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pivotCache/pivotCacheDefinition27.xml" ContentType="application/vnd.openxmlformats-officedocument.spreadsheetml.pivotCacheDefinition+xml"/>
  <Override PartName="/xl/pivotCache/pivotCacheRecords27.xml" ContentType="application/vnd.openxmlformats-officedocument.spreadsheetml.pivotCacheRecords+xml"/>
  <Override PartName="/xl/pivotCache/pivotCacheDefinition28.xml" ContentType="application/vnd.openxmlformats-officedocument.spreadsheetml.pivotCacheDefinition+xml"/>
  <Override PartName="/xl/pivotCache/pivotCacheRecords28.xml" ContentType="application/vnd.openxmlformats-officedocument.spreadsheetml.pivotCacheRecords+xml"/>
  <Override PartName="/xl/pivotCache/pivotCacheDefinition29.xml" ContentType="application/vnd.openxmlformats-officedocument.spreadsheetml.pivotCacheDefinition+xml"/>
  <Override PartName="/xl/pivotCache/pivotCacheRecords29.xml" ContentType="application/vnd.openxmlformats-officedocument.spreadsheetml.pivotCacheRecords+xml"/>
  <Override PartName="/xl/pivotCache/pivotCacheDefinition30.xml" ContentType="application/vnd.openxmlformats-officedocument.spreadsheetml.pivotCacheDefinition+xml"/>
  <Override PartName="/xl/pivotCache/pivotCacheRecords30.xml" ContentType="application/vnd.openxmlformats-officedocument.spreadsheetml.pivotCacheRecords+xml"/>
  <Override PartName="/xl/pivotCache/pivotCacheDefinition31.xml" ContentType="application/vnd.openxmlformats-officedocument.spreadsheetml.pivotCacheDefinition+xml"/>
  <Override PartName="/xl/pivotCache/pivotCacheRecords31.xml" ContentType="application/vnd.openxmlformats-officedocument.spreadsheetml.pivotCacheRecords+xml"/>
  <Override PartName="/xl/pivotCache/pivotCacheDefinition32.xml" ContentType="application/vnd.openxmlformats-officedocument.spreadsheetml.pivotCacheDefinition+xml"/>
  <Override PartName="/xl/pivotCache/pivotCacheRecords32.xml" ContentType="application/vnd.openxmlformats-officedocument.spreadsheetml.pivotCacheRecords+xml"/>
  <Override PartName="/xl/pivotCache/pivotCacheDefinition33.xml" ContentType="application/vnd.openxmlformats-officedocument.spreadsheetml.pivotCacheDefinition+xml"/>
  <Override PartName="/xl/pivotCache/pivotCacheRecords33.xml" ContentType="application/vnd.openxmlformats-officedocument.spreadsheetml.pivotCacheRecords+xml"/>
  <Override PartName="/xl/pivotCache/pivotCacheDefinition34.xml" ContentType="application/vnd.openxmlformats-officedocument.spreadsheetml.pivotCacheDefinition+xml"/>
  <Override PartName="/xl/pivotCache/pivotCacheRecords34.xml" ContentType="application/vnd.openxmlformats-officedocument.spreadsheetml.pivotCacheRecords+xml"/>
  <Override PartName="/xl/pivotCache/pivotCacheDefinition35.xml" ContentType="application/vnd.openxmlformats-officedocument.spreadsheetml.pivotCacheDefinition+xml"/>
  <Override PartName="/xl/pivotCache/pivotCacheRecords3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7" activeTab="14"/>
  </bookViews>
  <sheets>
    <sheet name="05-IMP+PaseLargo" sheetId="12" r:id="rId1"/>
    <sheet name="06-IMP+Ano" sheetId="13" r:id="rId2"/>
    <sheet name="08-IMP+ANO" sheetId="14" r:id="rId3"/>
    <sheet name="09-FalloIMP" sheetId="15" r:id="rId4"/>
    <sheet name="25-Propia" sheetId="16" r:id="rId5"/>
    <sheet name="ev18_COR+ANO" sheetId="1" r:id="rId6"/>
    <sheet name="ev19_COR+CAB" sheetId="2" r:id="rId7"/>
    <sheet name="ev35" sheetId="3" r:id="rId8"/>
    <sheet name="ev36" sheetId="4" r:id="rId9"/>
    <sheet name="38-LAT+Ano" sheetId="18" r:id="rId10"/>
    <sheet name="37-LAT+CAB" sheetId="19" r:id="rId11"/>
    <sheet name="Ev37-38-Lateral" sheetId="11" r:id="rId12"/>
    <sheet name="LATERAL" sheetId="17" r:id="rId13"/>
    <sheet name="ev15_RAP+ANO" sheetId="8" r:id="rId14"/>
    <sheet name="ev16_RAP+Pase" sheetId="5" r:id="rId15"/>
    <sheet name="ev37-38 LATERAL" sheetId="9" r:id="rId16"/>
    <sheet name="ev39_TEC" sheetId="7" r:id="rId17"/>
    <sheet name="General" sheetId="6" r:id="rId18"/>
    <sheet name="Ejercicio" sheetId="10" r:id="rId19"/>
  </sheets>
  <calcPr calcId="152511"/>
  <pivotCaches>
    <pivotCache cacheId="0" r:id="rId20"/>
    <pivotCache cacheId="1" r:id="rId21"/>
    <pivotCache cacheId="2" r:id="rId22"/>
    <pivotCache cacheId="3" r:id="rId23"/>
    <pivotCache cacheId="4" r:id="rId24"/>
    <pivotCache cacheId="5" r:id="rId25"/>
    <pivotCache cacheId="6" r:id="rId26"/>
    <pivotCache cacheId="7" r:id="rId27"/>
    <pivotCache cacheId="8" r:id="rId28"/>
    <pivotCache cacheId="9" r:id="rId29"/>
    <pivotCache cacheId="10" r:id="rId30"/>
    <pivotCache cacheId="11" r:id="rId31"/>
    <pivotCache cacheId="12" r:id="rId32"/>
    <pivotCache cacheId="13" r:id="rId33"/>
    <pivotCache cacheId="14" r:id="rId34"/>
    <pivotCache cacheId="15" r:id="rId35"/>
    <pivotCache cacheId="16" r:id="rId36"/>
    <pivotCache cacheId="17" r:id="rId37"/>
    <pivotCache cacheId="18" r:id="rId38"/>
    <pivotCache cacheId="19" r:id="rId39"/>
    <pivotCache cacheId="20" r:id="rId40"/>
    <pivotCache cacheId="21" r:id="rId41"/>
    <pivotCache cacheId="22" r:id="rId42"/>
    <pivotCache cacheId="23" r:id="rId43"/>
    <pivotCache cacheId="24" r:id="rId44"/>
    <pivotCache cacheId="25" r:id="rId45"/>
    <pivotCache cacheId="26" r:id="rId46"/>
    <pivotCache cacheId="27" r:id="rId47"/>
    <pivotCache cacheId="28" r:id="rId48"/>
    <pivotCache cacheId="29" r:id="rId49"/>
    <pivotCache cacheId="30" r:id="rId50"/>
    <pivotCache cacheId="34" r:id="rId51"/>
    <pivotCache cacheId="41" r:id="rId52"/>
    <pivotCache cacheId="52" r:id="rId53"/>
    <pivotCache cacheId="48" r:id="rId54"/>
  </pivotCaches>
</workbook>
</file>

<file path=xl/calcChain.xml><?xml version="1.0" encoding="utf-8"?>
<calcChain xmlns="http://schemas.openxmlformats.org/spreadsheetml/2006/main">
  <c r="AD41" i="5" l="1"/>
  <c r="AD40" i="5"/>
  <c r="AD39" i="5"/>
  <c r="AE39" i="5" s="1"/>
  <c r="AD38" i="5"/>
  <c r="AE38" i="5" s="1"/>
  <c r="AD37" i="5"/>
  <c r="AD36" i="5"/>
  <c r="AD35" i="5"/>
  <c r="AE35" i="5" s="1"/>
  <c r="AD34" i="5"/>
  <c r="AE34" i="5" s="1"/>
  <c r="AD33" i="5"/>
  <c r="AD32" i="5"/>
  <c r="AD31" i="5"/>
  <c r="AE31" i="5" s="1"/>
  <c r="AD30" i="5"/>
  <c r="AE30" i="5" s="1"/>
  <c r="AD29" i="5"/>
  <c r="AD28" i="5"/>
  <c r="AE28" i="5" s="1"/>
  <c r="AD27" i="5"/>
  <c r="AE27" i="5" s="1"/>
  <c r="AD26" i="5"/>
  <c r="AE26" i="5" s="1"/>
  <c r="AD25" i="5"/>
  <c r="AD24" i="5"/>
  <c r="AE25" i="5"/>
  <c r="AE29" i="5"/>
  <c r="AE32" i="5"/>
  <c r="AE33" i="5"/>
  <c r="AE36" i="5"/>
  <c r="AE37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24" i="5"/>
  <c r="X22" i="5"/>
  <c r="U4" i="5"/>
  <c r="V4" i="5"/>
  <c r="U5" i="5"/>
  <c r="V5" i="5"/>
  <c r="U6" i="5"/>
  <c r="V6" i="5"/>
  <c r="U7" i="5"/>
  <c r="V7" i="5"/>
  <c r="U8" i="5"/>
  <c r="V8" i="5"/>
  <c r="U9" i="5"/>
  <c r="V9" i="5"/>
  <c r="U10" i="5"/>
  <c r="V10" i="5"/>
  <c r="U11" i="5"/>
  <c r="V11" i="5"/>
  <c r="U12" i="5"/>
  <c r="V12" i="5"/>
  <c r="U13" i="5"/>
  <c r="V13" i="5"/>
  <c r="U14" i="5"/>
  <c r="V14" i="5"/>
  <c r="U15" i="5"/>
  <c r="V15" i="5"/>
  <c r="U17" i="5"/>
  <c r="V17" i="5"/>
  <c r="V3" i="5"/>
  <c r="U3" i="5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42" i="8"/>
  <c r="V21" i="8"/>
  <c r="W4" i="8"/>
  <c r="X4" i="8"/>
  <c r="W5" i="8"/>
  <c r="X5" i="8"/>
  <c r="W6" i="8"/>
  <c r="X6" i="8"/>
  <c r="W7" i="8"/>
  <c r="X7" i="8"/>
  <c r="W8" i="8"/>
  <c r="X8" i="8"/>
  <c r="W9" i="8"/>
  <c r="X9" i="8"/>
  <c r="W10" i="8"/>
  <c r="X10" i="8"/>
  <c r="W11" i="8"/>
  <c r="X11" i="8"/>
  <c r="W12" i="8"/>
  <c r="X12" i="8"/>
  <c r="W13" i="8"/>
  <c r="X13" i="8"/>
  <c r="W14" i="8"/>
  <c r="X14" i="8"/>
  <c r="W15" i="8"/>
  <c r="X15" i="8"/>
  <c r="X16" i="8"/>
  <c r="W17" i="8"/>
  <c r="X17" i="8"/>
  <c r="V4" i="8"/>
  <c r="V5" i="8"/>
  <c r="V6" i="8"/>
  <c r="V7" i="8"/>
  <c r="V8" i="8"/>
  <c r="V9" i="8"/>
  <c r="V10" i="8"/>
  <c r="V11" i="8"/>
  <c r="V12" i="8"/>
  <c r="V13" i="8"/>
  <c r="V14" i="8"/>
  <c r="V15" i="8"/>
  <c r="V17" i="8"/>
  <c r="V3" i="8"/>
  <c r="U4" i="8"/>
  <c r="U5" i="8"/>
  <c r="U6" i="8"/>
  <c r="U7" i="8"/>
  <c r="U8" i="8"/>
  <c r="U9" i="8"/>
  <c r="U10" i="8"/>
  <c r="U11" i="8"/>
  <c r="U12" i="8"/>
  <c r="U13" i="8"/>
  <c r="U14" i="8"/>
  <c r="U15" i="8"/>
  <c r="U17" i="8"/>
  <c r="U3" i="8"/>
  <c r="BB4" i="19" l="1"/>
  <c r="BC4" i="19"/>
  <c r="BB5" i="19"/>
  <c r="BC5" i="19"/>
  <c r="BB6" i="19"/>
  <c r="BC6" i="19"/>
  <c r="BB7" i="19"/>
  <c r="BC7" i="19"/>
  <c r="BB8" i="19"/>
  <c r="BC8" i="19"/>
  <c r="BB9" i="19"/>
  <c r="BC9" i="19"/>
  <c r="BB10" i="19"/>
  <c r="BC10" i="19"/>
  <c r="BB11" i="19"/>
  <c r="BC11" i="19"/>
  <c r="BC12" i="19"/>
  <c r="BB13" i="19"/>
  <c r="BC13" i="19"/>
  <c r="BC14" i="19"/>
  <c r="BB15" i="19"/>
  <c r="BC15" i="19"/>
  <c r="BC16" i="19"/>
  <c r="BC17" i="19"/>
  <c r="AZ4" i="19"/>
  <c r="BA4" i="19"/>
  <c r="AZ5" i="19"/>
  <c r="BA5" i="19"/>
  <c r="AZ6" i="19"/>
  <c r="BA6" i="19"/>
  <c r="AZ7" i="19"/>
  <c r="BA7" i="19"/>
  <c r="AZ8" i="19"/>
  <c r="BA8" i="19"/>
  <c r="AZ9" i="19"/>
  <c r="BA9" i="19"/>
  <c r="AZ10" i="19"/>
  <c r="BA10" i="19"/>
  <c r="AZ11" i="19"/>
  <c r="AZ13" i="19"/>
  <c r="BA13" i="19"/>
  <c r="AZ15" i="19"/>
  <c r="BA15" i="19"/>
  <c r="BA3" i="19"/>
  <c r="AZ3" i="19"/>
  <c r="BL4" i="19"/>
  <c r="BL5" i="19"/>
  <c r="BL6" i="19"/>
  <c r="BL7" i="19"/>
  <c r="BL8" i="19"/>
  <c r="BL9" i="19"/>
  <c r="BL10" i="19"/>
  <c r="BL11" i="19"/>
  <c r="BL12" i="19"/>
  <c r="BL13" i="19"/>
  <c r="BL3" i="19"/>
  <c r="BA1" i="19" l="1"/>
  <c r="BB3" i="19"/>
  <c r="BC3" i="19" s="1"/>
  <c r="AZ1" i="19"/>
  <c r="Z6" i="19"/>
  <c r="Z7" i="19"/>
  <c r="Z8" i="19"/>
  <c r="Z9" i="19"/>
  <c r="Z10" i="19"/>
  <c r="Z11" i="19"/>
  <c r="Z12" i="19"/>
  <c r="Z13" i="19"/>
  <c r="Z14" i="19"/>
  <c r="Z15" i="19"/>
  <c r="Z16" i="19"/>
  <c r="Z17" i="19"/>
  <c r="Z18" i="19"/>
  <c r="Z19" i="19"/>
  <c r="Z5" i="19"/>
  <c r="J12" i="19"/>
  <c r="K6" i="19"/>
  <c r="L6" i="19" s="1"/>
  <c r="K5" i="19"/>
  <c r="L5" i="19" s="1"/>
  <c r="K4" i="19"/>
  <c r="L4" i="19" s="1"/>
  <c r="K3" i="19"/>
  <c r="L3" i="19" s="1"/>
  <c r="J1" i="19"/>
  <c r="I1" i="19"/>
  <c r="K1" i="19" s="1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3" i="18"/>
  <c r="C1" i="18"/>
  <c r="B1" i="18"/>
  <c r="D4" i="18"/>
  <c r="E4" i="18" s="1"/>
  <c r="D5" i="18"/>
  <c r="E5" i="18" s="1"/>
  <c r="D6" i="18"/>
  <c r="E6" i="18"/>
  <c r="D3" i="18"/>
  <c r="E3" i="18" s="1"/>
  <c r="BH7" i="17"/>
  <c r="BI7" i="17" s="1"/>
  <c r="BH6" i="17"/>
  <c r="BI6" i="17" s="1"/>
  <c r="BG1" i="17"/>
  <c r="BF1" i="17"/>
  <c r="BE1" i="17" s="1"/>
  <c r="AA7" i="17"/>
  <c r="AB7" i="17" s="1"/>
  <c r="AA6" i="17"/>
  <c r="AB6" i="17" s="1"/>
  <c r="Z1" i="17"/>
  <c r="Y1" i="17"/>
  <c r="X1" i="17" s="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28" i="11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6" i="2"/>
  <c r="P159" i="2"/>
  <c r="S159" i="2" s="1"/>
  <c r="Q159" i="2"/>
  <c r="R159" i="2"/>
  <c r="P160" i="2"/>
  <c r="S160" i="2" s="1"/>
  <c r="Q160" i="2"/>
  <c r="R160" i="2"/>
  <c r="P161" i="2"/>
  <c r="S161" i="2" s="1"/>
  <c r="Q161" i="2"/>
  <c r="R161" i="2"/>
  <c r="P162" i="2"/>
  <c r="S162" i="2" s="1"/>
  <c r="Q162" i="2"/>
  <c r="R162" i="2"/>
  <c r="P163" i="2"/>
  <c r="S163" i="2" s="1"/>
  <c r="Q163" i="2"/>
  <c r="R163" i="2"/>
  <c r="P164" i="2"/>
  <c r="S164" i="2" s="1"/>
  <c r="Q164" i="2"/>
  <c r="R164" i="2"/>
  <c r="P165" i="2"/>
  <c r="S165" i="2" s="1"/>
  <c r="Q165" i="2"/>
  <c r="R165" i="2"/>
  <c r="P166" i="2"/>
  <c r="S166" i="2" s="1"/>
  <c r="Q166" i="2"/>
  <c r="R166" i="2"/>
  <c r="P167" i="2"/>
  <c r="S167" i="2" s="1"/>
  <c r="Q167" i="2"/>
  <c r="R167" i="2"/>
  <c r="P168" i="2"/>
  <c r="S168" i="2" s="1"/>
  <c r="Q168" i="2"/>
  <c r="R168" i="2"/>
  <c r="P169" i="2"/>
  <c r="S169" i="2" s="1"/>
  <c r="Q169" i="2"/>
  <c r="R169" i="2"/>
  <c r="P170" i="2"/>
  <c r="S170" i="2" s="1"/>
  <c r="Q170" i="2"/>
  <c r="R170" i="2"/>
  <c r="P171" i="2"/>
  <c r="S171" i="2" s="1"/>
  <c r="Q171" i="2"/>
  <c r="R171" i="2"/>
  <c r="P172" i="2"/>
  <c r="S172" i="2" s="1"/>
  <c r="Q172" i="2"/>
  <c r="R172" i="2"/>
  <c r="P173" i="2"/>
  <c r="S173" i="2" s="1"/>
  <c r="Q173" i="2"/>
  <c r="R173" i="2"/>
  <c r="P174" i="2"/>
  <c r="S174" i="2" s="1"/>
  <c r="Q174" i="2"/>
  <c r="R174" i="2"/>
  <c r="P175" i="2"/>
  <c r="S175" i="2" s="1"/>
  <c r="Q175" i="2"/>
  <c r="R175" i="2"/>
  <c r="P176" i="2"/>
  <c r="S176" i="2" s="1"/>
  <c r="Q176" i="2"/>
  <c r="R176" i="2"/>
  <c r="P177" i="2"/>
  <c r="S177" i="2" s="1"/>
  <c r="Q177" i="2"/>
  <c r="R177" i="2"/>
  <c r="P178" i="2"/>
  <c r="S178" i="2" s="1"/>
  <c r="Q178" i="2"/>
  <c r="R178" i="2"/>
  <c r="P179" i="2"/>
  <c r="S179" i="2" s="1"/>
  <c r="Q179" i="2"/>
  <c r="R179" i="2"/>
  <c r="P180" i="2"/>
  <c r="S180" i="2" s="1"/>
  <c r="Q180" i="2"/>
  <c r="R180" i="2"/>
  <c r="P181" i="2"/>
  <c r="S181" i="2" s="1"/>
  <c r="Q181" i="2"/>
  <c r="R181" i="2"/>
  <c r="P182" i="2"/>
  <c r="S182" i="2" s="1"/>
  <c r="Q182" i="2"/>
  <c r="R182" i="2"/>
  <c r="P183" i="2"/>
  <c r="S183" i="2" s="1"/>
  <c r="Q183" i="2"/>
  <c r="R183" i="2"/>
  <c r="P184" i="2"/>
  <c r="S184" i="2" s="1"/>
  <c r="Q184" i="2"/>
  <c r="R184" i="2"/>
  <c r="P185" i="2"/>
  <c r="S185" i="2" s="1"/>
  <c r="Q185" i="2"/>
  <c r="R185" i="2"/>
  <c r="P186" i="2"/>
  <c r="S186" i="2" s="1"/>
  <c r="Q186" i="2"/>
  <c r="R186" i="2"/>
  <c r="P187" i="2"/>
  <c r="S187" i="2" s="1"/>
  <c r="Q187" i="2"/>
  <c r="R187" i="2"/>
  <c r="P188" i="2"/>
  <c r="S188" i="2" s="1"/>
  <c r="Q188" i="2"/>
  <c r="R188" i="2"/>
  <c r="P189" i="2"/>
  <c r="S189" i="2" s="1"/>
  <c r="Q189" i="2"/>
  <c r="R189" i="2"/>
  <c r="P190" i="2"/>
  <c r="S190" i="2" s="1"/>
  <c r="Q190" i="2"/>
  <c r="R190" i="2"/>
  <c r="P191" i="2"/>
  <c r="S191" i="2" s="1"/>
  <c r="Q191" i="2"/>
  <c r="R191" i="2"/>
  <c r="P192" i="2"/>
  <c r="S192" i="2" s="1"/>
  <c r="Q192" i="2"/>
  <c r="R192" i="2"/>
  <c r="P193" i="2"/>
  <c r="S193" i="2" s="1"/>
  <c r="Q193" i="2"/>
  <c r="R193" i="2"/>
  <c r="P194" i="2"/>
  <c r="S194" i="2" s="1"/>
  <c r="Q194" i="2"/>
  <c r="R194" i="2"/>
  <c r="P195" i="2"/>
  <c r="S195" i="2" s="1"/>
  <c r="Q195" i="2"/>
  <c r="R195" i="2"/>
  <c r="P196" i="2"/>
  <c r="S196" i="2" s="1"/>
  <c r="Q196" i="2"/>
  <c r="R196" i="2"/>
  <c r="P197" i="2"/>
  <c r="S197" i="2" s="1"/>
  <c r="Q197" i="2"/>
  <c r="R197" i="2"/>
  <c r="P198" i="2"/>
  <c r="S198" i="2" s="1"/>
  <c r="Q198" i="2"/>
  <c r="R198" i="2"/>
  <c r="P199" i="2"/>
  <c r="S199" i="2" s="1"/>
  <c r="Q199" i="2"/>
  <c r="R199" i="2"/>
  <c r="P200" i="2"/>
  <c r="S200" i="2" s="1"/>
  <c r="Q200" i="2"/>
  <c r="R200" i="2"/>
  <c r="P201" i="2"/>
  <c r="S201" i="2" s="1"/>
  <c r="Q201" i="2"/>
  <c r="R201" i="2"/>
  <c r="P202" i="2"/>
  <c r="S202" i="2" s="1"/>
  <c r="Q202" i="2"/>
  <c r="R202" i="2"/>
  <c r="P203" i="2"/>
  <c r="S203" i="2" s="1"/>
  <c r="Q203" i="2"/>
  <c r="R203" i="2"/>
  <c r="P204" i="2"/>
  <c r="S204" i="2" s="1"/>
  <c r="Q204" i="2"/>
  <c r="R204" i="2"/>
  <c r="P205" i="2"/>
  <c r="S205" i="2" s="1"/>
  <c r="Q205" i="2"/>
  <c r="R205" i="2"/>
  <c r="P206" i="2"/>
  <c r="S206" i="2" s="1"/>
  <c r="Q206" i="2"/>
  <c r="R206" i="2"/>
  <c r="P207" i="2"/>
  <c r="S207" i="2" s="1"/>
  <c r="Q207" i="2"/>
  <c r="R207" i="2"/>
  <c r="P208" i="2"/>
  <c r="S208" i="2" s="1"/>
  <c r="Q208" i="2"/>
  <c r="R208" i="2"/>
  <c r="P209" i="2"/>
  <c r="S209" i="2" s="1"/>
  <c r="Q209" i="2"/>
  <c r="R209" i="2"/>
  <c r="P210" i="2"/>
  <c r="S210" i="2" s="1"/>
  <c r="Q210" i="2"/>
  <c r="R210" i="2"/>
  <c r="P211" i="2"/>
  <c r="S211" i="2" s="1"/>
  <c r="Q211" i="2"/>
  <c r="R211" i="2"/>
  <c r="P212" i="2"/>
  <c r="S212" i="2" s="1"/>
  <c r="Q212" i="2"/>
  <c r="R212" i="2"/>
  <c r="P213" i="2"/>
  <c r="S213" i="2" s="1"/>
  <c r="Q213" i="2"/>
  <c r="R213" i="2"/>
  <c r="P214" i="2"/>
  <c r="S214" i="2" s="1"/>
  <c r="Q214" i="2"/>
  <c r="R214" i="2"/>
  <c r="P215" i="2"/>
  <c r="S215" i="2" s="1"/>
  <c r="Q215" i="2"/>
  <c r="R215" i="2"/>
  <c r="P216" i="2"/>
  <c r="S216" i="2" s="1"/>
  <c r="Q216" i="2"/>
  <c r="R216" i="2"/>
  <c r="P217" i="2"/>
  <c r="S217" i="2" s="1"/>
  <c r="Q217" i="2"/>
  <c r="R217" i="2"/>
  <c r="P218" i="2"/>
  <c r="S218" i="2" s="1"/>
  <c r="Q218" i="2"/>
  <c r="R218" i="2"/>
  <c r="P219" i="2"/>
  <c r="S219" i="2" s="1"/>
  <c r="Q219" i="2"/>
  <c r="R219" i="2"/>
  <c r="P220" i="2"/>
  <c r="S220" i="2" s="1"/>
  <c r="Q220" i="2"/>
  <c r="R220" i="2"/>
  <c r="P221" i="2"/>
  <c r="S221" i="2" s="1"/>
  <c r="Q221" i="2"/>
  <c r="R221" i="2"/>
  <c r="P222" i="2"/>
  <c r="S222" i="2" s="1"/>
  <c r="Q222" i="2"/>
  <c r="R222" i="2"/>
  <c r="P223" i="2"/>
  <c r="S223" i="2" s="1"/>
  <c r="Q223" i="2"/>
  <c r="R223" i="2"/>
  <c r="P224" i="2"/>
  <c r="S224" i="2" s="1"/>
  <c r="Q224" i="2"/>
  <c r="R224" i="2"/>
  <c r="P225" i="2"/>
  <c r="S225" i="2" s="1"/>
  <c r="Q225" i="2"/>
  <c r="R225" i="2"/>
  <c r="P226" i="2"/>
  <c r="S226" i="2" s="1"/>
  <c r="Q226" i="2"/>
  <c r="R226" i="2"/>
  <c r="P227" i="2"/>
  <c r="S227" i="2" s="1"/>
  <c r="Q227" i="2"/>
  <c r="R227" i="2"/>
  <c r="P228" i="2"/>
  <c r="S228" i="2" s="1"/>
  <c r="Q228" i="2"/>
  <c r="R228" i="2"/>
  <c r="P229" i="2"/>
  <c r="S229" i="2" s="1"/>
  <c r="Q229" i="2"/>
  <c r="R229" i="2"/>
  <c r="P230" i="2"/>
  <c r="S230" i="2" s="1"/>
  <c r="Q230" i="2"/>
  <c r="R230" i="2"/>
  <c r="P231" i="2"/>
  <c r="S231" i="2" s="1"/>
  <c r="Q231" i="2"/>
  <c r="R231" i="2"/>
  <c r="P232" i="2"/>
  <c r="S232" i="2" s="1"/>
  <c r="Q232" i="2"/>
  <c r="R232" i="2"/>
  <c r="P233" i="2"/>
  <c r="S233" i="2" s="1"/>
  <c r="Q233" i="2"/>
  <c r="R233" i="2"/>
  <c r="P234" i="2"/>
  <c r="S234" i="2" s="1"/>
  <c r="Q234" i="2"/>
  <c r="R234" i="2"/>
  <c r="P235" i="2"/>
  <c r="S235" i="2" s="1"/>
  <c r="Q235" i="2"/>
  <c r="R235" i="2"/>
  <c r="P236" i="2"/>
  <c r="S236" i="2" s="1"/>
  <c r="Q236" i="2"/>
  <c r="R236" i="2"/>
  <c r="P237" i="2"/>
  <c r="S237" i="2" s="1"/>
  <c r="Q237" i="2"/>
  <c r="R237" i="2"/>
  <c r="P238" i="2"/>
  <c r="S238" i="2" s="1"/>
  <c r="Q238" i="2"/>
  <c r="R238" i="2"/>
  <c r="P239" i="2"/>
  <c r="S239" i="2" s="1"/>
  <c r="Q239" i="2"/>
  <c r="R239" i="2"/>
  <c r="P240" i="2"/>
  <c r="S240" i="2" s="1"/>
  <c r="Q240" i="2"/>
  <c r="R240" i="2"/>
  <c r="P241" i="2"/>
  <c r="S241" i="2" s="1"/>
  <c r="Q241" i="2"/>
  <c r="R241" i="2"/>
  <c r="P242" i="2"/>
  <c r="S242" i="2" s="1"/>
  <c r="Q242" i="2"/>
  <c r="R242" i="2"/>
  <c r="P243" i="2"/>
  <c r="S243" i="2" s="1"/>
  <c r="Q243" i="2"/>
  <c r="R243" i="2"/>
  <c r="P244" i="2"/>
  <c r="S244" i="2" s="1"/>
  <c r="Q244" i="2"/>
  <c r="R244" i="2"/>
  <c r="P245" i="2"/>
  <c r="S245" i="2" s="1"/>
  <c r="Q245" i="2"/>
  <c r="R245" i="2"/>
  <c r="P246" i="2"/>
  <c r="S246" i="2" s="1"/>
  <c r="Q246" i="2"/>
  <c r="R246" i="2"/>
  <c r="P247" i="2"/>
  <c r="S247" i="2" s="1"/>
  <c r="Q247" i="2"/>
  <c r="R247" i="2"/>
  <c r="P248" i="2"/>
  <c r="S248" i="2" s="1"/>
  <c r="Q248" i="2"/>
  <c r="R248" i="2"/>
  <c r="P249" i="2"/>
  <c r="S249" i="2" s="1"/>
  <c r="Q249" i="2"/>
  <c r="R249" i="2"/>
  <c r="P250" i="2"/>
  <c r="S250" i="2" s="1"/>
  <c r="Q250" i="2"/>
  <c r="R250" i="2"/>
  <c r="P251" i="2"/>
  <c r="S251" i="2" s="1"/>
  <c r="Q251" i="2"/>
  <c r="R251" i="2"/>
  <c r="P252" i="2"/>
  <c r="S252" i="2" s="1"/>
  <c r="Q252" i="2"/>
  <c r="R252" i="2"/>
  <c r="P253" i="2"/>
  <c r="S253" i="2" s="1"/>
  <c r="Q253" i="2"/>
  <c r="R253" i="2"/>
  <c r="P254" i="2"/>
  <c r="S254" i="2" s="1"/>
  <c r="Q254" i="2"/>
  <c r="R254" i="2"/>
  <c r="P255" i="2"/>
  <c r="S255" i="2" s="1"/>
  <c r="Q255" i="2"/>
  <c r="R255" i="2"/>
  <c r="P256" i="2"/>
  <c r="S256" i="2" s="1"/>
  <c r="Q256" i="2"/>
  <c r="R256" i="2"/>
  <c r="P257" i="2"/>
  <c r="S257" i="2" s="1"/>
  <c r="Q257" i="2"/>
  <c r="R257" i="2"/>
  <c r="P258" i="2"/>
  <c r="S258" i="2" s="1"/>
  <c r="Q258" i="2"/>
  <c r="R258" i="2"/>
  <c r="P259" i="2"/>
  <c r="S259" i="2" s="1"/>
  <c r="Q259" i="2"/>
  <c r="R259" i="2"/>
  <c r="P260" i="2"/>
  <c r="S260" i="2" s="1"/>
  <c r="Q260" i="2"/>
  <c r="R260" i="2"/>
  <c r="P261" i="2"/>
  <c r="S261" i="2" s="1"/>
  <c r="Q261" i="2"/>
  <c r="R261" i="2"/>
  <c r="P262" i="2"/>
  <c r="S262" i="2" s="1"/>
  <c r="Q262" i="2"/>
  <c r="R262" i="2"/>
  <c r="P263" i="2"/>
  <c r="S263" i="2" s="1"/>
  <c r="Q263" i="2"/>
  <c r="R263" i="2"/>
  <c r="P264" i="2"/>
  <c r="S264" i="2" s="1"/>
  <c r="Q264" i="2"/>
  <c r="R264" i="2"/>
  <c r="P265" i="2"/>
  <c r="S265" i="2" s="1"/>
  <c r="Q265" i="2"/>
  <c r="R265" i="2"/>
  <c r="P266" i="2"/>
  <c r="S266" i="2" s="1"/>
  <c r="Q266" i="2"/>
  <c r="R266" i="2"/>
  <c r="P267" i="2"/>
  <c r="S267" i="2" s="1"/>
  <c r="Q267" i="2"/>
  <c r="R267" i="2"/>
  <c r="P268" i="2"/>
  <c r="S268" i="2" s="1"/>
  <c r="Q268" i="2"/>
  <c r="R268" i="2"/>
  <c r="P269" i="2"/>
  <c r="S269" i="2" s="1"/>
  <c r="Q269" i="2"/>
  <c r="R269" i="2"/>
  <c r="P270" i="2"/>
  <c r="S270" i="2" s="1"/>
  <c r="Q270" i="2"/>
  <c r="R270" i="2"/>
  <c r="P271" i="2"/>
  <c r="S271" i="2" s="1"/>
  <c r="Q271" i="2"/>
  <c r="R271" i="2"/>
  <c r="P272" i="2"/>
  <c r="S272" i="2" s="1"/>
  <c r="Q272" i="2"/>
  <c r="R272" i="2"/>
  <c r="P273" i="2"/>
  <c r="S273" i="2" s="1"/>
  <c r="Q273" i="2"/>
  <c r="R273" i="2"/>
  <c r="P274" i="2"/>
  <c r="S274" i="2" s="1"/>
  <c r="Q274" i="2"/>
  <c r="R274" i="2"/>
  <c r="P275" i="2"/>
  <c r="S275" i="2" s="1"/>
  <c r="Q275" i="2"/>
  <c r="R275" i="2"/>
  <c r="P276" i="2"/>
  <c r="S276" i="2" s="1"/>
  <c r="Q276" i="2"/>
  <c r="R276" i="2"/>
  <c r="P277" i="2"/>
  <c r="S277" i="2" s="1"/>
  <c r="Q277" i="2"/>
  <c r="R277" i="2"/>
  <c r="P278" i="2"/>
  <c r="S278" i="2" s="1"/>
  <c r="Q278" i="2"/>
  <c r="R278" i="2"/>
  <c r="P279" i="2"/>
  <c r="S279" i="2" s="1"/>
  <c r="Q279" i="2"/>
  <c r="R279" i="2"/>
  <c r="P280" i="2"/>
  <c r="S280" i="2" s="1"/>
  <c r="Q280" i="2"/>
  <c r="R280" i="2"/>
  <c r="P281" i="2"/>
  <c r="S281" i="2" s="1"/>
  <c r="Q281" i="2"/>
  <c r="R281" i="2"/>
  <c r="P282" i="2"/>
  <c r="S282" i="2" s="1"/>
  <c r="Q282" i="2"/>
  <c r="R282" i="2"/>
  <c r="P283" i="2"/>
  <c r="S283" i="2" s="1"/>
  <c r="Q283" i="2"/>
  <c r="R283" i="2"/>
  <c r="P284" i="2"/>
  <c r="S284" i="2" s="1"/>
  <c r="Q284" i="2"/>
  <c r="R284" i="2"/>
  <c r="P285" i="2"/>
  <c r="S285" i="2" s="1"/>
  <c r="Q285" i="2"/>
  <c r="R285" i="2"/>
  <c r="P286" i="2"/>
  <c r="S286" i="2" s="1"/>
  <c r="Q286" i="2"/>
  <c r="R286" i="2"/>
  <c r="P287" i="2"/>
  <c r="S287" i="2" s="1"/>
  <c r="Q287" i="2"/>
  <c r="R287" i="2"/>
  <c r="P288" i="2"/>
  <c r="S288" i="2" s="1"/>
  <c r="Q288" i="2"/>
  <c r="R288" i="2"/>
  <c r="P289" i="2"/>
  <c r="S289" i="2" s="1"/>
  <c r="Q289" i="2"/>
  <c r="R289" i="2"/>
  <c r="P290" i="2"/>
  <c r="S290" i="2" s="1"/>
  <c r="Q290" i="2"/>
  <c r="R290" i="2"/>
  <c r="P291" i="2"/>
  <c r="S291" i="2" s="1"/>
  <c r="Q291" i="2"/>
  <c r="R291" i="2"/>
  <c r="P292" i="2"/>
  <c r="S292" i="2" s="1"/>
  <c r="Q292" i="2"/>
  <c r="R292" i="2"/>
  <c r="P293" i="2"/>
  <c r="S293" i="2" s="1"/>
  <c r="Q293" i="2"/>
  <c r="R293" i="2"/>
  <c r="P294" i="2"/>
  <c r="S294" i="2" s="1"/>
  <c r="Q294" i="2"/>
  <c r="R294" i="2"/>
  <c r="P295" i="2"/>
  <c r="S295" i="2" s="1"/>
  <c r="Q295" i="2"/>
  <c r="R295" i="2"/>
  <c r="P296" i="2"/>
  <c r="S296" i="2" s="1"/>
  <c r="Q296" i="2"/>
  <c r="R296" i="2"/>
  <c r="P297" i="2"/>
  <c r="S297" i="2" s="1"/>
  <c r="Q297" i="2"/>
  <c r="R297" i="2"/>
  <c r="P298" i="2"/>
  <c r="S298" i="2" s="1"/>
  <c r="Q298" i="2"/>
  <c r="R298" i="2"/>
  <c r="P299" i="2"/>
  <c r="S299" i="2" s="1"/>
  <c r="Q299" i="2"/>
  <c r="R299" i="2"/>
  <c r="P300" i="2"/>
  <c r="S300" i="2" s="1"/>
  <c r="Q300" i="2"/>
  <c r="R300" i="2"/>
  <c r="P301" i="2"/>
  <c r="S301" i="2" s="1"/>
  <c r="Q301" i="2"/>
  <c r="R301" i="2"/>
  <c r="P302" i="2"/>
  <c r="Q302" i="2"/>
  <c r="R302" i="2"/>
  <c r="S302" i="2"/>
  <c r="P303" i="2"/>
  <c r="S303" i="2" s="1"/>
  <c r="Q303" i="2"/>
  <c r="R303" i="2"/>
  <c r="P304" i="2"/>
  <c r="S304" i="2" s="1"/>
  <c r="Q304" i="2"/>
  <c r="R304" i="2"/>
  <c r="P305" i="2"/>
  <c r="S305" i="2" s="1"/>
  <c r="Q305" i="2"/>
  <c r="R305" i="2"/>
  <c r="P306" i="2"/>
  <c r="S306" i="2" s="1"/>
  <c r="Q306" i="2"/>
  <c r="R306" i="2"/>
  <c r="P307" i="2"/>
  <c r="S307" i="2" s="1"/>
  <c r="Q307" i="2"/>
  <c r="R307" i="2"/>
  <c r="P308" i="2"/>
  <c r="S308" i="2" s="1"/>
  <c r="Q308" i="2"/>
  <c r="R308" i="2"/>
  <c r="P309" i="2"/>
  <c r="S309" i="2" s="1"/>
  <c r="Q309" i="2"/>
  <c r="R309" i="2"/>
  <c r="P310" i="2"/>
  <c r="S310" i="2" s="1"/>
  <c r="Q310" i="2"/>
  <c r="R310" i="2"/>
  <c r="P311" i="2"/>
  <c r="S311" i="2" s="1"/>
  <c r="Q311" i="2"/>
  <c r="R311" i="2"/>
  <c r="P312" i="2"/>
  <c r="S312" i="2" s="1"/>
  <c r="Q312" i="2"/>
  <c r="R312" i="2"/>
  <c r="P313" i="2"/>
  <c r="S313" i="2" s="1"/>
  <c r="Q313" i="2"/>
  <c r="R313" i="2"/>
  <c r="P314" i="2"/>
  <c r="S314" i="2" s="1"/>
  <c r="Q314" i="2"/>
  <c r="R314" i="2"/>
  <c r="P315" i="2"/>
  <c r="S315" i="2" s="1"/>
  <c r="Q315" i="2"/>
  <c r="R315" i="2"/>
  <c r="P316" i="2"/>
  <c r="S316" i="2" s="1"/>
  <c r="Q316" i="2"/>
  <c r="R316" i="2"/>
  <c r="P317" i="2"/>
  <c r="S317" i="2" s="1"/>
  <c r="Q317" i="2"/>
  <c r="R317" i="2"/>
  <c r="P318" i="2"/>
  <c r="S318" i="2" s="1"/>
  <c r="Q318" i="2"/>
  <c r="R318" i="2"/>
  <c r="P319" i="2"/>
  <c r="S319" i="2" s="1"/>
  <c r="Q319" i="2"/>
  <c r="R319" i="2"/>
  <c r="P320" i="2"/>
  <c r="S320" i="2" s="1"/>
  <c r="Q320" i="2"/>
  <c r="R320" i="2"/>
  <c r="P321" i="2"/>
  <c r="S321" i="2" s="1"/>
  <c r="Q321" i="2"/>
  <c r="R321" i="2"/>
  <c r="P322" i="2"/>
  <c r="S322" i="2" s="1"/>
  <c r="Q322" i="2"/>
  <c r="R322" i="2"/>
  <c r="P323" i="2"/>
  <c r="S323" i="2" s="1"/>
  <c r="Q323" i="2"/>
  <c r="R323" i="2"/>
  <c r="P324" i="2"/>
  <c r="S324" i="2" s="1"/>
  <c r="Q324" i="2"/>
  <c r="R324" i="2"/>
  <c r="P325" i="2"/>
  <c r="S325" i="2" s="1"/>
  <c r="Q325" i="2"/>
  <c r="R325" i="2"/>
  <c r="P326" i="2"/>
  <c r="S326" i="2" s="1"/>
  <c r="Q326" i="2"/>
  <c r="R326" i="2"/>
  <c r="P327" i="2"/>
  <c r="S327" i="2" s="1"/>
  <c r="Q327" i="2"/>
  <c r="R327" i="2"/>
  <c r="P328" i="2"/>
  <c r="S328" i="2" s="1"/>
  <c r="Q328" i="2"/>
  <c r="R328" i="2"/>
  <c r="P329" i="2"/>
  <c r="S329" i="2" s="1"/>
  <c r="Q329" i="2"/>
  <c r="R329" i="2"/>
  <c r="P330" i="2"/>
  <c r="S330" i="2" s="1"/>
  <c r="Q330" i="2"/>
  <c r="R330" i="2"/>
  <c r="P331" i="2"/>
  <c r="S331" i="2" s="1"/>
  <c r="Q331" i="2"/>
  <c r="R331" i="2"/>
  <c r="P332" i="2"/>
  <c r="S332" i="2" s="1"/>
  <c r="Q332" i="2"/>
  <c r="R332" i="2"/>
  <c r="P333" i="2"/>
  <c r="S333" i="2" s="1"/>
  <c r="Q333" i="2"/>
  <c r="R333" i="2"/>
  <c r="P334" i="2"/>
  <c r="S334" i="2" s="1"/>
  <c r="Q334" i="2"/>
  <c r="R334" i="2"/>
  <c r="P335" i="2"/>
  <c r="S335" i="2" s="1"/>
  <c r="Q335" i="2"/>
  <c r="R335" i="2"/>
  <c r="P336" i="2"/>
  <c r="S336" i="2" s="1"/>
  <c r="Q336" i="2"/>
  <c r="R336" i="2"/>
  <c r="P337" i="2"/>
  <c r="S337" i="2" s="1"/>
  <c r="Q337" i="2"/>
  <c r="R337" i="2"/>
  <c r="P338" i="2"/>
  <c r="S338" i="2" s="1"/>
  <c r="Q338" i="2"/>
  <c r="R338" i="2"/>
  <c r="P339" i="2"/>
  <c r="S339" i="2" s="1"/>
  <c r="Q339" i="2"/>
  <c r="R339" i="2"/>
  <c r="P340" i="2"/>
  <c r="S340" i="2" s="1"/>
  <c r="Q340" i="2"/>
  <c r="R340" i="2"/>
  <c r="P341" i="2"/>
  <c r="S341" i="2" s="1"/>
  <c r="Q341" i="2"/>
  <c r="R341" i="2"/>
  <c r="P342" i="2"/>
  <c r="S342" i="2" s="1"/>
  <c r="Q342" i="2"/>
  <c r="R342" i="2"/>
  <c r="P343" i="2"/>
  <c r="S343" i="2" s="1"/>
  <c r="Q343" i="2"/>
  <c r="R343" i="2"/>
  <c r="P344" i="2"/>
  <c r="S344" i="2" s="1"/>
  <c r="Q344" i="2"/>
  <c r="R344" i="2"/>
  <c r="P345" i="2"/>
  <c r="S345" i="2" s="1"/>
  <c r="Q345" i="2"/>
  <c r="R345" i="2"/>
  <c r="P346" i="2"/>
  <c r="S346" i="2" s="1"/>
  <c r="Q346" i="2"/>
  <c r="R346" i="2"/>
  <c r="P347" i="2"/>
  <c r="S347" i="2" s="1"/>
  <c r="Q347" i="2"/>
  <c r="R347" i="2"/>
  <c r="P348" i="2"/>
  <c r="S348" i="2" s="1"/>
  <c r="Q348" i="2"/>
  <c r="R348" i="2"/>
  <c r="P349" i="2"/>
  <c r="S349" i="2" s="1"/>
  <c r="Q349" i="2"/>
  <c r="R349" i="2"/>
  <c r="P350" i="2"/>
  <c r="S350" i="2" s="1"/>
  <c r="Q350" i="2"/>
  <c r="R350" i="2"/>
  <c r="P351" i="2"/>
  <c r="S351" i="2" s="1"/>
  <c r="Q351" i="2"/>
  <c r="R351" i="2"/>
  <c r="P352" i="2"/>
  <c r="S352" i="2" s="1"/>
  <c r="Q352" i="2"/>
  <c r="R352" i="2"/>
  <c r="P353" i="2"/>
  <c r="S353" i="2" s="1"/>
  <c r="Q353" i="2"/>
  <c r="R353" i="2"/>
  <c r="P354" i="2"/>
  <c r="S354" i="2" s="1"/>
  <c r="Q354" i="2"/>
  <c r="R354" i="2"/>
  <c r="P355" i="2"/>
  <c r="S355" i="2" s="1"/>
  <c r="Q355" i="2"/>
  <c r="R355" i="2"/>
  <c r="P356" i="2"/>
  <c r="S356" i="2" s="1"/>
  <c r="Q356" i="2"/>
  <c r="R356" i="2"/>
  <c r="P357" i="2"/>
  <c r="S357" i="2" s="1"/>
  <c r="Q357" i="2"/>
  <c r="R357" i="2"/>
  <c r="P358" i="2"/>
  <c r="S358" i="2" s="1"/>
  <c r="Q358" i="2"/>
  <c r="R358" i="2"/>
  <c r="P359" i="2"/>
  <c r="S359" i="2" s="1"/>
  <c r="Q359" i="2"/>
  <c r="R359" i="2"/>
  <c r="P360" i="2"/>
  <c r="S360" i="2" s="1"/>
  <c r="Q360" i="2"/>
  <c r="R360" i="2"/>
  <c r="P361" i="2"/>
  <c r="S361" i="2" s="1"/>
  <c r="Q361" i="2"/>
  <c r="R361" i="2"/>
  <c r="P362" i="2"/>
  <c r="S362" i="2" s="1"/>
  <c r="Q362" i="2"/>
  <c r="R362" i="2"/>
  <c r="P363" i="2"/>
  <c r="S363" i="2" s="1"/>
  <c r="Q363" i="2"/>
  <c r="R363" i="2"/>
  <c r="P364" i="2"/>
  <c r="S364" i="2" s="1"/>
  <c r="Q364" i="2"/>
  <c r="R364" i="2"/>
  <c r="P365" i="2"/>
  <c r="S365" i="2" s="1"/>
  <c r="Q365" i="2"/>
  <c r="R365" i="2"/>
  <c r="P366" i="2"/>
  <c r="S366" i="2" s="1"/>
  <c r="Q366" i="2"/>
  <c r="R366" i="2"/>
  <c r="P367" i="2"/>
  <c r="S367" i="2" s="1"/>
  <c r="Q367" i="2"/>
  <c r="R367" i="2"/>
  <c r="P368" i="2"/>
  <c r="S368" i="2" s="1"/>
  <c r="Q368" i="2"/>
  <c r="R368" i="2"/>
  <c r="P369" i="2"/>
  <c r="S369" i="2" s="1"/>
  <c r="Q369" i="2"/>
  <c r="R369" i="2"/>
  <c r="P370" i="2"/>
  <c r="S370" i="2" s="1"/>
  <c r="Q370" i="2"/>
  <c r="R370" i="2"/>
  <c r="P371" i="2"/>
  <c r="S371" i="2" s="1"/>
  <c r="Q371" i="2"/>
  <c r="R371" i="2"/>
  <c r="P372" i="2"/>
  <c r="S372" i="2" s="1"/>
  <c r="Q372" i="2"/>
  <c r="R372" i="2"/>
  <c r="P373" i="2"/>
  <c r="S373" i="2" s="1"/>
  <c r="Q373" i="2"/>
  <c r="R373" i="2"/>
  <c r="P374" i="2"/>
  <c r="S374" i="2" s="1"/>
  <c r="Q374" i="2"/>
  <c r="R374" i="2"/>
  <c r="P375" i="2"/>
  <c r="S375" i="2" s="1"/>
  <c r="Q375" i="2"/>
  <c r="R375" i="2"/>
  <c r="P376" i="2"/>
  <c r="S376" i="2" s="1"/>
  <c r="Q376" i="2"/>
  <c r="R376" i="2"/>
  <c r="P377" i="2"/>
  <c r="S377" i="2" s="1"/>
  <c r="Q377" i="2"/>
  <c r="R377" i="2"/>
  <c r="P378" i="2"/>
  <c r="S378" i="2" s="1"/>
  <c r="Q378" i="2"/>
  <c r="R378" i="2"/>
  <c r="P379" i="2"/>
  <c r="S379" i="2" s="1"/>
  <c r="Q379" i="2"/>
  <c r="R379" i="2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3" i="1"/>
  <c r="AI4" i="1"/>
  <c r="AI5" i="1"/>
  <c r="AI6" i="1"/>
  <c r="AI7" i="1"/>
  <c r="AI8" i="1"/>
  <c r="AO6" i="1"/>
  <c r="AO7" i="1"/>
  <c r="AO8" i="1"/>
  <c r="AO9" i="1"/>
  <c r="AP9" i="1" s="1"/>
  <c r="AO10" i="1"/>
  <c r="AO11" i="1"/>
  <c r="AO12" i="1"/>
  <c r="AO13" i="1"/>
  <c r="AP13" i="1" s="1"/>
  <c r="AO14" i="1"/>
  <c r="AO15" i="1"/>
  <c r="AO16" i="1"/>
  <c r="AO17" i="1"/>
  <c r="AP17" i="1" s="1"/>
  <c r="AO18" i="1"/>
  <c r="AO19" i="1"/>
  <c r="AO5" i="1"/>
  <c r="AP5" i="1" s="1"/>
  <c r="AP4" i="1"/>
  <c r="AP6" i="1"/>
  <c r="AP7" i="1"/>
  <c r="AP8" i="1"/>
  <c r="AP10" i="1"/>
  <c r="AP11" i="1"/>
  <c r="AP12" i="1"/>
  <c r="AP14" i="1"/>
  <c r="AP15" i="1"/>
  <c r="AP16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BB1" i="19" l="1"/>
  <c r="AY1" i="19"/>
  <c r="H1" i="19"/>
  <c r="L1" i="19" s="1"/>
  <c r="BH1" i="17"/>
  <c r="BI1" i="17" s="1"/>
  <c r="AA1" i="17"/>
  <c r="AB1" i="17" s="1"/>
  <c r="R1" i="16"/>
  <c r="T1" i="16"/>
  <c r="S1" i="16"/>
  <c r="U4" i="16"/>
  <c r="V4" i="16" s="1"/>
  <c r="U5" i="16"/>
  <c r="V5" i="16"/>
  <c r="U6" i="16"/>
  <c r="V6" i="16" s="1"/>
  <c r="U7" i="16"/>
  <c r="V7" i="16"/>
  <c r="V8" i="16"/>
  <c r="U9" i="16"/>
  <c r="V9" i="16"/>
  <c r="V10" i="16"/>
  <c r="U11" i="16"/>
  <c r="V11" i="16"/>
  <c r="T4" i="16"/>
  <c r="S4" i="16"/>
  <c r="S5" i="16"/>
  <c r="S6" i="16"/>
  <c r="S7" i="16"/>
  <c r="S9" i="16"/>
  <c r="S11" i="16"/>
  <c r="S3" i="16"/>
  <c r="U3" i="16" s="1"/>
  <c r="V3" i="16" s="1"/>
  <c r="T1" i="15"/>
  <c r="U1" i="15"/>
  <c r="U4" i="15"/>
  <c r="V4" i="15"/>
  <c r="W4" i="15" s="1"/>
  <c r="X4" i="15" s="1"/>
  <c r="U5" i="15"/>
  <c r="W5" i="15"/>
  <c r="X5" i="15" s="1"/>
  <c r="U6" i="15"/>
  <c r="U7" i="15"/>
  <c r="W7" i="15"/>
  <c r="X7" i="15" s="1"/>
  <c r="U9" i="15"/>
  <c r="W9" i="15"/>
  <c r="X9" i="15" s="1"/>
  <c r="X11" i="15"/>
  <c r="X13" i="15"/>
  <c r="U3" i="15"/>
  <c r="X17" i="15"/>
  <c r="X16" i="15"/>
  <c r="X15" i="15"/>
  <c r="X14" i="15"/>
  <c r="X12" i="15"/>
  <c r="X10" i="15"/>
  <c r="X8" i="15"/>
  <c r="W6" i="15"/>
  <c r="X6" i="15" s="1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" i="14"/>
  <c r="U25" i="14"/>
  <c r="R1" i="14"/>
  <c r="T1" i="14"/>
  <c r="S1" i="14"/>
  <c r="U4" i="14"/>
  <c r="V4" i="14" s="1"/>
  <c r="U5" i="14"/>
  <c r="V5" i="14"/>
  <c r="U6" i="14"/>
  <c r="V6" i="14" s="1"/>
  <c r="U7" i="14"/>
  <c r="V7" i="14"/>
  <c r="U8" i="14"/>
  <c r="V8" i="14" s="1"/>
  <c r="U9" i="14"/>
  <c r="V9" i="14"/>
  <c r="U10" i="14"/>
  <c r="V10" i="14" s="1"/>
  <c r="U11" i="14"/>
  <c r="V11" i="14"/>
  <c r="V12" i="14"/>
  <c r="U13" i="14"/>
  <c r="V13" i="14"/>
  <c r="V14" i="14"/>
  <c r="V15" i="14"/>
  <c r="V16" i="14"/>
  <c r="V17" i="14"/>
  <c r="V18" i="14"/>
  <c r="V19" i="14"/>
  <c r="V20" i="14"/>
  <c r="V21" i="14"/>
  <c r="T4" i="14"/>
  <c r="T5" i="14"/>
  <c r="T6" i="14"/>
  <c r="T7" i="14"/>
  <c r="T9" i="14"/>
  <c r="T3" i="14"/>
  <c r="S4" i="14"/>
  <c r="S5" i="14"/>
  <c r="S6" i="14"/>
  <c r="S7" i="14"/>
  <c r="S8" i="14"/>
  <c r="S9" i="14"/>
  <c r="S10" i="14"/>
  <c r="S11" i="14"/>
  <c r="S13" i="14"/>
  <c r="S3" i="14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W21" i="12"/>
  <c r="Y8" i="12"/>
  <c r="Y9" i="12"/>
  <c r="Y10" i="12"/>
  <c r="Y11" i="12"/>
  <c r="Y12" i="12"/>
  <c r="Y13" i="12"/>
  <c r="W4" i="12"/>
  <c r="X4" i="12" s="1"/>
  <c r="Y4" i="12" s="1"/>
  <c r="W5" i="12"/>
  <c r="X5" i="12" s="1"/>
  <c r="Y5" i="12" s="1"/>
  <c r="W6" i="12"/>
  <c r="X6" i="12" s="1"/>
  <c r="Y6" i="12" s="1"/>
  <c r="W7" i="12"/>
  <c r="X7" i="12" s="1"/>
  <c r="Y7" i="12" s="1"/>
  <c r="V4" i="12"/>
  <c r="V5" i="12"/>
  <c r="V6" i="12"/>
  <c r="V7" i="12"/>
  <c r="Z4" i="13"/>
  <c r="Z5" i="13"/>
  <c r="Z6" i="13"/>
  <c r="Z7" i="13"/>
  <c r="Z8" i="13"/>
  <c r="Z9" i="13"/>
  <c r="Z10" i="13"/>
  <c r="Z11" i="13"/>
  <c r="Z12" i="13"/>
  <c r="Z13" i="13"/>
  <c r="Z3" i="13"/>
  <c r="Q1" i="13"/>
  <c r="S1" i="13"/>
  <c r="R1" i="13"/>
  <c r="U14" i="13"/>
  <c r="U15" i="13"/>
  <c r="U16" i="13"/>
  <c r="U17" i="13"/>
  <c r="S4" i="13"/>
  <c r="S5" i="13"/>
  <c r="S6" i="13"/>
  <c r="S7" i="13"/>
  <c r="S9" i="13"/>
  <c r="S3" i="13"/>
  <c r="R4" i="13"/>
  <c r="R5" i="13"/>
  <c r="R6" i="13"/>
  <c r="R7" i="13"/>
  <c r="R9" i="13"/>
  <c r="R11" i="13"/>
  <c r="R13" i="13"/>
  <c r="R3" i="13"/>
  <c r="U13" i="13"/>
  <c r="U12" i="13"/>
  <c r="U11" i="13"/>
  <c r="U10" i="13"/>
  <c r="U9" i="13"/>
  <c r="U8" i="13"/>
  <c r="BC1" i="19" l="1"/>
  <c r="V1" i="15"/>
  <c r="W1" i="15"/>
  <c r="X1" i="15" s="1"/>
  <c r="W3" i="15"/>
  <c r="X3" i="15" s="1"/>
  <c r="U3" i="14"/>
  <c r="V3" i="14" s="1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6" i="12"/>
  <c r="Y18" i="12"/>
  <c r="W3" i="12"/>
  <c r="V3" i="12"/>
  <c r="C7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6" i="11"/>
  <c r="E5" i="11"/>
  <c r="D3" i="11"/>
  <c r="E3" i="11" s="1"/>
  <c r="D4" i="11"/>
  <c r="E4" i="11" s="1"/>
  <c r="D2" i="11"/>
  <c r="E2" i="11" s="1"/>
  <c r="G26" i="10"/>
  <c r="G23" i="10"/>
  <c r="I24" i="10" s="1"/>
  <c r="K24" i="10" s="1"/>
  <c r="G20" i="10"/>
  <c r="J20" i="10" s="1"/>
  <c r="G17" i="10"/>
  <c r="G14" i="10"/>
  <c r="J14" i="10" s="1"/>
  <c r="G11" i="10"/>
  <c r="I11" i="10" s="1"/>
  <c r="K11" i="10" s="1"/>
  <c r="G8" i="10"/>
  <c r="G5" i="10"/>
  <c r="I5" i="10" s="1"/>
  <c r="K5" i="10" s="1"/>
  <c r="J27" i="10"/>
  <c r="I27" i="10"/>
  <c r="K27" i="10" s="1"/>
  <c r="J26" i="10"/>
  <c r="K26" i="10" s="1"/>
  <c r="I26" i="10"/>
  <c r="J24" i="10"/>
  <c r="I23" i="10"/>
  <c r="J21" i="10"/>
  <c r="I21" i="10"/>
  <c r="J18" i="10"/>
  <c r="I18" i="10"/>
  <c r="K18" i="10" s="1"/>
  <c r="J17" i="10"/>
  <c r="I17" i="10"/>
  <c r="K17" i="10" s="1"/>
  <c r="J15" i="10"/>
  <c r="I15" i="10"/>
  <c r="K15" i="10" s="1"/>
  <c r="I14" i="10"/>
  <c r="K14" i="10" s="1"/>
  <c r="J12" i="10"/>
  <c r="I12" i="10"/>
  <c r="K12" i="10" s="1"/>
  <c r="J11" i="10"/>
  <c r="J9" i="10"/>
  <c r="I9" i="10"/>
  <c r="K9" i="10" s="1"/>
  <c r="J8" i="10"/>
  <c r="I8" i="10"/>
  <c r="K8" i="10" s="1"/>
  <c r="J6" i="10"/>
  <c r="I6" i="10"/>
  <c r="K6" i="10" s="1"/>
  <c r="J5" i="10"/>
  <c r="J3" i="10"/>
  <c r="I3" i="10"/>
  <c r="K3" i="10" s="1"/>
  <c r="J2" i="10"/>
  <c r="I2" i="10"/>
  <c r="K2" i="10" s="1"/>
  <c r="D3" i="10"/>
  <c r="C3" i="10"/>
  <c r="E3" i="10" s="1"/>
  <c r="E2" i="10"/>
  <c r="D2" i="10"/>
  <c r="C2" i="10"/>
  <c r="D27" i="10"/>
  <c r="C27" i="10"/>
  <c r="E27" i="10" s="1"/>
  <c r="E26" i="10"/>
  <c r="D26" i="10"/>
  <c r="C26" i="10"/>
  <c r="D24" i="10"/>
  <c r="C24" i="10"/>
  <c r="E24" i="10" s="1"/>
  <c r="E23" i="10"/>
  <c r="D23" i="10"/>
  <c r="C23" i="10"/>
  <c r="D21" i="10"/>
  <c r="C21" i="10"/>
  <c r="D20" i="10"/>
  <c r="C20" i="10"/>
  <c r="E20" i="10" s="1"/>
  <c r="D18" i="10"/>
  <c r="C18" i="10"/>
  <c r="D17" i="10"/>
  <c r="C17" i="10"/>
  <c r="E17" i="10" s="1"/>
  <c r="D15" i="10"/>
  <c r="C15" i="10"/>
  <c r="E15" i="10" s="1"/>
  <c r="E14" i="10"/>
  <c r="D14" i="10"/>
  <c r="C14" i="10"/>
  <c r="D12" i="10"/>
  <c r="C12" i="10"/>
  <c r="E12" i="10" s="1"/>
  <c r="D11" i="10"/>
  <c r="C11" i="10"/>
  <c r="E11" i="10" s="1"/>
  <c r="D9" i="10"/>
  <c r="C9" i="10"/>
  <c r="D8" i="10"/>
  <c r="C8" i="10"/>
  <c r="E8" i="10" s="1"/>
  <c r="D6" i="10"/>
  <c r="D5" i="10"/>
  <c r="C5" i="10"/>
  <c r="E5" i="10" s="1"/>
  <c r="C6" i="10"/>
  <c r="E6" i="10" s="1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5" i="8"/>
  <c r="S23" i="8"/>
  <c r="U1" i="8"/>
  <c r="T1" i="8" s="1"/>
  <c r="W3" i="8"/>
  <c r="X3" i="8" s="1"/>
  <c r="Q16" i="4"/>
  <c r="Q15" i="4"/>
  <c r="Q14" i="4"/>
  <c r="Q13" i="4"/>
  <c r="Q12" i="4"/>
  <c r="Q11" i="4"/>
  <c r="Q10" i="4"/>
  <c r="Q9" i="4"/>
  <c r="Q8" i="4"/>
  <c r="Q7" i="4"/>
  <c r="Q6" i="4"/>
  <c r="Q5" i="4"/>
  <c r="P17" i="3"/>
  <c r="AD17" i="5"/>
  <c r="AI6" i="5"/>
  <c r="AI7" i="5"/>
  <c r="AI8" i="5"/>
  <c r="AI9" i="5"/>
  <c r="AI10" i="5"/>
  <c r="AI11" i="5"/>
  <c r="AI12" i="5"/>
  <c r="AI13" i="5"/>
  <c r="AI14" i="5"/>
  <c r="AI15" i="5"/>
  <c r="AI16" i="5"/>
  <c r="AI5" i="5"/>
  <c r="T30" i="5"/>
  <c r="W4" i="5"/>
  <c r="X4" i="5"/>
  <c r="W5" i="5"/>
  <c r="X5" i="5"/>
  <c r="W6" i="5"/>
  <c r="X6" i="5"/>
  <c r="W7" i="5"/>
  <c r="X7" i="5"/>
  <c r="W8" i="5"/>
  <c r="X8" i="5"/>
  <c r="W9" i="5"/>
  <c r="X9" i="5"/>
  <c r="W10" i="5"/>
  <c r="X10" i="5"/>
  <c r="W11" i="5"/>
  <c r="X11" i="5"/>
  <c r="W12" i="5"/>
  <c r="X12" i="5"/>
  <c r="W13" i="5"/>
  <c r="X13" i="5"/>
  <c r="W14" i="5"/>
  <c r="X14" i="5"/>
  <c r="W15" i="5"/>
  <c r="X15" i="5"/>
  <c r="X16" i="5"/>
  <c r="W17" i="5"/>
  <c r="X17" i="5" s="1"/>
  <c r="AI15" i="7"/>
  <c r="AI14" i="7"/>
  <c r="AI13" i="7"/>
  <c r="AI12" i="7"/>
  <c r="AI11" i="7"/>
  <c r="AI10" i="7"/>
  <c r="AI9" i="7"/>
  <c r="AI8" i="7"/>
  <c r="AI7" i="7"/>
  <c r="AI6" i="7"/>
  <c r="AI5" i="7"/>
  <c r="AD15" i="7"/>
  <c r="AD13" i="7"/>
  <c r="AD14" i="7"/>
  <c r="Q21" i="7"/>
  <c r="V4" i="7"/>
  <c r="V5" i="7"/>
  <c r="V6" i="7"/>
  <c r="V7" i="7"/>
  <c r="V9" i="7"/>
  <c r="U9" i="7"/>
  <c r="P107" i="2"/>
  <c r="Q107" i="2"/>
  <c r="R107" i="2"/>
  <c r="P108" i="2"/>
  <c r="Q108" i="2"/>
  <c r="R108" i="2"/>
  <c r="P109" i="2"/>
  <c r="Q109" i="2"/>
  <c r="R109" i="2"/>
  <c r="P110" i="2"/>
  <c r="Q110" i="2"/>
  <c r="R110" i="2"/>
  <c r="P111" i="2"/>
  <c r="Q111" i="2"/>
  <c r="R111" i="2"/>
  <c r="P112" i="2"/>
  <c r="Q112" i="2"/>
  <c r="R112" i="2"/>
  <c r="P113" i="2"/>
  <c r="Q113" i="2"/>
  <c r="R113" i="2"/>
  <c r="P114" i="2"/>
  <c r="Q114" i="2"/>
  <c r="R114" i="2"/>
  <c r="P115" i="2"/>
  <c r="Q115" i="2"/>
  <c r="R115" i="2"/>
  <c r="P116" i="2"/>
  <c r="Q116" i="2"/>
  <c r="R116" i="2"/>
  <c r="P117" i="2"/>
  <c r="Q117" i="2"/>
  <c r="R117" i="2"/>
  <c r="P118" i="2"/>
  <c r="Q118" i="2"/>
  <c r="R118" i="2"/>
  <c r="P119" i="2"/>
  <c r="Q119" i="2"/>
  <c r="R119" i="2"/>
  <c r="P120" i="2"/>
  <c r="Q120" i="2"/>
  <c r="R120" i="2"/>
  <c r="P121" i="2"/>
  <c r="Q121" i="2"/>
  <c r="R121" i="2"/>
  <c r="P122" i="2"/>
  <c r="Q122" i="2"/>
  <c r="R122" i="2"/>
  <c r="P123" i="2"/>
  <c r="Q123" i="2"/>
  <c r="R123" i="2"/>
  <c r="P124" i="2"/>
  <c r="Q124" i="2"/>
  <c r="R124" i="2"/>
  <c r="P125" i="2"/>
  <c r="Q125" i="2"/>
  <c r="R125" i="2"/>
  <c r="P126" i="2"/>
  <c r="Q126" i="2"/>
  <c r="R126" i="2"/>
  <c r="P127" i="2"/>
  <c r="Q127" i="2"/>
  <c r="R127" i="2"/>
  <c r="P128" i="2"/>
  <c r="Q128" i="2"/>
  <c r="R128" i="2"/>
  <c r="P129" i="2"/>
  <c r="Q129" i="2"/>
  <c r="R129" i="2"/>
  <c r="P130" i="2"/>
  <c r="Q130" i="2"/>
  <c r="R130" i="2"/>
  <c r="P131" i="2"/>
  <c r="Q131" i="2"/>
  <c r="R131" i="2"/>
  <c r="P132" i="2"/>
  <c r="Q132" i="2"/>
  <c r="R132" i="2"/>
  <c r="P133" i="2"/>
  <c r="Q133" i="2"/>
  <c r="R133" i="2"/>
  <c r="P134" i="2"/>
  <c r="Q134" i="2"/>
  <c r="R134" i="2"/>
  <c r="P135" i="2"/>
  <c r="Q135" i="2"/>
  <c r="R135" i="2"/>
  <c r="P136" i="2"/>
  <c r="Q136" i="2"/>
  <c r="R136" i="2"/>
  <c r="P137" i="2"/>
  <c r="Q137" i="2"/>
  <c r="R137" i="2"/>
  <c r="P138" i="2"/>
  <c r="Q138" i="2"/>
  <c r="R138" i="2"/>
  <c r="P139" i="2"/>
  <c r="Q139" i="2"/>
  <c r="R139" i="2"/>
  <c r="P140" i="2"/>
  <c r="Q140" i="2"/>
  <c r="R140" i="2"/>
  <c r="P141" i="2"/>
  <c r="Q141" i="2"/>
  <c r="R141" i="2"/>
  <c r="P142" i="2"/>
  <c r="Q142" i="2"/>
  <c r="R142" i="2"/>
  <c r="P143" i="2"/>
  <c r="Q143" i="2"/>
  <c r="R143" i="2"/>
  <c r="P144" i="2"/>
  <c r="Q144" i="2"/>
  <c r="R144" i="2"/>
  <c r="P145" i="2"/>
  <c r="Q145" i="2"/>
  <c r="R145" i="2"/>
  <c r="P146" i="2"/>
  <c r="Q146" i="2"/>
  <c r="R146" i="2"/>
  <c r="P147" i="2"/>
  <c r="Q147" i="2"/>
  <c r="R147" i="2"/>
  <c r="P148" i="2"/>
  <c r="Q148" i="2"/>
  <c r="R148" i="2"/>
  <c r="P149" i="2"/>
  <c r="Q149" i="2"/>
  <c r="R149" i="2"/>
  <c r="P150" i="2"/>
  <c r="Q150" i="2"/>
  <c r="R150" i="2"/>
  <c r="P151" i="2"/>
  <c r="Q151" i="2"/>
  <c r="R151" i="2"/>
  <c r="P152" i="2"/>
  <c r="Q152" i="2"/>
  <c r="R152" i="2"/>
  <c r="P153" i="2"/>
  <c r="Q153" i="2"/>
  <c r="R153" i="2"/>
  <c r="P154" i="2"/>
  <c r="Q154" i="2"/>
  <c r="R154" i="2"/>
  <c r="P155" i="2"/>
  <c r="Q155" i="2"/>
  <c r="R155" i="2"/>
  <c r="P156" i="2"/>
  <c r="Q156" i="2"/>
  <c r="R156" i="2"/>
  <c r="P157" i="2"/>
  <c r="Q157" i="2"/>
  <c r="R157" i="2"/>
  <c r="P158" i="2"/>
  <c r="Q158" i="2"/>
  <c r="R158" i="2"/>
  <c r="AU14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S155" i="2" l="1"/>
  <c r="S143" i="2"/>
  <c r="S139" i="2"/>
  <c r="S135" i="2"/>
  <c r="S131" i="2"/>
  <c r="S127" i="2"/>
  <c r="S123" i="2"/>
  <c r="S119" i="2"/>
  <c r="S115" i="2"/>
  <c r="S111" i="2"/>
  <c r="S107" i="2"/>
  <c r="S151" i="2"/>
  <c r="S147" i="2"/>
  <c r="S156" i="2"/>
  <c r="S152" i="2"/>
  <c r="S148" i="2"/>
  <c r="S144" i="2"/>
  <c r="S140" i="2"/>
  <c r="S136" i="2"/>
  <c r="S132" i="2"/>
  <c r="S128" i="2"/>
  <c r="S124" i="2"/>
  <c r="S120" i="2"/>
  <c r="S116" i="2"/>
  <c r="S112" i="2"/>
  <c r="S108" i="2"/>
  <c r="S157" i="2"/>
  <c r="S153" i="2"/>
  <c r="S149" i="2"/>
  <c r="S145" i="2"/>
  <c r="S141" i="2"/>
  <c r="S137" i="2"/>
  <c r="S133" i="2"/>
  <c r="S129" i="2"/>
  <c r="S125" i="2"/>
  <c r="S121" i="2"/>
  <c r="S117" i="2"/>
  <c r="S113" i="2"/>
  <c r="S109" i="2"/>
  <c r="S158" i="2"/>
  <c r="S154" i="2"/>
  <c r="S150" i="2"/>
  <c r="S146" i="2"/>
  <c r="S142" i="2"/>
  <c r="S138" i="2"/>
  <c r="S134" i="2"/>
  <c r="S130" i="2"/>
  <c r="S126" i="2"/>
  <c r="S122" i="2"/>
  <c r="S118" i="2"/>
  <c r="S114" i="2"/>
  <c r="S110" i="2"/>
  <c r="U1" i="16"/>
  <c r="U1" i="14"/>
  <c r="V1" i="14" s="1"/>
  <c r="X3" i="12"/>
  <c r="Y3" i="12" s="1"/>
  <c r="W1" i="12"/>
  <c r="V1" i="12"/>
  <c r="U1" i="12" s="1"/>
  <c r="J23" i="10"/>
  <c r="K23" i="10"/>
  <c r="I20" i="10"/>
  <c r="K20" i="10" s="1"/>
  <c r="K21" i="10"/>
  <c r="E21" i="10"/>
  <c r="E18" i="10"/>
  <c r="E9" i="10"/>
  <c r="V1" i="8"/>
  <c r="W1" i="8" s="1"/>
  <c r="X1" i="8" s="1"/>
  <c r="AD4" i="7"/>
  <c r="AD5" i="7"/>
  <c r="AD6" i="7"/>
  <c r="AD7" i="7"/>
  <c r="AD8" i="7"/>
  <c r="AD9" i="7"/>
  <c r="AD10" i="7"/>
  <c r="AD11" i="7"/>
  <c r="AD12" i="7"/>
  <c r="AD3" i="7"/>
  <c r="U3" i="7"/>
  <c r="V3" i="7"/>
  <c r="U4" i="7"/>
  <c r="U5" i="7"/>
  <c r="U6" i="7"/>
  <c r="U7" i="7"/>
  <c r="X17" i="7"/>
  <c r="X16" i="7"/>
  <c r="X14" i="7"/>
  <c r="X13" i="7"/>
  <c r="X12" i="7"/>
  <c r="X10" i="7"/>
  <c r="X8" i="7"/>
  <c r="F24" i="6"/>
  <c r="N10" i="6"/>
  <c r="N11" i="6"/>
  <c r="N12" i="6"/>
  <c r="N13" i="6"/>
  <c r="N17" i="6" s="1"/>
  <c r="L17" i="6" s="1"/>
  <c r="N14" i="6"/>
  <c r="N15" i="6"/>
  <c r="N16" i="6"/>
  <c r="N9" i="6"/>
  <c r="M17" i="6"/>
  <c r="H16" i="6"/>
  <c r="I10" i="6"/>
  <c r="I11" i="6"/>
  <c r="I12" i="6"/>
  <c r="I13" i="6"/>
  <c r="I14" i="6"/>
  <c r="I15" i="6"/>
  <c r="I9" i="6"/>
  <c r="H7" i="6"/>
  <c r="I3" i="6"/>
  <c r="I4" i="6"/>
  <c r="I5" i="6"/>
  <c r="I6" i="6"/>
  <c r="I2" i="6"/>
  <c r="V1" i="16" l="1"/>
  <c r="X1" i="12"/>
  <c r="Y1" i="12" s="1"/>
  <c r="W7" i="7"/>
  <c r="X7" i="7" s="1"/>
  <c r="W4" i="7"/>
  <c r="X4" i="7" s="1"/>
  <c r="I7" i="6"/>
  <c r="G7" i="6" s="1"/>
  <c r="V1" i="7"/>
  <c r="W5" i="7"/>
  <c r="X5" i="7" s="1"/>
  <c r="T1" i="7"/>
  <c r="U1" i="7"/>
  <c r="W6" i="7"/>
  <c r="X6" i="7" s="1"/>
  <c r="W9" i="7"/>
  <c r="X9" i="7" s="1"/>
  <c r="W3" i="7"/>
  <c r="X3" i="7" s="1"/>
  <c r="X15" i="7"/>
  <c r="X11" i="7"/>
  <c r="I16" i="6"/>
  <c r="G16" i="6" s="1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3" i="5"/>
  <c r="T27" i="5"/>
  <c r="T26" i="5"/>
  <c r="W3" i="5"/>
  <c r="X3" i="5" s="1"/>
  <c r="U1" i="5"/>
  <c r="T1" i="5" s="1"/>
  <c r="V1" i="5" l="1"/>
  <c r="W1" i="5" s="1"/>
  <c r="X1" i="5" s="1"/>
  <c r="W1" i="7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3" i="4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3" i="3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2" i="2"/>
  <c r="P3" i="2"/>
  <c r="P4" i="2"/>
  <c r="P5" i="2"/>
  <c r="P6" i="2"/>
  <c r="S6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S54" i="2" s="1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S70" i="2" s="1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S86" i="2" s="1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S102" i="2" s="1"/>
  <c r="P103" i="2"/>
  <c r="P104" i="2"/>
  <c r="P105" i="2"/>
  <c r="P106" i="2"/>
  <c r="P2" i="2"/>
  <c r="AC105" i="1"/>
  <c r="AC104" i="1"/>
  <c r="S2" i="2" l="1"/>
  <c r="S103" i="2"/>
  <c r="S99" i="2"/>
  <c r="S95" i="2"/>
  <c r="S91" i="2"/>
  <c r="S87" i="2"/>
  <c r="S83" i="2"/>
  <c r="S79" i="2"/>
  <c r="S75" i="2"/>
  <c r="S71" i="2"/>
  <c r="S67" i="2"/>
  <c r="S63" i="2"/>
  <c r="S59" i="2"/>
  <c r="S55" i="2"/>
  <c r="S51" i="2"/>
  <c r="S47" i="2"/>
  <c r="S43" i="2"/>
  <c r="S39" i="2"/>
  <c r="S35" i="2"/>
  <c r="S31" i="2"/>
  <c r="S27" i="2"/>
  <c r="S23" i="2"/>
  <c r="S19" i="2"/>
  <c r="S15" i="2"/>
  <c r="S11" i="2"/>
  <c r="S7" i="2"/>
  <c r="S3" i="2"/>
  <c r="S38" i="2"/>
  <c r="S104" i="2"/>
  <c r="S100" i="2"/>
  <c r="S96" i="2"/>
  <c r="S92" i="2"/>
  <c r="S88" i="2"/>
  <c r="S84" i="2"/>
  <c r="S80" i="2"/>
  <c r="S76" i="2"/>
  <c r="S72" i="2"/>
  <c r="S68" i="2"/>
  <c r="S64" i="2"/>
  <c r="S60" i="2"/>
  <c r="S56" i="2"/>
  <c r="S52" i="2"/>
  <c r="S48" i="2"/>
  <c r="S44" i="2"/>
  <c r="S40" i="2"/>
  <c r="S36" i="2"/>
  <c r="S32" i="2"/>
  <c r="S28" i="2"/>
  <c r="S24" i="2"/>
  <c r="S20" i="2"/>
  <c r="S16" i="2"/>
  <c r="S12" i="2"/>
  <c r="S8" i="2"/>
  <c r="S4" i="2"/>
  <c r="S106" i="2"/>
  <c r="S98" i="2"/>
  <c r="S94" i="2"/>
  <c r="S90" i="2"/>
  <c r="S82" i="2"/>
  <c r="S78" i="2"/>
  <c r="S74" i="2"/>
  <c r="S66" i="2"/>
  <c r="S62" i="2"/>
  <c r="S58" i="2"/>
  <c r="S50" i="2"/>
  <c r="S46" i="2"/>
  <c r="S42" i="2"/>
  <c r="S34" i="2"/>
  <c r="S30" i="2"/>
  <c r="S26" i="2"/>
  <c r="S22" i="2"/>
  <c r="S18" i="2"/>
  <c r="S14" i="2"/>
  <c r="S10" i="2"/>
  <c r="X1" i="7"/>
  <c r="S105" i="2"/>
  <c r="S101" i="2"/>
  <c r="S97" i="2"/>
  <c r="S93" i="2"/>
  <c r="S89" i="2"/>
  <c r="S85" i="2"/>
  <c r="S81" i="2"/>
  <c r="S77" i="2"/>
  <c r="S73" i="2"/>
  <c r="S69" i="2"/>
  <c r="S65" i="2"/>
  <c r="S61" i="2"/>
  <c r="S57" i="2"/>
  <c r="S53" i="2"/>
  <c r="S49" i="2"/>
  <c r="S45" i="2"/>
  <c r="S41" i="2"/>
  <c r="S37" i="2"/>
  <c r="S33" i="2"/>
  <c r="S29" i="2"/>
  <c r="S25" i="2"/>
  <c r="S21" i="2"/>
  <c r="S17" i="2"/>
  <c r="S13" i="2"/>
  <c r="S9" i="2"/>
  <c r="S5" i="2"/>
  <c r="AU15" i="1"/>
  <c r="AU16" i="1"/>
  <c r="AU17" i="1"/>
  <c r="AU4" i="1"/>
  <c r="AU6" i="1"/>
  <c r="AU7" i="1"/>
  <c r="AU8" i="1"/>
  <c r="AU9" i="1"/>
  <c r="AU10" i="1"/>
  <c r="AU11" i="1"/>
  <c r="AU12" i="1"/>
  <c r="AU13" i="1"/>
  <c r="AU3" i="1"/>
  <c r="AY20" i="1"/>
  <c r="AX20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Z20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B7" i="11"/>
  <c r="T3" i="13"/>
  <c r="U3" i="13"/>
  <c r="T6" i="13"/>
  <c r="U6" i="13" s="1"/>
  <c r="T7" i="13"/>
  <c r="U7" i="13" s="1"/>
  <c r="T5" i="13"/>
  <c r="U5" i="13" s="1"/>
  <c r="T4" i="13"/>
  <c r="U4" i="13" s="1"/>
  <c r="T1" i="13"/>
  <c r="D7" i="11" l="1"/>
  <c r="B15" i="11"/>
  <c r="A7" i="11"/>
  <c r="U1" i="13"/>
  <c r="E7" i="11" l="1"/>
  <c r="A1" i="18"/>
  <c r="D1" i="18"/>
  <c r="E1" i="18" l="1"/>
</calcChain>
</file>

<file path=xl/sharedStrings.xml><?xml version="1.0" encoding="utf-8"?>
<sst xmlns="http://schemas.openxmlformats.org/spreadsheetml/2006/main" count="3752" uniqueCount="156">
  <si>
    <t>POS</t>
  </si>
  <si>
    <t>numEv</t>
  </si>
  <si>
    <t>NumEv</t>
  </si>
  <si>
    <t>Type</t>
  </si>
  <si>
    <t>GOL</t>
  </si>
  <si>
    <t>Local</t>
  </si>
  <si>
    <t>FALLO</t>
  </si>
  <si>
    <t>Visitante</t>
  </si>
  <si>
    <t>MatchId</t>
  </si>
  <si>
    <t>Minute</t>
  </si>
  <si>
    <t>Éxito</t>
  </si>
  <si>
    <t>SubjectTeamId</t>
  </si>
  <si>
    <t>Equipo</t>
  </si>
  <si>
    <t>SubjectPlayerID</t>
  </si>
  <si>
    <t>SubAnotacion</t>
  </si>
  <si>
    <t>PosMedi</t>
  </si>
  <si>
    <t>BPInd_att</t>
  </si>
  <si>
    <t>BPInd_Def</t>
  </si>
  <si>
    <t>Dif</t>
  </si>
  <si>
    <t>Etiquetas de columna</t>
  </si>
  <si>
    <t>Total general</t>
  </si>
  <si>
    <t>Etiquetas de fila</t>
  </si>
  <si>
    <t>%</t>
  </si>
  <si>
    <t>DiferenciaNiveles</t>
  </si>
  <si>
    <t>Total</t>
  </si>
  <si>
    <t>Fallo</t>
  </si>
  <si>
    <t>Gol</t>
  </si>
  <si>
    <t>Partido</t>
  </si>
  <si>
    <t>Minuti</t>
  </si>
  <si>
    <t>EquipoID</t>
  </si>
  <si>
    <t>H-A</t>
  </si>
  <si>
    <t>IdPlayer</t>
  </si>
  <si>
    <t>IDBP</t>
  </si>
  <si>
    <t>PosMedia</t>
  </si>
  <si>
    <t>Bpbepero</t>
  </si>
  <si>
    <t>BPInd_def</t>
  </si>
  <si>
    <t>NumCABHome</t>
  </si>
  <si>
    <t>NumCABAway</t>
  </si>
  <si>
    <t>MaxMinHome</t>
  </si>
  <si>
    <t>MaxMinAway</t>
  </si>
  <si>
    <t>NumCAbAtt</t>
  </si>
  <si>
    <t>NumCabDef</t>
  </si>
  <si>
    <t>DifBPI</t>
  </si>
  <si>
    <t>DifCAB</t>
  </si>
  <si>
    <t>(Varios elementos)</t>
  </si>
  <si>
    <t>MatchID</t>
  </si>
  <si>
    <t>Minuto</t>
  </si>
  <si>
    <t>XP_Del</t>
  </si>
  <si>
    <t>Ano_Del</t>
  </si>
  <si>
    <t>Cuenta de MatchID</t>
  </si>
  <si>
    <t>XP_def</t>
  </si>
  <si>
    <t>Def_DEF</t>
  </si>
  <si>
    <t>Ano_Def</t>
  </si>
  <si>
    <t>XP_Def</t>
  </si>
  <si>
    <t>Pas_Pas</t>
  </si>
  <si>
    <t>Eventos</t>
  </si>
  <si>
    <t>Ano_Rem</t>
  </si>
  <si>
    <t>Total_Pond</t>
  </si>
  <si>
    <t>RAP_Pond</t>
  </si>
  <si>
    <t>TotalRAP_Real</t>
  </si>
  <si>
    <t>TotalRAPPOnd</t>
  </si>
  <si>
    <t>Partidos</t>
  </si>
  <si>
    <t>%_por_RAP</t>
  </si>
  <si>
    <t>NumEqCREATIVOS</t>
  </si>
  <si>
    <t>Numpartidos</t>
  </si>
  <si>
    <t>matchId</t>
  </si>
  <si>
    <t>Ano_TEC</t>
  </si>
  <si>
    <t>XP_Tec</t>
  </si>
  <si>
    <t>DEF_Cab</t>
  </si>
  <si>
    <t>XP_CAB</t>
  </si>
  <si>
    <t>TotalTEC_Pond</t>
  </si>
  <si>
    <t>TEC_REAL</t>
  </si>
  <si>
    <t>TEC_Pond</t>
  </si>
  <si>
    <t>%_por_TEC</t>
  </si>
  <si>
    <t>ANO</t>
  </si>
  <si>
    <t>Dif_BPInd</t>
  </si>
  <si>
    <t>(Todas)</t>
  </si>
  <si>
    <t>Dif_CAB</t>
  </si>
  <si>
    <t>DEF_CAB</t>
  </si>
  <si>
    <t>ANO_TEC</t>
  </si>
  <si>
    <t>Pas_PAS</t>
  </si>
  <si>
    <t>Evs</t>
  </si>
  <si>
    <t>ANO_Def</t>
  </si>
  <si>
    <t>Ano_DEL</t>
  </si>
  <si>
    <t>DEF_DEF</t>
  </si>
  <si>
    <t>TotalRAP_Pond</t>
  </si>
  <si>
    <t>Cuenta de Éxito</t>
  </si>
  <si>
    <t>ANO_RAP</t>
  </si>
  <si>
    <t>Event</t>
  </si>
  <si>
    <t>Esp_Rem</t>
  </si>
  <si>
    <t>Numeventos</t>
  </si>
  <si>
    <t>RAPIDOS</t>
  </si>
  <si>
    <t>pbase</t>
  </si>
  <si>
    <t>pEquipo</t>
  </si>
  <si>
    <t>pSlot</t>
  </si>
  <si>
    <t>pAparicion</t>
  </si>
  <si>
    <t>EXTREMOS</t>
  </si>
  <si>
    <t>%_Ext</t>
  </si>
  <si>
    <t>Evento</t>
  </si>
  <si>
    <t>ANO_REM</t>
  </si>
  <si>
    <t>ESP_REM</t>
  </si>
  <si>
    <t>LAT_EXT</t>
  </si>
  <si>
    <t>ESP_EXT</t>
  </si>
  <si>
    <t>LAT_Extremo</t>
  </si>
  <si>
    <t>Ano_REM</t>
  </si>
  <si>
    <t>Pas_IMP</t>
  </si>
  <si>
    <t>Esp_IMP</t>
  </si>
  <si>
    <t>TotalIMP05_Pond</t>
  </si>
  <si>
    <t>IMP05Real</t>
  </si>
  <si>
    <t>IMP05Pond</t>
  </si>
  <si>
    <t>IMP05_Pond</t>
  </si>
  <si>
    <t>partidos</t>
  </si>
  <si>
    <t>IMP_Pond</t>
  </si>
  <si>
    <t>%_por_IMP</t>
  </si>
  <si>
    <t>IMP_real</t>
  </si>
  <si>
    <t>ANO_Rem</t>
  </si>
  <si>
    <t>(en blanco)</t>
  </si>
  <si>
    <t>XP_Rem</t>
  </si>
  <si>
    <t>IMP_Real</t>
  </si>
  <si>
    <t>DEF_IMP</t>
  </si>
  <si>
    <t>ANO_rival</t>
  </si>
  <si>
    <t>XP_IMP</t>
  </si>
  <si>
    <t>XP_Rival</t>
  </si>
  <si>
    <t>minuto</t>
  </si>
  <si>
    <t>éxito</t>
  </si>
  <si>
    <t>Etiquetes de columna</t>
  </si>
  <si>
    <t>(Tot)</t>
  </si>
  <si>
    <t>Etiquetes de fila</t>
  </si>
  <si>
    <t>(en blanc)</t>
  </si>
  <si>
    <t>Recompte de MatchId</t>
  </si>
  <si>
    <t>Recompte de Partido</t>
  </si>
  <si>
    <t>(Múltiples elements)</t>
  </si>
  <si>
    <t>Dif_BP_Ind</t>
  </si>
  <si>
    <t>ESP_Rem</t>
  </si>
  <si>
    <t>EXT</t>
  </si>
  <si>
    <t>%_EXT</t>
  </si>
  <si>
    <t>Recompte de Evento</t>
  </si>
  <si>
    <t>NEXT</t>
  </si>
  <si>
    <t>Macth</t>
  </si>
  <si>
    <t>NumEXT</t>
  </si>
  <si>
    <t>Match</t>
  </si>
  <si>
    <t>evento</t>
  </si>
  <si>
    <t>ANO_rem</t>
  </si>
  <si>
    <t>Lat_Pas</t>
  </si>
  <si>
    <t>Esp_Pas</t>
  </si>
  <si>
    <t>Recompte de MatchID</t>
  </si>
  <si>
    <t>partido</t>
  </si>
  <si>
    <t>matchid</t>
  </si>
  <si>
    <t>Recompte de matchid</t>
  </si>
  <si>
    <t>Esp_REM</t>
  </si>
  <si>
    <t>CABPond</t>
  </si>
  <si>
    <t>CAB_Real</t>
  </si>
  <si>
    <t>CAB_Pond</t>
  </si>
  <si>
    <t>CAB</t>
  </si>
  <si>
    <t>Recompte de ANO_Rem</t>
  </si>
  <si>
    <t>%_por_CAB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</si>
</sst>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0.000"/>
    <numFmt numFmtId="165" formatCode="0.0%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43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164" fontId="1" fillId="0" borderId="0" xfId="0" applyNumberFormat="1" applyFont="1"/>
    <xf numFmtId="166" fontId="0" fillId="0" borderId="0" xfId="0" applyNumberFormat="1"/>
    <xf numFmtId="2" fontId="1" fillId="0" borderId="0" xfId="0" applyNumberFormat="1" applyFont="1"/>
  </cellXfs>
  <cellStyles count="3">
    <cellStyle name="Coma" xfId="1" builtinId="3"/>
    <cellStyle name="Normal" xfId="0" builtinId="0"/>
    <cellStyle name="Percentatg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7.xml"/><Relationship Id="rId39" Type="http://schemas.openxmlformats.org/officeDocument/2006/relationships/pivotCacheDefinition" Target="pivotCache/pivotCacheDefinition20.xml"/><Relationship Id="rId21" Type="http://schemas.openxmlformats.org/officeDocument/2006/relationships/pivotCacheDefinition" Target="pivotCache/pivotCacheDefinition2.xml"/><Relationship Id="rId34" Type="http://schemas.openxmlformats.org/officeDocument/2006/relationships/pivotCacheDefinition" Target="pivotCache/pivotCacheDefinition15.xml"/><Relationship Id="rId42" Type="http://schemas.openxmlformats.org/officeDocument/2006/relationships/pivotCacheDefinition" Target="pivotCache/pivotCacheDefinition23.xml"/><Relationship Id="rId47" Type="http://schemas.openxmlformats.org/officeDocument/2006/relationships/pivotCacheDefinition" Target="pivotCache/pivotCacheDefinition28.xml"/><Relationship Id="rId50" Type="http://schemas.openxmlformats.org/officeDocument/2006/relationships/pivotCacheDefinition" Target="pivotCache/pivotCacheDefinition31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10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32" Type="http://schemas.openxmlformats.org/officeDocument/2006/relationships/pivotCacheDefinition" Target="pivotCache/pivotCacheDefinition13.xml"/><Relationship Id="rId37" Type="http://schemas.openxmlformats.org/officeDocument/2006/relationships/pivotCacheDefinition" Target="pivotCache/pivotCacheDefinition18.xml"/><Relationship Id="rId40" Type="http://schemas.openxmlformats.org/officeDocument/2006/relationships/pivotCacheDefinition" Target="pivotCache/pivotCacheDefinition21.xml"/><Relationship Id="rId45" Type="http://schemas.openxmlformats.org/officeDocument/2006/relationships/pivotCacheDefinition" Target="pivotCache/pivotCacheDefinition26.xml"/><Relationship Id="rId53" Type="http://schemas.openxmlformats.org/officeDocument/2006/relationships/pivotCacheDefinition" Target="pivotCache/pivotCacheDefinition34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pivotCacheDefinition" Target="pivotCache/pivotCacheDefinition8.xml"/><Relationship Id="rId30" Type="http://schemas.openxmlformats.org/officeDocument/2006/relationships/pivotCacheDefinition" Target="pivotCache/pivotCacheDefinition11.xml"/><Relationship Id="rId35" Type="http://schemas.openxmlformats.org/officeDocument/2006/relationships/pivotCacheDefinition" Target="pivotCache/pivotCacheDefinition16.xml"/><Relationship Id="rId43" Type="http://schemas.openxmlformats.org/officeDocument/2006/relationships/pivotCacheDefinition" Target="pivotCache/pivotCacheDefinition24.xml"/><Relationship Id="rId48" Type="http://schemas.openxmlformats.org/officeDocument/2006/relationships/pivotCacheDefinition" Target="pivotCache/pivotCacheDefinition29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3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6.xml"/><Relationship Id="rId33" Type="http://schemas.openxmlformats.org/officeDocument/2006/relationships/pivotCacheDefinition" Target="pivotCache/pivotCacheDefinition14.xml"/><Relationship Id="rId38" Type="http://schemas.openxmlformats.org/officeDocument/2006/relationships/pivotCacheDefinition" Target="pivotCache/pivotCacheDefinition19.xml"/><Relationship Id="rId46" Type="http://schemas.openxmlformats.org/officeDocument/2006/relationships/pivotCacheDefinition" Target="pivotCache/pivotCacheDefinition27.xml"/><Relationship Id="rId20" Type="http://schemas.openxmlformats.org/officeDocument/2006/relationships/pivotCacheDefinition" Target="pivotCache/pivotCacheDefinition1.xml"/><Relationship Id="rId41" Type="http://schemas.openxmlformats.org/officeDocument/2006/relationships/pivotCacheDefinition" Target="pivotCache/pivotCacheDefinition22.xml"/><Relationship Id="rId54" Type="http://schemas.openxmlformats.org/officeDocument/2006/relationships/pivotCacheDefinition" Target="pivotCache/pivotCacheDefinition3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pivotCacheDefinition" Target="pivotCache/pivotCacheDefinition9.xml"/><Relationship Id="rId36" Type="http://schemas.openxmlformats.org/officeDocument/2006/relationships/pivotCacheDefinition" Target="pivotCache/pivotCacheDefinition17.xml"/><Relationship Id="rId49" Type="http://schemas.openxmlformats.org/officeDocument/2006/relationships/pivotCacheDefinition" Target="pivotCache/pivotCacheDefinition30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pivotCacheDefinition" Target="pivotCache/pivotCacheDefinition12.xml"/><Relationship Id="rId44" Type="http://schemas.openxmlformats.org/officeDocument/2006/relationships/pivotCacheDefinition" Target="pivotCache/pivotCacheDefinition25.xml"/><Relationship Id="rId52" Type="http://schemas.openxmlformats.org/officeDocument/2006/relationships/pivotCacheDefinition" Target="pivotCache/pivotCacheDefinition3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Ev18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'ev18_COR+ANO'!$D$2:$D$102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'ev18_COR+ANO'!$F$2:$F$102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3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69413744"/>
        <c:axId val="-1369421904"/>
      </c:barChart>
      <c:catAx>
        <c:axId val="-136941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-1369421904"/>
        <c:crosses val="autoZero"/>
        <c:auto val="1"/>
        <c:lblAlgn val="ctr"/>
        <c:lblOffset val="100"/>
        <c:noMultiLvlLbl val="0"/>
      </c:catAx>
      <c:valAx>
        <c:axId val="-13694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-136941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3</xdr:row>
      <xdr:rowOff>171450</xdr:rowOff>
    </xdr:from>
    <xdr:to>
      <xdr:col>16</xdr:col>
      <xdr:colOff>209550</xdr:colOff>
      <xdr:row>26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26.xml"/></Relationships>
</file>

<file path=xl/pivotCache/_rels/pivotCacheDefinition27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27.xml"/></Relationships>
</file>

<file path=xl/pivotCache/_rels/pivotCacheDefinition28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28.xml"/></Relationships>
</file>

<file path=xl/pivotCache/_rels/pivotCacheDefinition29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29.xml"/></Relationships>
</file>

<file path=xl/pivotCache/_rels/pivotCacheDefinition30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30.xml"/></Relationships>
</file>

<file path=xl/pivotCache/_rels/pivotCacheDefinition3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ventos.xlsx" TargetMode="External"/><Relationship Id="rId1" Type="http://schemas.openxmlformats.org/officeDocument/2006/relationships/pivotCacheRecords" Target="pivotCacheRecords31.xml"/></Relationships>
</file>

<file path=xl/pivotCache/_rels/pivotCacheDefinition3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2.xml"/></Relationships>
</file>

<file path=xl/pivotCache/_rels/pivotCacheDefinition3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3.xml"/></Relationships>
</file>

<file path=xl/pivotCache/_rels/pivotCacheDefinition3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4.xml"/></Relationships>
</file>

<file path=xl/pivotCache/_rels/pivotCacheDefinition3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117.495891782404" createdVersion="5" refreshedVersion="5" minRefreshableVersion="3" recordCount="445">
  <cacheSource type="worksheet">
    <worksheetSource ref="J1:L1048576" sheet="ev39_TEC" r:id="rId2"/>
  </cacheSource>
  <cacheFields count="3">
    <cacheField name="matchId" numFmtId="0">
      <sharedItems containsString="0" containsBlank="1" containsNumber="1" containsInteger="1" minValue="11156431" maxValue="620778122"/>
    </cacheField>
    <cacheField name="TEC_REAL" numFmtId="0">
      <sharedItems containsString="0" containsBlank="1" containsNumber="1" containsInteger="1" minValue="1" maxValue="8"/>
    </cacheField>
    <cacheField name="TEC_Pond" numFmtId="0">
      <sharedItems containsString="0" containsBlank="1" containsNumber="1" containsInteger="1" minValue="2" maxValue="8" count="7">
        <n v="2"/>
        <n v="4"/>
        <n v="3"/>
        <n v="6"/>
        <n v="8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117.495935069448" createdVersion="5" refreshedVersion="5" minRefreshableVersion="3" recordCount="96">
  <cacheSource type="worksheet">
    <worksheetSource ref="A1:H1048576" sheet="ev39_TEC" r:id="rId2"/>
  </cacheSource>
  <cacheFields count="8">
    <cacheField name="matchId" numFmtId="0">
      <sharedItems containsString="0" containsBlank="1" containsNumber="1" containsInteger="1" minValue="11192647" maxValue="620535518"/>
    </cacheField>
    <cacheField name="Minuto" numFmtId="0">
      <sharedItems containsString="0" containsBlank="1" containsNumber="1" containsInteger="1" minValue="2" maxValue="88"/>
    </cacheField>
    <cacheField name="Éxito" numFmtId="0">
      <sharedItems containsBlank="1" count="3">
        <s v="FALLO"/>
        <s v="GOL"/>
        <m/>
      </sharedItems>
    </cacheField>
    <cacheField name="Ano_TEC" numFmtId="0">
      <sharedItems containsString="0" containsBlank="1" containsNumber="1" containsInteger="1" minValue="-99" maxValue="12" count="11">
        <n v="6"/>
        <n v="-99"/>
        <n v="11"/>
        <n v="5"/>
        <n v="7"/>
        <n v="9"/>
        <n v="2"/>
        <n v="3"/>
        <n v="8"/>
        <n v="12"/>
        <m/>
      </sharedItems>
    </cacheField>
    <cacheField name="XP_Tec" numFmtId="0">
      <sharedItems containsString="0" containsBlank="1" containsNumber="1" containsInteger="1" minValue="-99" maxValue="16"/>
    </cacheField>
    <cacheField name="DEF_Cab" numFmtId="0">
      <sharedItems containsString="0" containsBlank="1" containsNumber="1" containsInteger="1" minValue="-99" maxValue="18" count="13">
        <n v="-99"/>
        <n v="5"/>
        <n v="10"/>
        <n v="8"/>
        <n v="15"/>
        <n v="7"/>
        <n v="14"/>
        <n v="18"/>
        <n v="4"/>
        <n v="13"/>
        <n v="2"/>
        <n v="11"/>
        <m/>
      </sharedItems>
    </cacheField>
    <cacheField name="XP_CAB" numFmtId="0">
      <sharedItems containsString="0" containsBlank="1" containsNumber="1" containsInteger="1" minValue="-99" maxValue="16"/>
    </cacheField>
    <cacheField name="TotalTEC_Pond" numFmtId="0">
      <sharedItems containsString="0" containsBlank="1" containsNumber="1" containsInteger="1" minValue="-99" maxValue="8" count="8">
        <n v="-99"/>
        <n v="4"/>
        <n v="8"/>
        <n v="5"/>
        <n v="2"/>
        <n v="6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3117.502317361112" createdVersion="5" refreshedVersion="5" minRefreshableVersion="3" recordCount="176">
  <cacheSource type="worksheet">
    <worksheetSource ref="A1:F1048576" sheet="ev16_RAP+Pase" r:id="rId2"/>
  </cacheSource>
  <cacheFields count="6">
    <cacheField name="MatchID" numFmtId="0">
      <sharedItems containsString="0" containsBlank="1" containsNumber="1" containsInteger="1" minValue="11187519" maxValue="620680481"/>
    </cacheField>
    <cacheField name="Minute" numFmtId="0">
      <sharedItems containsString="0" containsBlank="1" containsNumber="1" containsInteger="1" minValue="1" maxValue="90"/>
    </cacheField>
    <cacheField name="Éxito" numFmtId="0">
      <sharedItems containsBlank="1" count="3">
        <s v="FALLO"/>
        <s v="GOL"/>
        <m/>
      </sharedItems>
    </cacheField>
    <cacheField name="Ano_Del" numFmtId="0">
      <sharedItems containsString="0" containsBlank="1" containsNumber="1" containsInteger="1" minValue="-99" maxValue="14" count="15">
        <n v="6"/>
        <n v="-99"/>
        <n v="5"/>
        <n v="4"/>
        <n v="7"/>
        <n v="11"/>
        <n v="3"/>
        <n v="10"/>
        <n v="13"/>
        <n v="9"/>
        <n v="2"/>
        <n v="0"/>
        <n v="8"/>
        <n v="14"/>
        <m/>
      </sharedItems>
    </cacheField>
    <cacheField name="Pas_Pas" numFmtId="0">
      <sharedItems containsString="0" containsBlank="1" containsNumber="1" containsInteger="1" minValue="-99" maxValue="15" count="12">
        <n v="-99"/>
        <n v="6"/>
        <n v="5"/>
        <n v="10"/>
        <n v="14"/>
        <n v="15"/>
        <n v="4"/>
        <n v="3"/>
        <n v="2"/>
        <n v="12"/>
        <n v="11"/>
        <m/>
      </sharedItems>
    </cacheField>
    <cacheField name="Total_Pond" numFmtId="0">
      <sharedItems containsString="0" containsBlank="1" containsNumber="1" containsInteger="1" minValue="2" maxValue="16" count="15">
        <n v="2"/>
        <n v="3"/>
        <n v="16"/>
        <n v="9"/>
        <n v="4"/>
        <n v="6"/>
        <n v="10"/>
        <n v="11"/>
        <n v="8"/>
        <n v="5"/>
        <n v="12"/>
        <n v="13"/>
        <n v="14"/>
        <m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or" refreshedDate="43117.50313553241" createdVersion="5" refreshedVersion="5" minRefreshableVersion="3" recordCount="632">
  <cacheSource type="worksheet">
    <worksheetSource ref="L1:N1048576" sheet="ev16_RAP+Pase" r:id="rId2"/>
  </cacheSource>
  <cacheFields count="3">
    <cacheField name="MatchID" numFmtId="0">
      <sharedItems containsString="0" containsBlank="1" containsNumber="1" containsInteger="1" minValue="10763112" maxValue="620778122"/>
    </cacheField>
    <cacheField name="TotalRAP_Real" numFmtId="0">
      <sharedItems containsString="0" containsBlank="1" containsNumber="1" containsInteger="1" minValue="1" maxValue="16"/>
    </cacheField>
    <cacheField name="TotalRAPPOnd" numFmtId="0">
      <sharedItems containsString="0" containsBlank="1" containsNumber="1" containsInteger="1" minValue="2" maxValue="16" count="15">
        <n v="3"/>
        <n v="2"/>
        <n v="4"/>
        <n v="6"/>
        <n v="8"/>
        <n v="5"/>
        <n v="7"/>
        <n v="16"/>
        <n v="10"/>
        <n v="9"/>
        <n v="12"/>
        <n v="11"/>
        <n v="13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or" refreshedDate="43117.509369097221" createdVersion="5" refreshedVersion="5" minRefreshableVersion="3" recordCount="44">
  <cacheSource type="worksheet">
    <worksheetSource ref="A1:F1048576" sheet="ev35" r:id="rId2"/>
  </cacheSource>
  <cacheFields count="6">
    <cacheField name="MatchID" numFmtId="0">
      <sharedItems containsString="0" containsBlank="1" containsNumber="1" containsInteger="1" minValue="11191683" maxValue="620610112"/>
    </cacheField>
    <cacheField name="Minuto" numFmtId="0">
      <sharedItems containsString="0" containsBlank="1" containsNumber="1" containsInteger="1" minValue="7" maxValue="110"/>
    </cacheField>
    <cacheField name="Éxito" numFmtId="0">
      <sharedItems containsBlank="1" count="3">
        <s v="FALLO"/>
        <s v="GOL"/>
        <m/>
      </sharedItems>
    </cacheField>
    <cacheField name="PosMedia" numFmtId="0">
      <sharedItems containsString="0" containsBlank="1" containsNumber="1" containsInteger="1" minValue="19" maxValue="82"/>
    </cacheField>
    <cacheField name="XP_Del" numFmtId="0">
      <sharedItems containsString="0" containsBlank="1" containsNumber="1" containsInteger="1" minValue="-99" maxValue="16" count="12">
        <n v="11"/>
        <n v="-99"/>
        <n v="13"/>
        <n v="9"/>
        <n v="16"/>
        <n v="3"/>
        <n v="10"/>
        <n v="12"/>
        <n v="8"/>
        <n v="6"/>
        <n v="5"/>
        <m/>
      </sharedItems>
    </cacheField>
    <cacheField name="Ano_Del" numFmtId="0">
      <sharedItems containsString="0" containsBlank="1" containsNumber="1" containsInteger="1" minValue="-99" maxValue="16" count="15">
        <n v="11"/>
        <n v="-99"/>
        <n v="10"/>
        <n v="15"/>
        <n v="4"/>
        <n v="9"/>
        <n v="0"/>
        <n v="1"/>
        <n v="16"/>
        <n v="8"/>
        <n v="3"/>
        <n v="7"/>
        <n v="6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or" refreshedDate="43117.510895486113" createdVersion="5" refreshedVersion="5" minRefreshableVersion="3" recordCount="34">
  <cacheSource type="worksheet">
    <worksheetSource ref="A1:G1048576" sheet="ev36" r:id="rId2"/>
  </cacheSource>
  <cacheFields count="7">
    <cacheField name="MatchID" numFmtId="0">
      <sharedItems containsString="0" containsBlank="1" containsNumber="1" containsInteger="1" minValue="10763112" maxValue="620664035"/>
    </cacheField>
    <cacheField name="Minuto" numFmtId="0">
      <sharedItems containsString="0" containsBlank="1" containsNumber="1" containsInteger="1" minValue="5" maxValue="82"/>
    </cacheField>
    <cacheField name="Éxito" numFmtId="0">
      <sharedItems containsBlank="1" count="3">
        <s v="FALLO"/>
        <s v="GOL"/>
        <m/>
      </sharedItems>
    </cacheField>
    <cacheField name="PosMedia" numFmtId="0">
      <sharedItems containsString="0" containsBlank="1" containsNumber="1" containsInteger="1" minValue="20" maxValue="72"/>
    </cacheField>
    <cacheField name="XP_def" numFmtId="0">
      <sharedItems containsString="0" containsBlank="1" containsNumber="1" containsInteger="1" minValue="-99" maxValue="11" count="9">
        <n v="2"/>
        <n v="-99"/>
        <n v="10"/>
        <n v="3"/>
        <n v="11"/>
        <n v="1"/>
        <n v="4"/>
        <n v="8"/>
        <m/>
      </sharedItems>
    </cacheField>
    <cacheField name="Def_DEF" numFmtId="0">
      <sharedItems containsString="0" containsBlank="1" containsNumber="1" containsInteger="1" minValue="-99" maxValue="15"/>
    </cacheField>
    <cacheField name="Ano_Def" numFmtId="0">
      <sharedItems containsString="0" containsBlank="1" containsNumber="1" containsInteger="1" minValue="-99" maxValue="13" count="14">
        <n v="-99"/>
        <n v="5"/>
        <n v="4"/>
        <n v="13"/>
        <n v="8"/>
        <n v="9"/>
        <n v="11"/>
        <n v="2"/>
        <n v="10"/>
        <n v="3"/>
        <n v="6"/>
        <n v="7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utor" refreshedDate="43117.517372916664" createdVersion="5" refreshedVersion="5" minRefreshableVersion="3" recordCount="179">
  <cacheSource type="worksheet">
    <worksheetSource ref="A1:F1048576" sheet="ev15_RAP+ANO" r:id="rId2"/>
  </cacheSource>
  <cacheFields count="6">
    <cacheField name="MatchID" numFmtId="0">
      <sharedItems containsString="0" containsBlank="1" containsNumber="1" containsInteger="1" minValue="11194708" maxValue="620778122"/>
    </cacheField>
    <cacheField name="Minuto" numFmtId="0">
      <sharedItems containsString="0" containsBlank="1" containsNumber="1" containsInteger="1" minValue="2" maxValue="107"/>
    </cacheField>
    <cacheField name="Éxito" numFmtId="0">
      <sharedItems containsBlank="1" count="3">
        <s v="GOL"/>
        <s v="FALLO"/>
        <m/>
      </sharedItems>
    </cacheField>
    <cacheField name="Ano_DEL" numFmtId="0">
      <sharedItems containsString="0" containsBlank="1" containsNumber="1" containsInteger="1" minValue="-99" maxValue="15" count="15">
        <n v="5"/>
        <n v="-99"/>
        <n v="11"/>
        <n v="2"/>
        <n v="13"/>
        <n v="3"/>
        <n v="15"/>
        <n v="4"/>
        <n v="0"/>
        <n v="9"/>
        <n v="6"/>
        <n v="7"/>
        <n v="1"/>
        <n v="14"/>
        <m/>
      </sharedItems>
    </cacheField>
    <cacheField name="DEF_DEF" numFmtId="0">
      <sharedItems containsString="0" containsBlank="1" containsNumber="1" containsInteger="1" minValue="-99" maxValue="18" count="18">
        <n v="-99"/>
        <n v="7"/>
        <n v="11"/>
        <n v="13"/>
        <n v="3"/>
        <n v="15"/>
        <n v="5"/>
        <n v="12"/>
        <n v="8"/>
        <n v="14"/>
        <n v="6"/>
        <n v="4"/>
        <n v="16"/>
        <n v="18"/>
        <n v="0"/>
        <n v="9"/>
        <n v="17"/>
        <m/>
      </sharedItems>
    </cacheField>
    <cacheField name="TotalRAP_Pond" numFmtId="0">
      <sharedItems containsString="0" containsBlank="1" containsNumber="1" containsInteger="1" minValue="2" maxValue="16" count="15">
        <n v="4"/>
        <n v="2"/>
        <n v="6"/>
        <n v="3"/>
        <n v="16"/>
        <n v="9"/>
        <n v="5"/>
        <n v="10"/>
        <n v="7"/>
        <n v="8"/>
        <n v="11"/>
        <n v="12"/>
        <n v="13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utor" refreshedDate="43117.518007407409" createdVersion="5" refreshedVersion="5" minRefreshableVersion="3" recordCount="632">
  <cacheSource type="worksheet">
    <worksheetSource ref="L1:N1048576" sheet="ev15_RAP+ANO" r:id="rId2"/>
  </cacheSource>
  <cacheFields count="3">
    <cacheField name="MatchID" numFmtId="0">
      <sharedItems containsString="0" containsBlank="1" containsNumber="1" containsInteger="1" minValue="10763112" maxValue="620778122"/>
    </cacheField>
    <cacheField name="TotalRAP_Real" numFmtId="0">
      <sharedItems containsString="0" containsBlank="1" containsNumber="1" containsInteger="1" minValue="1" maxValue="16"/>
    </cacheField>
    <cacheField name="TotalRAPPOnd" numFmtId="0">
      <sharedItems containsString="0" containsBlank="1" containsNumber="1" containsInteger="1" minValue="2" maxValue="16" count="15">
        <n v="3"/>
        <n v="2"/>
        <n v="4"/>
        <n v="6"/>
        <n v="8"/>
        <n v="5"/>
        <n v="7"/>
        <n v="16"/>
        <n v="10"/>
        <n v="9"/>
        <n v="12"/>
        <n v="11"/>
        <n v="13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utor" refreshedDate="43119.44227349537" createdVersion="5" refreshedVersion="5" minRefreshableVersion="3" recordCount="879">
  <cacheSource type="worksheet">
    <worksheetSource ref="G1:I1048576" sheet="06-IMP+Ano" r:id="rId2"/>
  </cacheSource>
  <cacheFields count="3">
    <cacheField name="MatchID" numFmtId="0">
      <sharedItems containsString="0" containsBlank="1" containsNumber="1" containsInteger="1" minValue="10765472" maxValue="620784754"/>
    </cacheField>
    <cacheField name="IMP_real" numFmtId="0">
      <sharedItems containsString="0" containsBlank="1" containsNumber="1" containsInteger="1" minValue="1" maxValue="6"/>
    </cacheField>
    <cacheField name="IMP_Pond" numFmtId="0">
      <sharedItems containsString="0" containsBlank="1" containsNumber="1" containsInteger="1" minValue="2" maxValue="12" count="9">
        <n v="2"/>
        <n v="4"/>
        <n v="3"/>
        <n v="6"/>
        <n v="5"/>
        <n v="10"/>
        <n v="12"/>
        <n v="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utor" refreshedDate="43119.443496527776" createdVersion="5" refreshedVersion="5" minRefreshableVersion="3" recordCount="96">
  <cacheSource type="worksheet">
    <worksheetSource ref="A1:E1048576" sheet="06-IMP+Ano" r:id="rId2"/>
  </cacheSource>
  <cacheFields count="5">
    <cacheField name="MatchID" numFmtId="0">
      <sharedItems containsString="0" containsBlank="1" containsNumber="1" containsInteger="1" minValue="10765472" maxValue="620669442"/>
    </cacheField>
    <cacheField name="Minuto" numFmtId="0">
      <sharedItems containsString="0" containsBlank="1" containsNumber="1" containsInteger="1" minValue="2" maxValue="106"/>
    </cacheField>
    <cacheField name="Éxito" numFmtId="0">
      <sharedItems containsBlank="1" count="3">
        <s v="GOL"/>
        <s v="FALLO"/>
        <m/>
      </sharedItems>
    </cacheField>
    <cacheField name="ANO_Rem" numFmtId="0">
      <sharedItems containsString="0" containsBlank="1" containsNumber="1" containsInteger="1" minValue="-99" maxValue="14" count="11">
        <n v="4"/>
        <n v="5"/>
        <n v="8"/>
        <n v="-99"/>
        <n v="6"/>
        <n v="2"/>
        <n v="7"/>
        <n v="3"/>
        <n v="14"/>
        <m/>
        <n v="10"/>
      </sharedItems>
    </cacheField>
    <cacheField name="IMP_Pond" numFmtId="0">
      <sharedItems containsString="0" containsBlank="1" containsNumber="1" containsInteger="1" minValue="2" maxValue="8" count="7">
        <n v="8"/>
        <n v="4"/>
        <n v="3"/>
        <n v="2"/>
        <n v="6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Autor" refreshedDate="43119.448451388889" createdVersion="5" refreshedVersion="5" minRefreshableVersion="3" recordCount="785">
  <cacheSource type="worksheet">
    <worksheetSource ref="J1:L1048576" sheet="05-IMP+PaseLargo" r:id="rId2"/>
  </cacheSource>
  <cacheFields count="3">
    <cacheField name="matchId" numFmtId="0">
      <sharedItems containsString="0" containsBlank="1" containsNumber="1" containsInteger="1" minValue="10765450" maxValue="620783666"/>
    </cacheField>
    <cacheField name="IMP05Real" numFmtId="0">
      <sharedItems containsString="0" containsBlank="1" containsNumber="1" containsInteger="1" minValue="1" maxValue="5"/>
    </cacheField>
    <cacheField name="IMP05Pond" numFmtId="0">
      <sharedItems containsString="0" containsBlank="1" containsNumber="1" containsInteger="1" minValue="2" maxValue="6" count="6">
        <n v="4"/>
        <n v="2"/>
        <n v="6"/>
        <n v="3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Autor" refreshedDate="43119.450403240742" createdVersion="5" refreshedVersion="5" minRefreshableVersion="3" recordCount="128">
  <cacheSource type="worksheet">
    <worksheetSource ref="A1:G1048576" sheet="05-IMP+PaseLargo" r:id="rId2"/>
  </cacheSource>
  <cacheFields count="7">
    <cacheField name="MatchID" numFmtId="0">
      <sharedItems containsString="0" containsBlank="1" containsNumber="1" containsInteger="1" minValue="10765450" maxValue="620782130"/>
    </cacheField>
    <cacheField name="Minuto" numFmtId="0">
      <sharedItems containsString="0" containsBlank="1" containsNumber="1" containsInteger="1" minValue="1" maxValue="104"/>
    </cacheField>
    <cacheField name="Éxito" numFmtId="0">
      <sharedItems containsBlank="1" count="3">
        <s v="GOL"/>
        <s v="FALLO"/>
        <m/>
      </sharedItems>
    </cacheField>
    <cacheField name="Ano_REM" numFmtId="0">
      <sharedItems containsString="0" containsBlank="1" containsNumber="1" containsInteger="1" minValue="-99" maxValue="17" count="14">
        <n v="7"/>
        <n v="6"/>
        <n v="5"/>
        <n v="-99"/>
        <n v="4"/>
        <n v="13"/>
        <n v="8"/>
        <n v="9"/>
        <n v="3"/>
        <n v="2"/>
        <m/>
        <n v="17"/>
        <n v="14"/>
        <n v="10"/>
      </sharedItems>
    </cacheField>
    <cacheField name="Pas_IMP" numFmtId="0">
      <sharedItems containsString="0" containsBlank="1" containsNumber="1" containsInteger="1" minValue="-99" maxValue="12" count="13">
        <n v="6"/>
        <n v="3"/>
        <n v="8"/>
        <n v="-99"/>
        <n v="12"/>
        <n v="10"/>
        <n v="7"/>
        <n v="5"/>
        <n v="0"/>
        <n v="4"/>
        <n v="9"/>
        <n v="1"/>
        <m/>
      </sharedItems>
    </cacheField>
    <cacheField name="Esp_IMP" numFmtId="0">
      <sharedItems containsString="0" containsBlank="1" containsNumber="1" containsInteger="1" minValue="-99" maxValue="4"/>
    </cacheField>
    <cacheField name="TotalIMP05_Pond" numFmtId="0">
      <sharedItems containsString="0" containsBlank="1" containsNumber="1" containsInteger="1" minValue="2" maxValue="6" count="6">
        <n v="4"/>
        <n v="3"/>
        <n v="6"/>
        <n v="2"/>
        <m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Autor" refreshedDate="43119.459158333331" createdVersion="5" refreshedVersion="5" minRefreshableVersion="3" recordCount="1096">
  <cacheSource type="worksheet">
    <worksheetSource ref="H1:J1048576" sheet="08-IMP+ANO" r:id="rId2"/>
  </cacheSource>
  <cacheFields count="3">
    <cacheField name="MatchID" numFmtId="0">
      <sharedItems containsString="0" containsBlank="1" containsNumber="1" containsInteger="1" minValue="10765450" maxValue="620784754"/>
    </cacheField>
    <cacheField name="IMP_Real" numFmtId="0">
      <sharedItems containsString="0" containsBlank="1" containsNumber="1" containsInteger="1" minValue="1" maxValue="9"/>
    </cacheField>
    <cacheField name="IMP_Pond" numFmtId="0">
      <sharedItems containsString="0" containsBlank="1" containsNumber="1" containsInteger="1" minValue="2" maxValue="12" count="11">
        <n v="4"/>
        <n v="2"/>
        <n v="6"/>
        <n v="3"/>
        <n v="7"/>
        <n v="8"/>
        <n v="12"/>
        <n v="5"/>
        <n v="9"/>
        <n v="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Autor" refreshedDate="43119.461178356483" createdVersion="5" refreshedVersion="5" minRefreshableVersion="3" recordCount="96">
  <cacheSource type="worksheet">
    <worksheetSource ref="A1:F1048576" sheet="08-IMP+ANO" r:id="rId2"/>
  </cacheSource>
  <cacheFields count="6">
    <cacheField name="MatchId" numFmtId="0">
      <sharedItems containsString="0" containsBlank="1" containsNumber="1" containsInteger="1" minValue="10765935" maxValue="620757438"/>
    </cacheField>
    <cacheField name="Minuto" numFmtId="0">
      <sharedItems containsString="0" containsBlank="1" containsNumber="1" containsInteger="1" minValue="2" maxValue="110"/>
    </cacheField>
    <cacheField name="Éxito" numFmtId="0">
      <sharedItems containsBlank="1" count="3">
        <s v="FALLO"/>
        <s v="GOL"/>
        <m/>
      </sharedItems>
    </cacheField>
    <cacheField name="XP_Rem" numFmtId="0">
      <sharedItems containsString="0" containsBlank="1" containsNumber="1" containsInteger="1" minValue="-99" maxValue="19" count="14">
        <n v="2"/>
        <n v="11"/>
        <n v="-99"/>
        <n v="1"/>
        <n v="5"/>
        <n v="3"/>
        <n v="7"/>
        <n v="6"/>
        <n v="12"/>
        <n v="13"/>
        <n v="4"/>
        <m/>
        <n v="8"/>
        <n v="19"/>
      </sharedItems>
    </cacheField>
    <cacheField name="Pas_IMP" numFmtId="0">
      <sharedItems containsString="0" containsBlank="1" containsNumber="1" containsInteger="1" minValue="-99" maxValue="15" count="15">
        <n v="6"/>
        <n v="3"/>
        <n v="11"/>
        <n v="-99"/>
        <n v="5"/>
        <n v="12"/>
        <n v="14"/>
        <n v="7"/>
        <n v="9"/>
        <n v="4"/>
        <n v="0"/>
        <n v="13"/>
        <m/>
        <n v="15"/>
        <n v="8"/>
      </sharedItems>
    </cacheField>
    <cacheField name="IMP_Pond" numFmtId="0">
      <sharedItems containsString="0" containsBlank="1" containsNumber="1" containsInteger="1" minValue="2" maxValue="8" count="7">
        <n v="8"/>
        <n v="4"/>
        <n v="5"/>
        <n v="2"/>
        <n v="6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Autor" refreshedDate="43119.481879629631" createdVersion="5" refreshedVersion="5" minRefreshableVersion="3" recordCount="891">
  <cacheSource type="worksheet">
    <worksheetSource ref="J1:L1048576" sheet="09-FalloIMP" r:id="rId2"/>
  </cacheSource>
  <cacheFields count="3">
    <cacheField name="MatchID" numFmtId="0">
      <sharedItems containsString="0" containsBlank="1" containsNumber="1" containsInteger="1" minValue="10765450" maxValue="620784754"/>
    </cacheField>
    <cacheField name="IMP_real" numFmtId="0">
      <sharedItems containsString="0" containsBlank="1" containsNumber="1" containsInteger="1" minValue="1" maxValue="6"/>
    </cacheField>
    <cacheField name="IMP_Pond" numFmtId="0">
      <sharedItems containsString="0" containsBlank="1" containsNumber="1" containsInteger="1" minValue="2" maxValue="8" count="7">
        <n v="4"/>
        <n v="2"/>
        <n v="6"/>
        <n v="8"/>
        <n v="3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Autor" refreshedDate="43119.487389699076" createdVersion="5" refreshedVersion="5" minRefreshableVersion="3" recordCount="16">
  <cacheSource type="worksheet">
    <worksheetSource ref="A1:H1048576" sheet="09-FalloIMP" r:id="rId2"/>
  </cacheSource>
  <cacheFields count="8">
    <cacheField name="MatchID" numFmtId="0">
      <sharedItems containsString="0" containsBlank="1" containsNumber="1" containsInteger="1" minValue="11267020" maxValue="11267020"/>
    </cacheField>
    <cacheField name="Minuto" numFmtId="0">
      <sharedItems containsString="0" containsBlank="1" containsNumber="1" containsInteger="1" minValue="35" maxValue="35"/>
    </cacheField>
    <cacheField name="Éxito" numFmtId="0">
      <sharedItems containsBlank="1" count="2">
        <s v="FALLO"/>
        <m/>
      </sharedItems>
    </cacheField>
    <cacheField name="DEF_IMP" numFmtId="0">
      <sharedItems containsString="0" containsBlank="1" containsNumber="1" containsInteger="1" minValue="-99" maxValue="-99" count="2">
        <n v="-99"/>
        <m/>
      </sharedItems>
    </cacheField>
    <cacheField name="ANO_rival" numFmtId="0">
      <sharedItems containsString="0" containsBlank="1" containsNumber="1" containsInteger="1" minValue="3" maxValue="3" count="2">
        <n v="3"/>
        <m/>
      </sharedItems>
    </cacheField>
    <cacheField name="XP_IMP" numFmtId="0">
      <sharedItems containsString="0" containsBlank="1" containsNumber="1" containsInteger="1" minValue="-99" maxValue="-99" count="2">
        <n v="-99"/>
        <m/>
      </sharedItems>
    </cacheField>
    <cacheField name="XP_Rival" numFmtId="0">
      <sharedItems containsString="0" containsBlank="1" containsNumber="1" containsInteger="1" minValue="4" maxValue="4" count="2">
        <n v="4"/>
        <m/>
      </sharedItems>
    </cacheField>
    <cacheField name="IMP_Pond" numFmtId="0">
      <sharedItems containsString="0" containsBlank="1" containsNumber="1" containsInteger="1" minValue="3" maxValue="3" count="2"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Autor" refreshedDate="43119.498149305553" createdVersion="5" refreshedVersion="5" minRefreshableVersion="3" recordCount="788">
  <cacheSource type="worksheet">
    <worksheetSource ref="H1:J1048576" sheet="25-Propia" r:id="rId2"/>
  </cacheSource>
  <cacheFields count="3">
    <cacheField name="MatchID" numFmtId="0">
      <sharedItems containsString="0" containsBlank="1" containsNumber="1" containsInteger="1" minValue="10765933" maxValue="620783666"/>
    </cacheField>
    <cacheField name="IMP_real" numFmtId="0">
      <sharedItems containsString="0" containsBlank="1" containsNumber="1" containsInteger="1" minValue="1" maxValue="6"/>
    </cacheField>
    <cacheField name="IMP_Pond" numFmtId="0">
      <sharedItems containsString="0" containsBlank="1" containsNumber="1" containsInteger="1" minValue="2" maxValue="10" count="8">
        <n v="2"/>
        <n v="4"/>
        <n v="3"/>
        <n v="6"/>
        <n v="10"/>
        <n v="5"/>
        <n v="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Autor" refreshedDate="43119.498434490743" createdVersion="5" refreshedVersion="5" minRefreshableVersion="3" recordCount="16">
  <cacheSource type="worksheet">
    <worksheetSource ref="A1:F1048576" sheet="25-Propia" r:id="rId2"/>
  </cacheSource>
  <cacheFields count="6">
    <cacheField name="MatchID" numFmtId="0">
      <sharedItems containsString="0" containsBlank="1" containsNumber="1" containsInteger="1" minValue="11277306" maxValue="11277306"/>
    </cacheField>
    <cacheField name="minuto" numFmtId="0">
      <sharedItems containsString="0" containsBlank="1" containsNumber="1" containsInteger="1" minValue="49" maxValue="49"/>
    </cacheField>
    <cacheField name="éxito" numFmtId="0">
      <sharedItems containsBlank="1" count="2">
        <s v="GOL"/>
        <m/>
      </sharedItems>
    </cacheField>
    <cacheField name="Pas_IMP" numFmtId="0">
      <sharedItems containsString="0" containsBlank="1" containsNumber="1" containsInteger="1" minValue="-99" maxValue="-99" count="2">
        <n v="-99"/>
        <m/>
      </sharedItems>
    </cacheField>
    <cacheField name="ANO_rival" numFmtId="0">
      <sharedItems containsString="0" containsBlank="1" containsNumber="1" containsInteger="1" minValue="-99" maxValue="-99" count="2">
        <n v="-99"/>
        <m/>
      </sharedItems>
    </cacheField>
    <cacheField name="IMP_Pond" numFmtId="0">
      <sharedItems containsString="0" containsBlank="1" containsNumber="1" containsInteger="1" minValue="3" maxValue="3" count="2"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Autor" refreshedDate="43119.50601099537" createdVersion="5" refreshedVersion="5" minRefreshableVersion="3" recordCount="333">
  <cacheSource type="worksheet">
    <worksheetSource ref="G1:N1048576" sheet="Ev37-38-Lateral" r:id="rId2"/>
  </cacheSource>
  <cacheFields count="8">
    <cacheField name="MatchId" numFmtId="0">
      <sharedItems containsString="0" containsBlank="1" containsNumber="1" containsInteger="1" minValue="10687136" maxValue="620782130"/>
    </cacheField>
    <cacheField name="Minuto" numFmtId="0">
      <sharedItems containsString="0" containsBlank="1" containsNumber="1" containsInteger="1" minValue="2" maxValue="114"/>
    </cacheField>
    <cacheField name="Evento" numFmtId="0">
      <sharedItems containsString="0" containsBlank="1" containsNumber="1" containsInteger="1" minValue="137" maxValue="237" count="4">
        <n v="237"/>
        <n v="138"/>
        <n v="137"/>
        <m/>
      </sharedItems>
    </cacheField>
    <cacheField name="Éxito" numFmtId="0">
      <sharedItems containsBlank="1" count="3">
        <s v="FALLO"/>
        <s v="GOL"/>
        <m/>
      </sharedItems>
    </cacheField>
    <cacheField name="ANO_REM" numFmtId="0">
      <sharedItems containsString="0" containsBlank="1" containsNumber="1" containsInteger="1" minValue="-99" maxValue="17" count="20">
        <n v="5"/>
        <n v="-99"/>
        <n v="7"/>
        <n v="6"/>
        <n v="9"/>
        <n v="4"/>
        <n v="11"/>
        <n v="10"/>
        <n v="13"/>
        <n v="15"/>
        <n v="8"/>
        <n v="0"/>
        <n v="2"/>
        <n v="3"/>
        <n v="1"/>
        <n v="16"/>
        <n v="12"/>
        <n v="14"/>
        <m/>
        <n v="17"/>
      </sharedItems>
    </cacheField>
    <cacheField name="ESP_REM" numFmtId="0">
      <sharedItems containsString="0" containsBlank="1" containsNumber="1" containsInteger="1" minValue="-99" maxValue="5" count="8">
        <n v="3"/>
        <n v="-99"/>
        <n v="1"/>
        <n v="2"/>
        <n v="0"/>
        <n v="4"/>
        <n v="5"/>
        <m/>
      </sharedItems>
    </cacheField>
    <cacheField name="LAT_EXT" numFmtId="0">
      <sharedItems containsString="0" containsBlank="1" containsNumber="1" containsInteger="1" minValue="-99" maxValue="18" count="18">
        <n v="-99"/>
        <n v="7"/>
        <n v="9"/>
        <n v="14"/>
        <n v="5"/>
        <n v="6"/>
        <n v="12"/>
        <n v="3"/>
        <n v="4"/>
        <n v="8"/>
        <n v="17"/>
        <n v="15"/>
        <n v="16"/>
        <n v="11"/>
        <n v="13"/>
        <n v="0"/>
        <m/>
        <n v="18"/>
      </sharedItems>
    </cacheField>
    <cacheField name="ESP_EXT" numFmtId="0">
      <sharedItems containsString="0" containsBlank="1" containsNumber="1" containsInteger="1" minValue="-99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Autor" refreshedDate="43120.500048611109" createdVersion="5" refreshedVersion="5" minRefreshableVersion="3" recordCount="316">
  <cacheSource type="worksheet">
    <worksheetSource ref="S1:AC1048576" sheet="ev18_COR+ANO" r:id="rId2"/>
  </cacheSource>
  <cacheFields count="11">
    <cacheField name="MatchId" numFmtId="0">
      <sharedItems containsString="0" containsBlank="1" containsNumber="1" containsInteger="1" minValue="10765699" maxValue="620757436"/>
    </cacheField>
    <cacheField name="Minute" numFmtId="0">
      <sharedItems containsString="0" containsBlank="1" containsNumber="1" containsInteger="1" minValue="2" maxValue="108"/>
    </cacheField>
    <cacheField name="Éxito" numFmtId="0">
      <sharedItems containsBlank="1" count="3">
        <s v="GOL"/>
        <s v="FALLO"/>
        <m/>
      </sharedItems>
    </cacheField>
    <cacheField name="SubjectTeamId" numFmtId="0">
      <sharedItems containsString="0" containsBlank="1" containsNumber="1" containsInteger="1" minValue="71272" maxValue="2058124"/>
    </cacheField>
    <cacheField name="Equipo" numFmtId="0">
      <sharedItems containsBlank="1"/>
    </cacheField>
    <cacheField name="SubjectPlayerID" numFmtId="0">
      <sharedItems containsString="0" containsBlank="1" containsNumber="1" containsInteger="1" minValue="201329778" maxValue="433698514"/>
    </cacheField>
    <cacheField name="SubAnotacion" numFmtId="0">
      <sharedItems containsString="0" containsBlank="1" containsNumber="1" containsInteger="1" minValue="-99" maxValue="16" count="17">
        <n v="5"/>
        <n v="-99"/>
        <n v="4"/>
        <n v="6"/>
        <n v="8"/>
        <n v="3"/>
        <n v="11"/>
        <n v="2"/>
        <n v="7"/>
        <n v="0"/>
        <n v="16"/>
        <n v="15"/>
        <n v="1"/>
        <n v="14"/>
        <n v="10"/>
        <m/>
        <n v="12"/>
      </sharedItems>
    </cacheField>
    <cacheField name="PosMedi" numFmtId="0">
      <sharedItems containsString="0" containsBlank="1" containsNumber="1" containsInteger="1" minValue="5" maxValue="86"/>
    </cacheField>
    <cacheField name="BPInd_att" numFmtId="0">
      <sharedItems containsString="0" containsBlank="1" containsNumber="1" containsInteger="1" minValue="10" maxValue="47"/>
    </cacheField>
    <cacheField name="BPInd_Def" numFmtId="0">
      <sharedItems containsString="0" containsBlank="1" containsNumber="1" containsInteger="1" minValue="6" maxValue="59"/>
    </cacheField>
    <cacheField name="Dif" numFmtId="0">
      <sharedItems containsString="0" containsBlank="1" containsNumber="1" containsInteger="1" minValue="-9" maxValue="8" count="19">
        <n v="3"/>
        <n v="1"/>
        <n v="-2"/>
        <n v="-1"/>
        <n v="0"/>
        <n v="8"/>
        <n v="-4"/>
        <n v="7"/>
        <n v="5"/>
        <n v="-6"/>
        <n v="2"/>
        <n v="6"/>
        <n v="4"/>
        <n v="-5"/>
        <n v="-3"/>
        <n v="-7"/>
        <n v="-8"/>
        <n v="-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Autor" refreshedDate="43120.506030671299" createdVersion="5" refreshedVersion="5" minRefreshableVersion="3" recordCount="379">
  <cacheSource type="worksheet">
    <worksheetSource ref="A1:S1048576" sheet="ev19_COR+CAB" r:id="rId2"/>
  </cacheSource>
  <cacheFields count="19">
    <cacheField name="Partido" numFmtId="0">
      <sharedItems containsString="0" containsBlank="1" containsNumber="1" containsInteger="1" minValue="10763112" maxValue="620784754"/>
    </cacheField>
    <cacheField name="Minuti" numFmtId="0">
      <sharedItems containsString="0" containsBlank="1" containsNumber="1" containsInteger="1" minValue="2" maxValue="108"/>
    </cacheField>
    <cacheField name="Éxito" numFmtId="0">
      <sharedItems containsBlank="1" count="3">
        <s v="FALLO"/>
        <s v="GOL"/>
        <m/>
      </sharedItems>
    </cacheField>
    <cacheField name="EquipoID" numFmtId="0">
      <sharedItems containsString="0" containsBlank="1" containsNumber="1" containsInteger="1" minValue="0" maxValue="2058356"/>
    </cacheField>
    <cacheField name="H-A" numFmtId="0">
      <sharedItems containsString="0" containsBlank="1" containsNumber="1" containsInteger="1" minValue="1" maxValue="2"/>
    </cacheField>
    <cacheField name="IdPlayer" numFmtId="0">
      <sharedItems containsString="0" containsBlank="1" containsNumber="1" containsInteger="1" minValue="0" maxValue="433664136"/>
    </cacheField>
    <cacheField name="IDBP" numFmtId="0">
      <sharedItems containsString="0" containsBlank="1" containsNumber="1" containsInteger="1" minValue="-368624064" maxValue="433511168"/>
    </cacheField>
    <cacheField name="PosMedia" numFmtId="0">
      <sharedItems containsString="0" containsBlank="1" containsNumber="1" containsInteger="1" minValue="6" maxValue="86"/>
    </cacheField>
    <cacheField name="Bpbepero" numFmtId="0">
      <sharedItems containsString="0" containsBlank="1" containsNumber="1" containsInteger="1" minValue="-99" maxValue="14"/>
    </cacheField>
    <cacheField name="BPInd_att" numFmtId="0">
      <sharedItems containsString="0" containsBlank="1" containsNumber="1" containsInteger="1" minValue="9" maxValue="47"/>
    </cacheField>
    <cacheField name="BPInd_def" numFmtId="0">
      <sharedItems containsString="0" containsBlank="1" containsNumber="1" containsInteger="1" minValue="6" maxValue="57"/>
    </cacheField>
    <cacheField name="NumCABHome" numFmtId="0">
      <sharedItems containsString="0" containsBlank="1" containsNumber="1" containsInteger="1" minValue="0" maxValue="8"/>
    </cacheField>
    <cacheField name="MaxMinHome" numFmtId="0">
      <sharedItems containsString="0" containsBlank="1" containsNumber="1" containsInteger="1" minValue="21" maxValue="90"/>
    </cacheField>
    <cacheField name="NumCABAway" numFmtId="0">
      <sharedItems containsString="0" containsBlank="1" containsNumber="1" containsInteger="1" minValue="0" maxValue="9"/>
    </cacheField>
    <cacheField name="MaxMinAway" numFmtId="0">
      <sharedItems containsString="0" containsBlank="1" containsNumber="1" containsInteger="1" minValue="30" maxValue="90"/>
    </cacheField>
    <cacheField name="NumCAbAtt" numFmtId="0">
      <sharedItems containsString="0" containsBlank="1" containsNumber="1" containsInteger="1" minValue="0" maxValue="9"/>
    </cacheField>
    <cacheField name="NumCabDef" numFmtId="0">
      <sharedItems containsString="0" containsBlank="1" containsNumber="1" containsInteger="1" minValue="0" maxValue="9"/>
    </cacheField>
    <cacheField name="DifBPI" numFmtId="0">
      <sharedItems containsString="0" containsBlank="1" containsNumber="1" containsInteger="1" minValue="-9" maxValue="7" count="18">
        <n v="-2"/>
        <n v="0"/>
        <n v="-1"/>
        <n v="6"/>
        <n v="7"/>
        <n v="-6"/>
        <n v="2"/>
        <n v="1"/>
        <n v="5"/>
        <n v="3"/>
        <n v="-4"/>
        <n v="-7"/>
        <n v="-5"/>
        <n v="-3"/>
        <n v="4"/>
        <n v="-9"/>
        <n v="-8"/>
        <m/>
      </sharedItems>
    </cacheField>
    <cacheField name="DifCAB" numFmtId="0">
      <sharedItems containsString="0" containsBlank="1" containsNumber="1" containsInteger="1" minValue="-6" maxValue="9" count="17">
        <n v="2"/>
        <n v="1"/>
        <n v="-3"/>
        <n v="0"/>
        <n v="-2"/>
        <n v="3"/>
        <n v="-1"/>
        <n v="4"/>
        <n v="8"/>
        <n v="-4"/>
        <n v="5"/>
        <n v="9"/>
        <n v="-6"/>
        <n v="7"/>
        <n v="6"/>
        <n v="-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Autor" refreshedDate="43120.530244675923" createdVersion="5" refreshedVersion="5" minRefreshableVersion="3" recordCount="336">
  <cacheSource type="worksheet">
    <worksheetSource ref="G1:N1048576" sheet="Ev37-38-Lateral" r:id="rId2"/>
  </cacheSource>
  <cacheFields count="8">
    <cacheField name="MatchId" numFmtId="0">
      <sharedItems containsString="0" containsBlank="1" containsNumber="1" containsInteger="1" minValue="10687136" maxValue="620782130"/>
    </cacheField>
    <cacheField name="Minuto" numFmtId="0">
      <sharedItems containsString="0" containsBlank="1" containsNumber="1" containsInteger="1" minValue="2" maxValue="114"/>
    </cacheField>
    <cacheField name="Evento" numFmtId="0">
      <sharedItems containsString="0" containsBlank="1" containsNumber="1" containsInteger="1" minValue="137" maxValue="237" count="4">
        <n v="237"/>
        <n v="138"/>
        <n v="137"/>
        <m/>
      </sharedItems>
    </cacheField>
    <cacheField name="Éxito" numFmtId="0">
      <sharedItems containsBlank="1" count="3">
        <s v="FALLO"/>
        <s v="GOL"/>
        <m/>
      </sharedItems>
    </cacheField>
    <cacheField name="ANO_REM" numFmtId="0">
      <sharedItems containsString="0" containsBlank="1" containsNumber="1" containsInteger="1" minValue="-99" maxValue="17" count="20">
        <n v="5"/>
        <n v="-99"/>
        <n v="7"/>
        <n v="6"/>
        <n v="9"/>
        <n v="4"/>
        <n v="11"/>
        <n v="10"/>
        <n v="13"/>
        <n v="15"/>
        <n v="8"/>
        <n v="0"/>
        <n v="2"/>
        <n v="3"/>
        <n v="1"/>
        <n v="16"/>
        <n v="12"/>
        <n v="14"/>
        <m/>
        <n v="17"/>
      </sharedItems>
    </cacheField>
    <cacheField name="ESP_REM" numFmtId="0">
      <sharedItems containsString="0" containsBlank="1" containsNumber="1" containsInteger="1" minValue="0" maxValue="5" count="7">
        <n v="3"/>
        <m/>
        <n v="0"/>
        <n v="1"/>
        <n v="5"/>
        <n v="2"/>
        <n v="4"/>
      </sharedItems>
    </cacheField>
    <cacheField name="LAT_EXT" numFmtId="0">
      <sharedItems containsString="0" containsBlank="1" containsNumber="1" containsInteger="1" minValue="-99" maxValue="18" count="18">
        <n v="-99"/>
        <n v="7"/>
        <n v="9"/>
        <n v="14"/>
        <n v="5"/>
        <n v="6"/>
        <n v="12"/>
        <n v="3"/>
        <n v="4"/>
        <n v="8"/>
        <n v="17"/>
        <n v="15"/>
        <n v="16"/>
        <n v="11"/>
        <n v="13"/>
        <n v="0"/>
        <m/>
        <n v="18"/>
      </sharedItems>
    </cacheField>
    <cacheField name="ESP_EXT" numFmtId="0">
      <sharedItems containsString="0" containsBlank="1" containsNumber="1" containsInteger="1" minValue="-99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Autor" refreshedDate="43120.546180324076" createdVersion="5" refreshedVersion="5" minRefreshableVersion="3" recordCount="275">
  <cacheSource type="worksheet">
    <worksheetSource ref="G1:N1048576" sheet="LATERAL" r:id="rId2"/>
  </cacheSource>
  <cacheFields count="8">
    <cacheField name="MatchID" numFmtId="0">
      <sharedItems containsString="0" containsBlank="1" containsNumber="1" containsInteger="1" minValue="10765699" maxValue="620782130"/>
    </cacheField>
    <cacheField name="Minuto" numFmtId="0">
      <sharedItems containsString="0" containsBlank="1" containsNumber="1" containsInteger="1" minValue="2" maxValue="85"/>
    </cacheField>
    <cacheField name="Evento" numFmtId="0">
      <sharedItems containsString="0" containsBlank="1" containsNumber="1" containsInteger="1" minValue="138" maxValue="237"/>
    </cacheField>
    <cacheField name="Éxito" numFmtId="0">
      <sharedItems containsBlank="1"/>
    </cacheField>
    <cacheField name="ANO_Rem" numFmtId="0">
      <sharedItems containsString="0" containsBlank="1" containsNumber="1" containsInteger="1" minValue="-99" maxValue="11"/>
    </cacheField>
    <cacheField name="ESP_Rem" numFmtId="0">
      <sharedItems containsString="0" containsBlank="1" containsNumber="1" containsInteger="1" minValue="0" maxValue="4"/>
    </cacheField>
    <cacheField name="LAT_EXT" numFmtId="0">
      <sharedItems containsString="0" containsBlank="1" containsNumber="1" containsInteger="1" minValue="-99" maxValue="17"/>
    </cacheField>
    <cacheField name="EXT" numFmtId="0">
      <sharedItems containsString="0" containsBlank="1" containsNumber="1" containsInteger="1" minValue="3" maxValue="4" count="3">
        <n v="4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Autor" refreshedDate="43120.551397453703" createdVersion="5" refreshedVersion="5" minRefreshableVersion="3" recordCount="50001">
  <cacheSource type="worksheet">
    <worksheetSource ref="A1:D1048576" sheet="LATERAL" r:id="rId2"/>
  </cacheSource>
  <cacheFields count="4">
    <cacheField name="MatchId" numFmtId="0">
      <sharedItems containsString="0" containsBlank="1" containsNumber="1" containsInteger="1" minValue="10687136" maxValue="620782130"/>
    </cacheField>
    <cacheField name="MatchId2" numFmtId="0">
      <sharedItems containsString="0" containsBlank="1" containsNumber="1" containsInteger="1" minValue="10687136" maxValue="620782130"/>
    </cacheField>
    <cacheField name="MatchId3" numFmtId="0">
      <sharedItems containsString="0" containsBlank="1" containsNumber="1" containsInteger="1" minValue="10687136" maxValue="620782130"/>
    </cacheField>
    <cacheField name="NEXT" numFmtId="0">
      <sharedItems containsString="0" containsBlank="1" containsNumber="1" containsInteger="1" minValue="3" maxValue="4" count="3"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Autor" refreshedDate="43120.562065509257" createdVersion="5" refreshedVersion="5" minRefreshableVersion="3" recordCount="1299">
  <cacheSource type="worksheet">
    <worksheetSource ref="AV1:AX1048576" sheet="LATERAL" r:id="rId2"/>
  </cacheSource>
  <cacheFields count="3">
    <cacheField name="MatchId" numFmtId="0">
      <sharedItems containsString="0" containsBlank="1" containsNumber="1" containsInteger="1" minValue="10697150" maxValue="620784754"/>
    </cacheField>
    <cacheField name="Macth" numFmtId="0">
      <sharedItems containsNonDate="0" containsString="0" containsBlank="1"/>
    </cacheField>
    <cacheField name="NumEXT" numFmtId="0">
      <sharedItems containsString="0" containsBlank="1" containsNumber="1" containsInteger="1" minValue="1" maxValue="8" count="9">
        <m/>
        <n v="4"/>
        <n v="2"/>
        <n v="3"/>
        <n v="5"/>
        <n v="6"/>
        <n v="7"/>
        <n v="1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Autor" refreshedDate="43120.562794328704" createdVersion="5" refreshedVersion="5" minRefreshableVersion="3" recordCount="1299">
  <cacheSource type="worksheet">
    <worksheetSource ref="AF1:AS1048576" sheet="LATERAL" r:id="rId2"/>
  </cacheSource>
  <cacheFields count="14">
    <cacheField name="MatchId" numFmtId="0">
      <sharedItems containsString="0" containsBlank="1" containsNumber="1" containsInteger="1" minValue="10765830" maxValue="620782130"/>
    </cacheField>
    <cacheField name="Minuto" numFmtId="0">
      <sharedItems containsString="0" containsBlank="1" containsNumber="1" containsInteger="1" minValue="2" maxValue="89"/>
    </cacheField>
    <cacheField name="Evento" numFmtId="0">
      <sharedItems containsString="0" containsBlank="1" containsNumber="1" containsInteger="1" minValue="138" maxValue="237"/>
    </cacheField>
    <cacheField name="Éxito" numFmtId="0">
      <sharedItems containsBlank="1"/>
    </cacheField>
    <cacheField name="ANO_REM" numFmtId="0">
      <sharedItems containsString="0" containsBlank="1" containsNumber="1" containsInteger="1" minValue="-99" maxValue="17"/>
    </cacheField>
    <cacheField name="ESP_REM" numFmtId="0">
      <sharedItems containsString="0" containsBlank="1" containsNumber="1" containsInteger="1" minValue="0" maxValue="5"/>
    </cacheField>
    <cacheField name="LAT_EXT" numFmtId="0">
      <sharedItems containsString="0" containsBlank="1" containsNumber="1" containsInteger="1" minValue="-99" maxValue="18"/>
    </cacheField>
    <cacheField name="ESP_EXT" numFmtId="0">
      <sharedItems containsString="0" containsBlank="1" containsNumber="1" containsInteger="1" minValue="-99" maxValue="5"/>
    </cacheField>
    <cacheField name="Match" numFmtId="0">
      <sharedItems containsString="0" containsBlank="1" containsNumber="1" containsInteger="1" minValue="11199822" maxValue="620782130"/>
    </cacheField>
    <cacheField name="Match2" numFmtId="0">
      <sharedItems containsString="0" containsBlank="1" containsNumber="1" containsInteger="1" minValue="11199822" maxValue="620782130"/>
    </cacheField>
    <cacheField name="Match3" numFmtId="0">
      <sharedItems containsString="0" containsBlank="1" containsNumber="1" containsInteger="1" minValue="11199822" maxValue="620782130"/>
    </cacheField>
    <cacheField name="NumEXT" numFmtId="0">
      <sharedItems containsString="0" containsBlank="1" containsNumber="1" containsInteger="1" minValue="3" maxValue="4"/>
    </cacheField>
    <cacheField name="Match4" numFmtId="0">
      <sharedItems containsString="0" containsBlank="1" containsNumber="1" containsInteger="1" minValue="10765830" maxValue="620782130"/>
    </cacheField>
    <cacheField name="EXT" numFmtId="0">
      <sharedItems containsString="0" containsBlank="1" containsNumber="1" containsInteger="1" minValue="2" maxValue="6" count="6">
        <n v="4"/>
        <n v="5"/>
        <n v="2"/>
        <n v="3"/>
        <n v="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r:id="rId1" refreshedBy="Autor" refreshedDate="43120.582013078703" createdVersion="5" refreshedVersion="5" minRefreshableVersion="3" recordCount="223">
  <cacheSource type="worksheet">
    <worksheetSource ref="H1:O1048576" sheet="38-LAT+Ano" r:id="rId2"/>
  </cacheSource>
  <cacheFields count="8">
    <cacheField name="MatchID" numFmtId="0">
      <sharedItems containsString="0" containsBlank="1" containsNumber="1" containsInteger="1" minValue="10765699" maxValue="620782130"/>
    </cacheField>
    <cacheField name="Minuto" numFmtId="0">
      <sharedItems containsString="0" containsBlank="1" containsNumber="1" containsInteger="1" minValue="2" maxValue="89"/>
    </cacheField>
    <cacheField name="evento" numFmtId="0">
      <sharedItems containsString="0" containsBlank="1" containsNumber="1" containsInteger="1" minValue="138" maxValue="237"/>
    </cacheField>
    <cacheField name="Éxito" numFmtId="0">
      <sharedItems containsBlank="1" count="3">
        <s v="FALLO"/>
        <s v="GOL"/>
        <m/>
      </sharedItems>
    </cacheField>
    <cacheField name="ANO_rem" numFmtId="0">
      <sharedItems containsString="0" containsBlank="1" containsNumber="1" containsInteger="1" minValue="-99" maxValue="17" count="20">
        <n v="5"/>
        <n v="-99"/>
        <n v="7"/>
        <n v="6"/>
        <n v="9"/>
        <n v="4"/>
        <n v="11"/>
        <n v="10"/>
        <n v="13"/>
        <n v="15"/>
        <n v="0"/>
        <n v="2"/>
        <n v="8"/>
        <n v="3"/>
        <n v="1"/>
        <n v="16"/>
        <n v="12"/>
        <n v="14"/>
        <m/>
        <n v="17"/>
      </sharedItems>
    </cacheField>
    <cacheField name="Esp_Rem" numFmtId="0">
      <sharedItems containsString="0" containsBlank="1" containsNumber="1" containsInteger="1" minValue="0" maxValue="5"/>
    </cacheField>
    <cacheField name="Lat_Pas" numFmtId="0">
      <sharedItems containsString="0" containsBlank="1" containsNumber="1" containsInteger="1" minValue="-99" maxValue="18"/>
    </cacheField>
    <cacheField name="Esp_Pas" numFmtId="0">
      <sharedItems containsString="0" containsBlank="1" containsNumber="1" containsInteger="1" minValue="-99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8.xml><?xml version="1.0" encoding="utf-8"?>
<pivotCacheDefinition xmlns="http://schemas.openxmlformats.org/spreadsheetml/2006/main" xmlns:r="http://schemas.openxmlformats.org/officeDocument/2006/relationships" r:id="rId1" refreshedBy="Autor" refreshedDate="43120.585602777777" createdVersion="5" refreshedVersion="5" minRefreshableVersion="3" recordCount="1298">
  <cacheSource type="worksheet">
    <worksheetSource ref="A1:C1048576" sheet="37-LAT+CAB" r:id="rId2"/>
  </cacheSource>
  <cacheFields count="3">
    <cacheField name="MatchId" numFmtId="0">
      <sharedItems containsString="0" containsBlank="1" containsNumber="1" containsInteger="1" minValue="10697150" maxValue="620784754"/>
    </cacheField>
    <cacheField name="partido" numFmtId="0">
      <sharedItems containsNonDate="0" containsString="0" containsBlank="1"/>
    </cacheField>
    <cacheField name="NumEXT" numFmtId="0">
      <sharedItems containsString="0" containsBlank="1" containsNumber="1" containsInteger="1" minValue="1" maxValue="8" count="9">
        <m/>
        <n v="4"/>
        <n v="2"/>
        <n v="3"/>
        <n v="5"/>
        <n v="6"/>
        <n v="7"/>
        <n v="1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9.xml><?xml version="1.0" encoding="utf-8"?>
<pivotCacheDefinition xmlns="http://schemas.openxmlformats.org/spreadsheetml/2006/main" xmlns:r="http://schemas.openxmlformats.org/officeDocument/2006/relationships" r:id="rId1" refreshedBy="Autor" refreshedDate="43120.591778935188" createdVersion="5" refreshedVersion="5" minRefreshableVersion="3" recordCount="80">
  <cacheSource type="worksheet">
    <worksheetSource ref="O1:U1048576" sheet="37-LAT+CAB" r:id="rId2"/>
  </cacheSource>
  <cacheFields count="7">
    <cacheField name="matchid" numFmtId="0">
      <sharedItems containsString="0" containsBlank="1" containsNumber="1" containsInteger="1" minValue="11200580" maxValue="620757436"/>
    </cacheField>
    <cacheField name="minuto" numFmtId="0">
      <sharedItems containsString="0" containsBlank="1" containsNumber="1" containsInteger="1" minValue="3" maxValue="114"/>
    </cacheField>
    <cacheField name="éxito" numFmtId="0">
      <sharedItems containsBlank="1" count="3">
        <s v="GOL"/>
        <s v="FALLO"/>
        <m/>
      </sharedItems>
    </cacheField>
    <cacheField name="ANO_rem" numFmtId="0">
      <sharedItems containsString="0" containsBlank="1" containsNumber="1" containsInteger="1" minValue="-99" maxValue="15" count="15">
        <m/>
        <n v="-99"/>
        <n v="2"/>
        <n v="4"/>
        <n v="13"/>
        <n v="10"/>
        <n v="8"/>
        <n v="1"/>
        <n v="6"/>
        <n v="11"/>
        <n v="15"/>
        <n v="0"/>
        <n v="5"/>
        <n v="3"/>
        <n v="9"/>
      </sharedItems>
    </cacheField>
    <cacheField name="Esp_Rem" numFmtId="0">
      <sharedItems containsString="0" containsBlank="1" containsNumber="1" containsInteger="1" minValue="5" maxValue="5" count="2">
        <m/>
        <n v="5"/>
      </sharedItems>
    </cacheField>
    <cacheField name="Lat_Pas" numFmtId="0">
      <sharedItems containsString="0" containsBlank="1" containsNumber="1" containsInteger="1" minValue="-99" maxValue="17"/>
    </cacheField>
    <cacheField name="Esp_Pas" numFmtId="0">
      <sharedItems containsString="0" containsBlank="1" containsNumber="1" containsInteger="1" minValue="-99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0.xml><?xml version="1.0" encoding="utf-8"?>
<pivotCacheDefinition xmlns="http://schemas.openxmlformats.org/spreadsheetml/2006/main" xmlns:r="http://schemas.openxmlformats.org/officeDocument/2006/relationships" r:id="rId1" refreshedBy="Autor" refreshedDate="43120.811169560184" createdVersion="5" refreshedVersion="5" minRefreshableVersion="3" recordCount="1232">
  <cacheSource type="worksheet">
    <worksheetSource ref="AK1:AM1048576" sheet="37-LAT+CAB" r:id="rId2"/>
  </cacheSource>
  <cacheFields count="3">
    <cacheField name="MatchID" numFmtId="0">
      <sharedItems containsString="0" containsBlank="1" containsNumber="1" containsInteger="1" minValue="10763112" maxValue="620784754"/>
    </cacheField>
    <cacheField name="CAB_Real" numFmtId="0">
      <sharedItems containsString="0" containsBlank="1" containsNumber="1" containsInteger="1" minValue="1" maxValue="14"/>
    </cacheField>
    <cacheField name="CAB_Pond" numFmtId="0">
      <sharedItems containsString="0" containsBlank="1" containsNumber="1" containsInteger="1" minValue="2" maxValue="14" count="12">
        <n v="6"/>
        <n v="7"/>
        <n v="2"/>
        <n v="4"/>
        <n v="10"/>
        <n v="3"/>
        <n v="5"/>
        <n v="8"/>
        <n v="9"/>
        <n v="12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1.xml><?xml version="1.0" encoding="utf-8"?>
<pivotCacheDefinition xmlns="http://schemas.openxmlformats.org/spreadsheetml/2006/main" xmlns:r="http://schemas.openxmlformats.org/officeDocument/2006/relationships" r:id="rId1" refreshedBy="Autor" refreshedDate="43120.81148449074" createdVersion="5" refreshedVersion="5" minRefreshableVersion="3" recordCount="1232">
  <cacheSource type="worksheet">
    <worksheetSource ref="AC1:AI1048576" sheet="37-LAT+CAB" r:id="rId2"/>
  </cacheSource>
  <cacheFields count="7">
    <cacheField name="MatchID" numFmtId="0">
      <sharedItems containsString="0" containsBlank="1" containsNumber="1" containsInteger="1" minValue="11200580" maxValue="620757436"/>
    </cacheField>
    <cacheField name="Minuto" numFmtId="0">
      <sharedItems containsString="0" containsBlank="1" containsNumber="1" containsInteger="1" minValue="3" maxValue="114"/>
    </cacheField>
    <cacheField name="Éxito" numFmtId="0">
      <sharedItems containsBlank="1" count="3">
        <s v="GOL"/>
        <s v="FALLO"/>
        <m/>
      </sharedItems>
    </cacheField>
    <cacheField name="ANO_Rem" numFmtId="0">
      <sharedItems containsString="0" containsBlank="1" containsNumber="1" containsInteger="1" minValue="-99" maxValue="15"/>
    </cacheField>
    <cacheField name="LAT_EXT" numFmtId="0">
      <sharedItems containsString="0" containsBlank="1" containsNumber="1" containsInteger="1" minValue="-99" maxValue="17"/>
    </cacheField>
    <cacheField name="Esp_REM" numFmtId="0">
      <sharedItems containsString="0" containsBlank="1" containsNumber="1" containsInteger="1" minValue="5" maxValue="5"/>
    </cacheField>
    <cacheField name="CABPond" numFmtId="0">
      <sharedItems containsString="0" containsBlank="1" containsNumber="1" containsInteger="1" minValue="2" maxValue="14" count="11">
        <n v="4"/>
        <n v="6"/>
        <n v="7"/>
        <n v="8"/>
        <n v="9"/>
        <n v="5"/>
        <n v="2"/>
        <n v="3"/>
        <n v="12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2.xml><?xml version="1.0" encoding="utf-8"?>
<pivotCacheDefinition xmlns="http://schemas.openxmlformats.org/spreadsheetml/2006/main" xmlns:r="http://schemas.openxmlformats.org/officeDocument/2006/relationships" r:id="rId1" refreshedBy="Autor" refreshedDate="43120.842705671297" createdVersion="5" refreshedVersion="5" minRefreshableVersion="3" recordCount="1428">
  <cacheSource type="worksheet">
    <worksheetSource ref="L1:N1048576" sheet="ev15_RAP+ANO"/>
  </cacheSource>
  <cacheFields count="3">
    <cacheField name="MatchID" numFmtId="0">
      <sharedItems containsString="0" containsBlank="1" containsNumber="1" containsInteger="1" minValue="10687136" maxValue="620784754"/>
    </cacheField>
    <cacheField name="TotalRAP_Real" numFmtId="0">
      <sharedItems containsString="0" containsBlank="1" containsNumber="1" containsInteger="1" minValue="1" maxValue="16"/>
    </cacheField>
    <cacheField name="TotalRAPPOnd" numFmtId="0">
      <sharedItems containsString="0" containsBlank="1" containsNumber="1" containsInteger="1" minValue="2" maxValue="16" count="15">
        <n v="5"/>
        <n v="3"/>
        <n v="6"/>
        <n v="8"/>
        <n v="7"/>
        <n v="2"/>
        <n v="4"/>
        <n v="16"/>
        <n v="10"/>
        <n v="9"/>
        <n v="12"/>
        <n v="11"/>
        <n v="13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3.xml><?xml version="1.0" encoding="utf-8"?>
<pivotCacheDefinition xmlns="http://schemas.openxmlformats.org/spreadsheetml/2006/main" xmlns:r="http://schemas.openxmlformats.org/officeDocument/2006/relationships" r:id="rId1" refreshedBy="Autor" refreshedDate="43120.843688541667" createdVersion="5" refreshedVersion="5" minRefreshableVersion="3" recordCount="368">
  <cacheSource type="worksheet">
    <worksheetSource ref="A1:F1048576" sheet="ev15_RAP+ANO"/>
  </cacheSource>
  <cacheFields count="6">
    <cacheField name="MatchID" numFmtId="0">
      <sharedItems containsString="0" containsBlank="1" containsNumber="1" containsInteger="1" minValue="10765830" maxValue="620784754"/>
    </cacheField>
    <cacheField name="Minuto" numFmtId="0">
      <sharedItems containsString="0" containsBlank="1" containsNumber="1" containsInteger="1" minValue="2" maxValue="107"/>
    </cacheField>
    <cacheField name="Éxito" numFmtId="0">
      <sharedItems containsBlank="1" count="3">
        <s v="GOL"/>
        <s v="FALLO"/>
        <m/>
      </sharedItems>
    </cacheField>
    <cacheField name="Ano_DEL" numFmtId="0">
      <sharedItems containsString="0" containsBlank="1" containsNumber="1" containsInteger="1" minValue="-99" maxValue="17" count="17">
        <n v="5"/>
        <n v="-99"/>
        <n v="11"/>
        <n v="2"/>
        <n v="13"/>
        <n v="3"/>
        <n v="15"/>
        <n v="4"/>
        <n v="0"/>
        <n v="9"/>
        <n v="6"/>
        <n v="7"/>
        <n v="1"/>
        <n v="14"/>
        <n v="10"/>
        <m/>
        <n v="17"/>
      </sharedItems>
    </cacheField>
    <cacheField name="DEF_DEF" numFmtId="0">
      <sharedItems containsString="0" containsBlank="1" containsNumber="1" containsInteger="1" minValue="-99" maxValue="18" count="20">
        <n v="-99"/>
        <n v="7"/>
        <n v="11"/>
        <n v="13"/>
        <n v="3"/>
        <n v="15"/>
        <n v="12"/>
        <n v="8"/>
        <n v="14"/>
        <n v="6"/>
        <n v="5"/>
        <n v="4"/>
        <n v="16"/>
        <n v="18"/>
        <n v="0"/>
        <n v="9"/>
        <n v="17"/>
        <n v="2"/>
        <m/>
        <n v="10"/>
      </sharedItems>
    </cacheField>
    <cacheField name="TotalRAP_Pond" numFmtId="0">
      <sharedItems containsString="0" containsBlank="1" containsNumber="1" containsInteger="1" minValue="2" maxValue="16" count="15">
        <n v="4"/>
        <n v="2"/>
        <n v="6"/>
        <n v="3"/>
        <n v="16"/>
        <n v="9"/>
        <n v="5"/>
        <n v="10"/>
        <n v="7"/>
        <n v="8"/>
        <n v="11"/>
        <n v="12"/>
        <n v="13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4.xml><?xml version="1.0" encoding="utf-8"?>
<pivotCacheDefinition xmlns="http://schemas.openxmlformats.org/spreadsheetml/2006/main" xmlns:r="http://schemas.openxmlformats.org/officeDocument/2006/relationships" r:id="rId1" refreshedBy="Autor" refreshedDate="43120.848931597226" createdVersion="5" refreshedVersion="5" minRefreshableVersion="3" recordCount="368">
  <cacheSource type="worksheet">
    <worksheetSource ref="A1:F1048576" sheet="ev16_RAP+Pase"/>
  </cacheSource>
  <cacheFields count="6">
    <cacheField name="MatchID" numFmtId="0">
      <sharedItems containsString="0" containsBlank="1" containsNumber="1" containsInteger="1" minValue="10763133" maxValue="620784754"/>
    </cacheField>
    <cacheField name="Minute" numFmtId="0">
      <sharedItems containsString="0" containsBlank="1" containsNumber="1" containsInteger="1" minValue="1" maxValue="105"/>
    </cacheField>
    <cacheField name="Éxito" numFmtId="0">
      <sharedItems containsBlank="1" count="3">
        <s v="FALLO"/>
        <s v="GOL"/>
        <m/>
      </sharedItems>
    </cacheField>
    <cacheField name="Ano_Del" numFmtId="0">
      <sharedItems containsString="0" containsBlank="1" containsNumber="1" containsInteger="1" minValue="-99" maxValue="17" count="18">
        <n v="6"/>
        <n v="-99"/>
        <n v="5"/>
        <n v="4"/>
        <n v="7"/>
        <n v="11"/>
        <n v="3"/>
        <n v="10"/>
        <n v="13"/>
        <n v="9"/>
        <n v="2"/>
        <n v="0"/>
        <n v="8"/>
        <n v="14"/>
        <n v="15"/>
        <m/>
        <n v="17"/>
        <n v="12"/>
      </sharedItems>
    </cacheField>
    <cacheField name="Pas_Pas" numFmtId="0">
      <sharedItems containsString="0" containsBlank="1" containsNumber="1" containsInteger="1" minValue="-99" maxValue="15" count="15">
        <n v="-99"/>
        <n v="6"/>
        <n v="5"/>
        <n v="10"/>
        <n v="14"/>
        <n v="15"/>
        <n v="4"/>
        <n v="3"/>
        <n v="2"/>
        <n v="12"/>
        <n v="11"/>
        <n v="9"/>
        <n v="7"/>
        <m/>
        <n v="8"/>
      </sharedItems>
    </cacheField>
    <cacheField name="Total_Pond" numFmtId="0">
      <sharedItems containsString="0" containsBlank="1" containsNumber="1" containsInteger="1" minValue="2" maxValue="16" count="15">
        <n v="2"/>
        <n v="3"/>
        <n v="16"/>
        <n v="9"/>
        <n v="4"/>
        <n v="6"/>
        <n v="10"/>
        <n v="11"/>
        <n v="8"/>
        <n v="5"/>
        <n v="12"/>
        <n v="13"/>
        <n v="14"/>
        <m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5.xml><?xml version="1.0" encoding="utf-8"?>
<pivotCacheDefinition xmlns="http://schemas.openxmlformats.org/spreadsheetml/2006/main" xmlns:r="http://schemas.openxmlformats.org/officeDocument/2006/relationships" r:id="rId1" refreshedBy="Autor" refreshedDate="43120.849118287035" createdVersion="5" refreshedVersion="5" minRefreshableVersion="3" recordCount="1428">
  <cacheSource type="worksheet">
    <worksheetSource ref="L1:N1048576" sheet="ev16_RAP+Pase"/>
  </cacheSource>
  <cacheFields count="3">
    <cacheField name="MatchID" numFmtId="0">
      <sharedItems containsString="0" containsBlank="1" containsNumber="1" containsInteger="1" minValue="10687136" maxValue="620784754"/>
    </cacheField>
    <cacheField name="TotalRAP_Real" numFmtId="0">
      <sharedItems containsString="0" containsBlank="1" containsNumber="1" containsInteger="1" minValue="1" maxValue="16"/>
    </cacheField>
    <cacheField name="TotalRAPPOnd" numFmtId="0">
      <sharedItems containsString="0" containsBlank="1" containsNumber="1" containsInteger="1" minValue="2" maxValue="16" count="15">
        <n v="5"/>
        <n v="3"/>
        <n v="6"/>
        <n v="8"/>
        <n v="7"/>
        <n v="2"/>
        <n v="4"/>
        <n v="16"/>
        <n v="10"/>
        <n v="9"/>
        <n v="12"/>
        <n v="11"/>
        <n v="13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5">
  <r>
    <n v="11156431"/>
    <n v="1"/>
    <x v="0"/>
  </r>
  <r>
    <n v="11156446"/>
    <n v="2"/>
    <x v="1"/>
  </r>
  <r>
    <n v="11156448"/>
    <n v="2"/>
    <x v="1"/>
  </r>
  <r>
    <n v="11187519"/>
    <n v="1"/>
    <x v="0"/>
  </r>
  <r>
    <n v="11187521"/>
    <n v="2"/>
    <x v="0"/>
  </r>
  <r>
    <n v="11187527"/>
    <n v="1"/>
    <x v="0"/>
  </r>
  <r>
    <n v="11191673"/>
    <n v="3"/>
    <x v="2"/>
  </r>
  <r>
    <n v="11191680"/>
    <n v="1"/>
    <x v="0"/>
  </r>
  <r>
    <n v="11191683"/>
    <n v="2"/>
    <x v="0"/>
  </r>
  <r>
    <n v="11192647"/>
    <n v="2"/>
    <x v="1"/>
  </r>
  <r>
    <n v="11194708"/>
    <n v="1"/>
    <x v="0"/>
  </r>
  <r>
    <n v="11196852"/>
    <n v="4"/>
    <x v="1"/>
  </r>
  <r>
    <n v="11196854"/>
    <n v="1"/>
    <x v="0"/>
  </r>
  <r>
    <n v="11196855"/>
    <n v="2"/>
    <x v="1"/>
  </r>
  <r>
    <n v="11196860"/>
    <n v="1"/>
    <x v="0"/>
  </r>
  <r>
    <n v="11199331"/>
    <n v="1"/>
    <x v="0"/>
  </r>
  <r>
    <n v="11199336"/>
    <n v="1"/>
    <x v="0"/>
  </r>
  <r>
    <n v="11199338"/>
    <n v="2"/>
    <x v="0"/>
  </r>
  <r>
    <n v="11199341"/>
    <n v="1"/>
    <x v="0"/>
  </r>
  <r>
    <n v="11200580"/>
    <n v="1"/>
    <x v="0"/>
  </r>
  <r>
    <n v="11200600"/>
    <n v="3"/>
    <x v="2"/>
  </r>
  <r>
    <n v="11200898"/>
    <n v="1"/>
    <x v="0"/>
  </r>
  <r>
    <n v="11202833"/>
    <n v="3"/>
    <x v="3"/>
  </r>
  <r>
    <n v="11202903"/>
    <n v="3"/>
    <x v="2"/>
  </r>
  <r>
    <n v="11202905"/>
    <n v="1"/>
    <x v="0"/>
  </r>
  <r>
    <n v="11203521"/>
    <n v="1"/>
    <x v="0"/>
  </r>
  <r>
    <n v="11203593"/>
    <n v="3"/>
    <x v="3"/>
  </r>
  <r>
    <n v="11203595"/>
    <n v="1"/>
    <x v="0"/>
  </r>
  <r>
    <n v="11204471"/>
    <n v="2"/>
    <x v="1"/>
  </r>
  <r>
    <n v="11205084"/>
    <n v="1"/>
    <x v="0"/>
  </r>
  <r>
    <n v="11205087"/>
    <n v="1"/>
    <x v="0"/>
  </r>
  <r>
    <n v="11205088"/>
    <n v="2"/>
    <x v="0"/>
  </r>
  <r>
    <n v="11205091"/>
    <n v="1"/>
    <x v="0"/>
  </r>
  <r>
    <n v="11205289"/>
    <n v="2"/>
    <x v="1"/>
  </r>
  <r>
    <n v="11205360"/>
    <n v="4"/>
    <x v="4"/>
  </r>
  <r>
    <n v="11206335"/>
    <n v="1"/>
    <x v="0"/>
  </r>
  <r>
    <n v="11208049"/>
    <n v="1"/>
    <x v="0"/>
  </r>
  <r>
    <n v="11208508"/>
    <n v="1"/>
    <x v="0"/>
  </r>
  <r>
    <n v="11209507"/>
    <n v="2"/>
    <x v="1"/>
  </r>
  <r>
    <n v="11210300"/>
    <n v="1"/>
    <x v="0"/>
  </r>
  <r>
    <n v="11210308"/>
    <n v="4"/>
    <x v="1"/>
  </r>
  <r>
    <n v="11210329"/>
    <n v="1"/>
    <x v="0"/>
  </r>
  <r>
    <n v="11210677"/>
    <n v="1"/>
    <x v="0"/>
  </r>
  <r>
    <n v="11210678"/>
    <n v="4"/>
    <x v="1"/>
  </r>
  <r>
    <n v="11210679"/>
    <n v="3"/>
    <x v="2"/>
  </r>
  <r>
    <n v="11210681"/>
    <n v="2"/>
    <x v="0"/>
  </r>
  <r>
    <n v="11210682"/>
    <n v="1"/>
    <x v="0"/>
  </r>
  <r>
    <n v="11210685"/>
    <n v="2"/>
    <x v="1"/>
  </r>
  <r>
    <n v="11211272"/>
    <n v="1"/>
    <x v="0"/>
  </r>
  <r>
    <n v="11212788"/>
    <n v="3"/>
    <x v="3"/>
  </r>
  <r>
    <n v="11213241"/>
    <n v="1"/>
    <x v="0"/>
  </r>
  <r>
    <n v="11214178"/>
    <n v="3"/>
    <x v="2"/>
  </r>
  <r>
    <n v="11214607"/>
    <n v="1"/>
    <x v="0"/>
  </r>
  <r>
    <n v="11214749"/>
    <n v="1"/>
    <x v="0"/>
  </r>
  <r>
    <n v="11214753"/>
    <n v="5"/>
    <x v="5"/>
  </r>
  <r>
    <n v="11214754"/>
    <n v="2"/>
    <x v="0"/>
  </r>
  <r>
    <n v="11215237"/>
    <n v="2"/>
    <x v="0"/>
  </r>
  <r>
    <n v="11215246"/>
    <n v="3"/>
    <x v="2"/>
  </r>
  <r>
    <n v="11218267"/>
    <n v="1"/>
    <x v="0"/>
  </r>
  <r>
    <n v="11218271"/>
    <n v="1"/>
    <x v="0"/>
  </r>
  <r>
    <n v="11218535"/>
    <n v="2"/>
    <x v="1"/>
  </r>
  <r>
    <n v="11218773"/>
    <n v="1"/>
    <x v="0"/>
  </r>
  <r>
    <n v="11219758"/>
    <n v="1"/>
    <x v="0"/>
  </r>
  <r>
    <n v="11220880"/>
    <n v="3"/>
    <x v="2"/>
  </r>
  <r>
    <n v="11220882"/>
    <n v="2"/>
    <x v="0"/>
  </r>
  <r>
    <n v="11220883"/>
    <n v="1"/>
    <x v="0"/>
  </r>
  <r>
    <n v="11220887"/>
    <n v="2"/>
    <x v="1"/>
  </r>
  <r>
    <n v="11220892"/>
    <n v="1"/>
    <x v="0"/>
  </r>
  <r>
    <n v="11220918"/>
    <n v="4"/>
    <x v="1"/>
  </r>
  <r>
    <n v="11224952"/>
    <n v="1"/>
    <x v="0"/>
  </r>
  <r>
    <n v="11225953"/>
    <n v="1"/>
    <x v="0"/>
  </r>
  <r>
    <n v="11225960"/>
    <n v="2"/>
    <x v="1"/>
  </r>
  <r>
    <n v="11227223"/>
    <n v="1"/>
    <x v="0"/>
  </r>
  <r>
    <n v="11227840"/>
    <n v="4"/>
    <x v="4"/>
  </r>
  <r>
    <n v="11228472"/>
    <n v="1"/>
    <x v="0"/>
  </r>
  <r>
    <n v="11228949"/>
    <n v="1"/>
    <x v="0"/>
  </r>
  <r>
    <n v="11229716"/>
    <n v="1"/>
    <x v="0"/>
  </r>
  <r>
    <n v="11230092"/>
    <n v="1"/>
    <x v="0"/>
  </r>
  <r>
    <n v="11231184"/>
    <n v="1"/>
    <x v="0"/>
  </r>
  <r>
    <n v="11233576"/>
    <n v="2"/>
    <x v="0"/>
  </r>
  <r>
    <n v="11234135"/>
    <n v="1"/>
    <x v="0"/>
  </r>
  <r>
    <n v="11234137"/>
    <n v="3"/>
    <x v="2"/>
  </r>
  <r>
    <n v="11235755"/>
    <n v="5"/>
    <x v="5"/>
  </r>
  <r>
    <n v="11235946"/>
    <n v="2"/>
    <x v="1"/>
  </r>
  <r>
    <n v="11235948"/>
    <n v="1"/>
    <x v="0"/>
  </r>
  <r>
    <n v="11235950"/>
    <n v="3"/>
    <x v="2"/>
  </r>
  <r>
    <n v="11235954"/>
    <n v="1"/>
    <x v="0"/>
  </r>
  <r>
    <n v="11237391"/>
    <n v="2"/>
    <x v="1"/>
  </r>
  <r>
    <n v="11238085"/>
    <n v="2"/>
    <x v="0"/>
  </r>
  <r>
    <n v="11238089"/>
    <n v="3"/>
    <x v="2"/>
  </r>
  <r>
    <n v="11238222"/>
    <n v="3"/>
    <x v="2"/>
  </r>
  <r>
    <n v="11238582"/>
    <n v="3"/>
    <x v="3"/>
  </r>
  <r>
    <n v="11238649"/>
    <n v="2"/>
    <x v="1"/>
  </r>
  <r>
    <n v="11239620"/>
    <n v="1"/>
    <x v="0"/>
  </r>
  <r>
    <n v="11241733"/>
    <n v="1"/>
    <x v="0"/>
  </r>
  <r>
    <n v="11241735"/>
    <n v="2"/>
    <x v="0"/>
  </r>
  <r>
    <n v="11241738"/>
    <n v="1"/>
    <x v="0"/>
  </r>
  <r>
    <n v="11241740"/>
    <n v="2"/>
    <x v="0"/>
  </r>
  <r>
    <n v="11242678"/>
    <n v="2"/>
    <x v="0"/>
  </r>
  <r>
    <n v="11243806"/>
    <n v="1"/>
    <x v="0"/>
  </r>
  <r>
    <n v="11245074"/>
    <n v="1"/>
    <x v="0"/>
  </r>
  <r>
    <n v="11245152"/>
    <n v="2"/>
    <x v="0"/>
  </r>
  <r>
    <n v="11245468"/>
    <n v="1"/>
    <x v="0"/>
  </r>
  <r>
    <n v="11245767"/>
    <n v="1"/>
    <x v="0"/>
  </r>
  <r>
    <n v="11246272"/>
    <n v="1"/>
    <x v="0"/>
  </r>
  <r>
    <n v="11246641"/>
    <n v="2"/>
    <x v="1"/>
  </r>
  <r>
    <n v="11246668"/>
    <n v="1"/>
    <x v="0"/>
  </r>
  <r>
    <n v="11246671"/>
    <n v="1"/>
    <x v="0"/>
  </r>
  <r>
    <n v="11246676"/>
    <n v="1"/>
    <x v="0"/>
  </r>
  <r>
    <n v="11248272"/>
    <n v="1"/>
    <x v="0"/>
  </r>
  <r>
    <n v="11248273"/>
    <n v="1"/>
    <x v="0"/>
  </r>
  <r>
    <n v="11248800"/>
    <n v="1"/>
    <x v="0"/>
  </r>
  <r>
    <n v="11249001"/>
    <n v="5"/>
    <x v="5"/>
  </r>
  <r>
    <n v="11249307"/>
    <n v="4"/>
    <x v="1"/>
  </r>
  <r>
    <n v="11249342"/>
    <n v="1"/>
    <x v="0"/>
  </r>
  <r>
    <n v="11249810"/>
    <n v="2"/>
    <x v="0"/>
  </r>
  <r>
    <n v="11249815"/>
    <n v="2"/>
    <x v="0"/>
  </r>
  <r>
    <n v="11249816"/>
    <n v="1"/>
    <x v="0"/>
  </r>
  <r>
    <n v="11249818"/>
    <n v="2"/>
    <x v="1"/>
  </r>
  <r>
    <n v="11250063"/>
    <n v="1"/>
    <x v="0"/>
  </r>
  <r>
    <n v="11251176"/>
    <n v="1"/>
    <x v="0"/>
  </r>
  <r>
    <n v="11251177"/>
    <n v="1"/>
    <x v="0"/>
  </r>
  <r>
    <n v="11251179"/>
    <n v="1"/>
    <x v="0"/>
  </r>
  <r>
    <n v="11251181"/>
    <n v="1"/>
    <x v="0"/>
  </r>
  <r>
    <n v="11251199"/>
    <n v="1"/>
    <x v="0"/>
  </r>
  <r>
    <n v="11251211"/>
    <n v="1"/>
    <x v="0"/>
  </r>
  <r>
    <n v="11253709"/>
    <n v="8"/>
    <x v="4"/>
  </r>
  <r>
    <n v="11253886"/>
    <n v="2"/>
    <x v="0"/>
  </r>
  <r>
    <n v="11254198"/>
    <n v="2"/>
    <x v="1"/>
  </r>
  <r>
    <n v="11254200"/>
    <n v="1"/>
    <x v="0"/>
  </r>
  <r>
    <n v="11255513"/>
    <n v="5"/>
    <x v="5"/>
  </r>
  <r>
    <n v="11255561"/>
    <n v="1"/>
    <x v="0"/>
  </r>
  <r>
    <n v="11255592"/>
    <n v="2"/>
    <x v="1"/>
  </r>
  <r>
    <n v="11257543"/>
    <n v="2"/>
    <x v="1"/>
  </r>
  <r>
    <n v="11257545"/>
    <n v="3"/>
    <x v="2"/>
  </r>
  <r>
    <n v="11257547"/>
    <n v="1"/>
    <x v="0"/>
  </r>
  <r>
    <n v="11258084"/>
    <n v="3"/>
    <x v="3"/>
  </r>
  <r>
    <n v="11258090"/>
    <n v="4"/>
    <x v="1"/>
  </r>
  <r>
    <n v="11258492"/>
    <n v="1"/>
    <x v="0"/>
  </r>
  <r>
    <n v="11258596"/>
    <n v="5"/>
    <x v="5"/>
  </r>
  <r>
    <n v="11258597"/>
    <n v="5"/>
    <x v="5"/>
  </r>
  <r>
    <n v="11258598"/>
    <n v="3"/>
    <x v="2"/>
  </r>
  <r>
    <n v="11258599"/>
    <n v="4"/>
    <x v="1"/>
  </r>
  <r>
    <n v="11258600"/>
    <n v="2"/>
    <x v="1"/>
  </r>
  <r>
    <n v="11258604"/>
    <n v="1"/>
    <x v="0"/>
  </r>
  <r>
    <n v="11258606"/>
    <n v="3"/>
    <x v="3"/>
  </r>
  <r>
    <n v="11258621"/>
    <n v="1"/>
    <x v="0"/>
  </r>
  <r>
    <n v="11258681"/>
    <n v="4"/>
    <x v="1"/>
  </r>
  <r>
    <n v="11258713"/>
    <n v="5"/>
    <x v="5"/>
  </r>
  <r>
    <n v="11258729"/>
    <n v="2"/>
    <x v="0"/>
  </r>
  <r>
    <n v="11258731"/>
    <n v="3"/>
    <x v="3"/>
  </r>
  <r>
    <n v="11258735"/>
    <n v="2"/>
    <x v="0"/>
  </r>
  <r>
    <n v="11258741"/>
    <n v="2"/>
    <x v="0"/>
  </r>
  <r>
    <n v="11258764"/>
    <n v="4"/>
    <x v="1"/>
  </r>
  <r>
    <n v="11258773"/>
    <n v="2"/>
    <x v="0"/>
  </r>
  <r>
    <n v="11258860"/>
    <n v="1"/>
    <x v="0"/>
  </r>
  <r>
    <n v="11258862"/>
    <n v="1"/>
    <x v="0"/>
  </r>
  <r>
    <n v="11260761"/>
    <n v="3"/>
    <x v="3"/>
  </r>
  <r>
    <n v="11260767"/>
    <n v="5"/>
    <x v="5"/>
  </r>
  <r>
    <n v="11260802"/>
    <n v="6"/>
    <x v="3"/>
  </r>
  <r>
    <n v="11260804"/>
    <n v="3"/>
    <x v="3"/>
  </r>
  <r>
    <n v="11260813"/>
    <n v="3"/>
    <x v="2"/>
  </r>
  <r>
    <n v="11260814"/>
    <n v="1"/>
    <x v="0"/>
  </r>
  <r>
    <n v="11260858"/>
    <n v="1"/>
    <x v="0"/>
  </r>
  <r>
    <n v="11260861"/>
    <n v="3"/>
    <x v="3"/>
  </r>
  <r>
    <n v="11260862"/>
    <n v="3"/>
    <x v="3"/>
  </r>
  <r>
    <n v="11260863"/>
    <n v="5"/>
    <x v="5"/>
  </r>
  <r>
    <n v="11260881"/>
    <n v="1"/>
    <x v="0"/>
  </r>
  <r>
    <n v="11260888"/>
    <n v="1"/>
    <x v="0"/>
  </r>
  <r>
    <n v="11260889"/>
    <n v="3"/>
    <x v="3"/>
  </r>
  <r>
    <n v="11260906"/>
    <n v="3"/>
    <x v="3"/>
  </r>
  <r>
    <n v="11260907"/>
    <n v="4"/>
    <x v="1"/>
  </r>
  <r>
    <n v="11260917"/>
    <n v="1"/>
    <x v="0"/>
  </r>
  <r>
    <n v="11261065"/>
    <n v="1"/>
    <x v="0"/>
  </r>
  <r>
    <n v="11261066"/>
    <n v="3"/>
    <x v="2"/>
  </r>
  <r>
    <n v="11261094"/>
    <n v="1"/>
    <x v="0"/>
  </r>
  <r>
    <n v="11261122"/>
    <n v="2"/>
    <x v="0"/>
  </r>
  <r>
    <n v="11261242"/>
    <n v="2"/>
    <x v="1"/>
  </r>
  <r>
    <n v="11261244"/>
    <n v="2"/>
    <x v="1"/>
  </r>
  <r>
    <n v="11261245"/>
    <n v="4"/>
    <x v="1"/>
  </r>
  <r>
    <n v="11261314"/>
    <n v="2"/>
    <x v="1"/>
  </r>
  <r>
    <n v="11261909"/>
    <n v="3"/>
    <x v="3"/>
  </r>
  <r>
    <n v="11261910"/>
    <n v="3"/>
    <x v="3"/>
  </r>
  <r>
    <n v="11261993"/>
    <n v="5"/>
    <x v="5"/>
  </r>
  <r>
    <n v="11262170"/>
    <n v="4"/>
    <x v="1"/>
  </r>
  <r>
    <n v="11262172"/>
    <n v="2"/>
    <x v="1"/>
  </r>
  <r>
    <n v="11262764"/>
    <n v="3"/>
    <x v="2"/>
  </r>
  <r>
    <n v="11262777"/>
    <n v="3"/>
    <x v="2"/>
  </r>
  <r>
    <n v="11262798"/>
    <n v="3"/>
    <x v="2"/>
  </r>
  <r>
    <n v="11263625"/>
    <n v="3"/>
    <x v="2"/>
  </r>
  <r>
    <n v="11263627"/>
    <n v="2"/>
    <x v="0"/>
  </r>
  <r>
    <n v="11263686"/>
    <n v="4"/>
    <x v="1"/>
  </r>
  <r>
    <n v="11263687"/>
    <n v="1"/>
    <x v="0"/>
  </r>
  <r>
    <n v="11263688"/>
    <n v="5"/>
    <x v="5"/>
  </r>
  <r>
    <n v="11263689"/>
    <n v="3"/>
    <x v="3"/>
  </r>
  <r>
    <n v="11263690"/>
    <n v="3"/>
    <x v="3"/>
  </r>
  <r>
    <n v="11263711"/>
    <n v="1"/>
    <x v="0"/>
  </r>
  <r>
    <n v="11263714"/>
    <n v="2"/>
    <x v="0"/>
  </r>
  <r>
    <n v="11263716"/>
    <n v="5"/>
    <x v="5"/>
  </r>
  <r>
    <n v="11263718"/>
    <n v="3"/>
    <x v="3"/>
  </r>
  <r>
    <n v="11263727"/>
    <n v="4"/>
    <x v="1"/>
  </r>
  <r>
    <n v="11263730"/>
    <n v="4"/>
    <x v="1"/>
  </r>
  <r>
    <n v="11263833"/>
    <n v="3"/>
    <x v="3"/>
  </r>
  <r>
    <n v="11263834"/>
    <n v="3"/>
    <x v="3"/>
  </r>
  <r>
    <n v="11263843"/>
    <n v="1"/>
    <x v="0"/>
  </r>
  <r>
    <n v="11263848"/>
    <n v="1"/>
    <x v="0"/>
  </r>
  <r>
    <n v="11263862"/>
    <n v="1"/>
    <x v="0"/>
  </r>
  <r>
    <n v="11264106"/>
    <n v="1"/>
    <x v="0"/>
  </r>
  <r>
    <n v="11264172"/>
    <n v="3"/>
    <x v="2"/>
  </r>
  <r>
    <n v="11264175"/>
    <n v="2"/>
    <x v="1"/>
  </r>
  <r>
    <n v="11264176"/>
    <n v="4"/>
    <x v="1"/>
  </r>
  <r>
    <n v="11264274"/>
    <n v="5"/>
    <x v="5"/>
  </r>
  <r>
    <n v="11264276"/>
    <n v="3"/>
    <x v="2"/>
  </r>
  <r>
    <n v="11264385"/>
    <n v="4"/>
    <x v="1"/>
  </r>
  <r>
    <n v="11264387"/>
    <n v="2"/>
    <x v="1"/>
  </r>
  <r>
    <n v="11264545"/>
    <n v="1"/>
    <x v="0"/>
  </r>
  <r>
    <n v="11264617"/>
    <n v="2"/>
    <x v="1"/>
  </r>
  <r>
    <n v="11264622"/>
    <n v="1"/>
    <x v="0"/>
  </r>
  <r>
    <n v="11264680"/>
    <n v="2"/>
    <x v="1"/>
  </r>
  <r>
    <n v="11264994"/>
    <n v="3"/>
    <x v="3"/>
  </r>
  <r>
    <n v="11265025"/>
    <n v="1"/>
    <x v="0"/>
  </r>
  <r>
    <n v="11265487"/>
    <n v="3"/>
    <x v="2"/>
  </r>
  <r>
    <n v="11266403"/>
    <n v="3"/>
    <x v="3"/>
  </r>
  <r>
    <n v="11266404"/>
    <n v="1"/>
    <x v="0"/>
  </r>
  <r>
    <n v="11266553"/>
    <n v="5"/>
    <x v="5"/>
  </r>
  <r>
    <n v="11266566"/>
    <n v="2"/>
    <x v="0"/>
  </r>
  <r>
    <n v="11266571"/>
    <n v="2"/>
    <x v="0"/>
  </r>
  <r>
    <n v="11266575"/>
    <n v="2"/>
    <x v="0"/>
  </r>
  <r>
    <n v="11266578"/>
    <n v="3"/>
    <x v="2"/>
  </r>
  <r>
    <n v="11266615"/>
    <n v="2"/>
    <x v="0"/>
  </r>
  <r>
    <n v="11266618"/>
    <n v="3"/>
    <x v="2"/>
  </r>
  <r>
    <n v="11266702"/>
    <n v="1"/>
    <x v="0"/>
  </r>
  <r>
    <n v="11266741"/>
    <n v="4"/>
    <x v="4"/>
  </r>
  <r>
    <n v="11266755"/>
    <n v="3"/>
    <x v="2"/>
  </r>
  <r>
    <n v="11266824"/>
    <n v="4"/>
    <x v="1"/>
  </r>
  <r>
    <n v="11266845"/>
    <n v="3"/>
    <x v="2"/>
  </r>
  <r>
    <n v="11266846"/>
    <n v="1"/>
    <x v="0"/>
  </r>
  <r>
    <n v="11266880"/>
    <n v="3"/>
    <x v="2"/>
  </r>
  <r>
    <n v="11266905"/>
    <n v="4"/>
    <x v="1"/>
  </r>
  <r>
    <n v="11266907"/>
    <n v="5"/>
    <x v="5"/>
  </r>
  <r>
    <n v="11267029"/>
    <n v="4"/>
    <x v="1"/>
  </r>
  <r>
    <n v="11267030"/>
    <n v="3"/>
    <x v="3"/>
  </r>
  <r>
    <n v="11268064"/>
    <n v="2"/>
    <x v="1"/>
  </r>
  <r>
    <n v="11268069"/>
    <n v="2"/>
    <x v="1"/>
  </r>
  <r>
    <n v="11268876"/>
    <n v="2"/>
    <x v="1"/>
  </r>
  <r>
    <n v="11268947"/>
    <n v="4"/>
    <x v="1"/>
  </r>
  <r>
    <n v="11269233"/>
    <n v="3"/>
    <x v="2"/>
  </r>
  <r>
    <n v="11269633"/>
    <n v="2"/>
    <x v="1"/>
  </r>
  <r>
    <n v="11269805"/>
    <n v="2"/>
    <x v="1"/>
  </r>
  <r>
    <n v="11269807"/>
    <n v="1"/>
    <x v="0"/>
  </r>
  <r>
    <n v="11270670"/>
    <n v="2"/>
    <x v="1"/>
  </r>
  <r>
    <n v="11270673"/>
    <n v="1"/>
    <x v="0"/>
  </r>
  <r>
    <n v="11270730"/>
    <n v="2"/>
    <x v="1"/>
  </r>
  <r>
    <n v="11270731"/>
    <n v="5"/>
    <x v="5"/>
  </r>
  <r>
    <n v="11270742"/>
    <n v="3"/>
    <x v="3"/>
  </r>
  <r>
    <n v="11270743"/>
    <n v="5"/>
    <x v="5"/>
  </r>
  <r>
    <n v="11270760"/>
    <n v="1"/>
    <x v="0"/>
  </r>
  <r>
    <n v="11270762"/>
    <n v="1"/>
    <x v="0"/>
  </r>
  <r>
    <n v="11270764"/>
    <n v="3"/>
    <x v="2"/>
  </r>
  <r>
    <n v="11270770"/>
    <n v="3"/>
    <x v="2"/>
  </r>
  <r>
    <n v="11270777"/>
    <n v="3"/>
    <x v="3"/>
  </r>
  <r>
    <n v="11270797"/>
    <n v="1"/>
    <x v="0"/>
  </r>
  <r>
    <n v="11270818"/>
    <n v="2"/>
    <x v="0"/>
  </r>
  <r>
    <n v="11270830"/>
    <n v="3"/>
    <x v="3"/>
  </r>
  <r>
    <n v="11270870"/>
    <n v="1"/>
    <x v="0"/>
  </r>
  <r>
    <n v="11270976"/>
    <n v="2"/>
    <x v="1"/>
  </r>
  <r>
    <n v="11271347"/>
    <n v="4"/>
    <x v="1"/>
  </r>
  <r>
    <n v="11271349"/>
    <n v="4"/>
    <x v="1"/>
  </r>
  <r>
    <n v="11271350"/>
    <n v="4"/>
    <x v="1"/>
  </r>
  <r>
    <n v="11271353"/>
    <n v="2"/>
    <x v="0"/>
  </r>
  <r>
    <n v="11271354"/>
    <n v="2"/>
    <x v="0"/>
  </r>
  <r>
    <n v="11271357"/>
    <n v="2"/>
    <x v="0"/>
  </r>
  <r>
    <n v="11271359"/>
    <n v="2"/>
    <x v="0"/>
  </r>
  <r>
    <n v="11271361"/>
    <n v="2"/>
    <x v="0"/>
  </r>
  <r>
    <n v="11271362"/>
    <n v="3"/>
    <x v="3"/>
  </r>
  <r>
    <n v="11271363"/>
    <n v="3"/>
    <x v="2"/>
  </r>
  <r>
    <n v="11271364"/>
    <n v="2"/>
    <x v="0"/>
  </r>
  <r>
    <n v="11271365"/>
    <n v="2"/>
    <x v="0"/>
  </r>
  <r>
    <n v="11271366"/>
    <n v="3"/>
    <x v="3"/>
  </r>
  <r>
    <n v="11271368"/>
    <n v="3"/>
    <x v="2"/>
  </r>
  <r>
    <n v="11271370"/>
    <n v="4"/>
    <x v="1"/>
  </r>
  <r>
    <n v="11271371"/>
    <n v="2"/>
    <x v="0"/>
  </r>
  <r>
    <n v="11271389"/>
    <n v="2"/>
    <x v="0"/>
  </r>
  <r>
    <n v="11271421"/>
    <n v="1"/>
    <x v="0"/>
  </r>
  <r>
    <n v="11272143"/>
    <n v="2"/>
    <x v="1"/>
  </r>
  <r>
    <n v="11272226"/>
    <n v="4"/>
    <x v="1"/>
  </r>
  <r>
    <n v="11272266"/>
    <n v="5"/>
    <x v="5"/>
  </r>
  <r>
    <n v="11272412"/>
    <n v="2"/>
    <x v="1"/>
  </r>
  <r>
    <n v="11272890"/>
    <n v="1"/>
    <x v="0"/>
  </r>
  <r>
    <n v="11273069"/>
    <n v="2"/>
    <x v="1"/>
  </r>
  <r>
    <n v="11273495"/>
    <n v="2"/>
    <x v="1"/>
  </r>
  <r>
    <n v="11273497"/>
    <n v="1"/>
    <x v="0"/>
  </r>
  <r>
    <n v="11274600"/>
    <n v="2"/>
    <x v="0"/>
  </r>
  <r>
    <n v="11274603"/>
    <n v="2"/>
    <x v="0"/>
  </r>
  <r>
    <n v="11274606"/>
    <n v="1"/>
    <x v="0"/>
  </r>
  <r>
    <n v="11274755"/>
    <n v="1"/>
    <x v="0"/>
  </r>
  <r>
    <n v="11275063"/>
    <n v="3"/>
    <x v="3"/>
  </r>
  <r>
    <n v="11275090"/>
    <n v="4"/>
    <x v="1"/>
  </r>
  <r>
    <n v="11275091"/>
    <n v="4"/>
    <x v="1"/>
  </r>
  <r>
    <n v="11275094"/>
    <n v="5"/>
    <x v="5"/>
  </r>
  <r>
    <n v="11275113"/>
    <n v="4"/>
    <x v="1"/>
  </r>
  <r>
    <n v="11275142"/>
    <n v="1"/>
    <x v="0"/>
  </r>
  <r>
    <n v="11275143"/>
    <n v="1"/>
    <x v="0"/>
  </r>
  <r>
    <n v="11275144"/>
    <n v="3"/>
    <x v="2"/>
  </r>
  <r>
    <n v="11275147"/>
    <n v="3"/>
    <x v="3"/>
  </r>
  <r>
    <n v="11275156"/>
    <n v="3"/>
    <x v="3"/>
  </r>
  <r>
    <n v="11275161"/>
    <n v="3"/>
    <x v="3"/>
  </r>
  <r>
    <n v="11275219"/>
    <n v="5"/>
    <x v="5"/>
  </r>
  <r>
    <n v="11275902"/>
    <n v="3"/>
    <x v="3"/>
  </r>
  <r>
    <n v="11276015"/>
    <n v="3"/>
    <x v="2"/>
  </r>
  <r>
    <n v="11276016"/>
    <n v="1"/>
    <x v="0"/>
  </r>
  <r>
    <n v="11276427"/>
    <n v="3"/>
    <x v="3"/>
  </r>
  <r>
    <n v="11276428"/>
    <n v="1"/>
    <x v="0"/>
  </r>
  <r>
    <n v="11276443"/>
    <n v="1"/>
    <x v="0"/>
  </r>
  <r>
    <n v="11276444"/>
    <n v="2"/>
    <x v="1"/>
  </r>
  <r>
    <n v="11276454"/>
    <n v="1"/>
    <x v="0"/>
  </r>
  <r>
    <n v="11276595"/>
    <n v="2"/>
    <x v="1"/>
  </r>
  <r>
    <n v="11276598"/>
    <n v="1"/>
    <x v="0"/>
  </r>
  <r>
    <n v="11276642"/>
    <n v="2"/>
    <x v="1"/>
  </r>
  <r>
    <n v="11277183"/>
    <n v="2"/>
    <x v="1"/>
  </r>
  <r>
    <n v="11277189"/>
    <n v="1"/>
    <x v="0"/>
  </r>
  <r>
    <n v="11277269"/>
    <n v="2"/>
    <x v="1"/>
  </r>
  <r>
    <n v="11277271"/>
    <n v="2"/>
    <x v="1"/>
  </r>
  <r>
    <n v="11277375"/>
    <n v="2"/>
    <x v="1"/>
  </r>
  <r>
    <n v="11277864"/>
    <n v="3"/>
    <x v="3"/>
  </r>
  <r>
    <n v="11277865"/>
    <n v="2"/>
    <x v="1"/>
  </r>
  <r>
    <n v="11277866"/>
    <n v="5"/>
    <x v="5"/>
  </r>
  <r>
    <n v="11277883"/>
    <n v="4"/>
    <x v="1"/>
  </r>
  <r>
    <n v="11277891"/>
    <n v="4"/>
    <x v="1"/>
  </r>
  <r>
    <n v="11277893"/>
    <n v="5"/>
    <x v="5"/>
  </r>
  <r>
    <n v="11277898"/>
    <n v="1"/>
    <x v="0"/>
  </r>
  <r>
    <n v="11277911"/>
    <n v="1"/>
    <x v="0"/>
  </r>
  <r>
    <n v="11278019"/>
    <n v="1"/>
    <x v="0"/>
  </r>
  <r>
    <n v="11278103"/>
    <n v="5"/>
    <x v="5"/>
  </r>
  <r>
    <n v="11278104"/>
    <n v="3"/>
    <x v="3"/>
  </r>
  <r>
    <n v="11278127"/>
    <n v="2"/>
    <x v="0"/>
  </r>
  <r>
    <n v="11278136"/>
    <n v="4"/>
    <x v="1"/>
  </r>
  <r>
    <n v="11278993"/>
    <n v="1"/>
    <x v="0"/>
  </r>
  <r>
    <n v="11278994"/>
    <n v="3"/>
    <x v="2"/>
  </r>
  <r>
    <n v="11279480"/>
    <n v="1"/>
    <x v="0"/>
  </r>
  <r>
    <n v="11280236"/>
    <n v="4"/>
    <x v="1"/>
  </r>
  <r>
    <n v="11280237"/>
    <n v="4"/>
    <x v="1"/>
  </r>
  <r>
    <n v="616135120"/>
    <n v="2"/>
    <x v="0"/>
  </r>
  <r>
    <n v="616141065"/>
    <n v="2"/>
    <x v="1"/>
  </r>
  <r>
    <n v="616170497"/>
    <n v="1"/>
    <x v="0"/>
  </r>
  <r>
    <n v="616225996"/>
    <n v="1"/>
    <x v="0"/>
  </r>
  <r>
    <n v="616231613"/>
    <n v="1"/>
    <x v="0"/>
  </r>
  <r>
    <n v="616250119"/>
    <n v="3"/>
    <x v="2"/>
  </r>
  <r>
    <n v="616250124"/>
    <n v="1"/>
    <x v="0"/>
  </r>
  <r>
    <n v="616250125"/>
    <n v="2"/>
    <x v="1"/>
  </r>
  <r>
    <n v="616250132"/>
    <n v="1"/>
    <x v="0"/>
  </r>
  <r>
    <n v="616250622"/>
    <n v="3"/>
    <x v="2"/>
  </r>
  <r>
    <n v="616250625"/>
    <n v="1"/>
    <x v="0"/>
  </r>
  <r>
    <n v="616250632"/>
    <n v="3"/>
    <x v="2"/>
  </r>
  <r>
    <n v="616250636"/>
    <n v="3"/>
    <x v="2"/>
  </r>
  <r>
    <n v="616260369"/>
    <n v="6"/>
    <x v="3"/>
  </r>
  <r>
    <n v="616260377"/>
    <n v="3"/>
    <x v="2"/>
  </r>
  <r>
    <n v="617267586"/>
    <n v="4"/>
    <x v="4"/>
  </r>
  <r>
    <n v="617267592"/>
    <n v="1"/>
    <x v="0"/>
  </r>
  <r>
    <n v="617267593"/>
    <n v="2"/>
    <x v="0"/>
  </r>
  <r>
    <n v="617267594"/>
    <n v="1"/>
    <x v="0"/>
  </r>
  <r>
    <n v="617267599"/>
    <n v="2"/>
    <x v="0"/>
  </r>
  <r>
    <n v="617267600"/>
    <n v="2"/>
    <x v="0"/>
  </r>
  <r>
    <n v="617268203"/>
    <n v="4"/>
    <x v="1"/>
  </r>
  <r>
    <n v="617268207"/>
    <n v="1"/>
    <x v="0"/>
  </r>
  <r>
    <n v="617268212"/>
    <n v="2"/>
    <x v="1"/>
  </r>
  <r>
    <n v="617268213"/>
    <n v="1"/>
    <x v="0"/>
  </r>
  <r>
    <n v="617268649"/>
    <n v="1"/>
    <x v="0"/>
  </r>
  <r>
    <n v="617268654"/>
    <n v="1"/>
    <x v="0"/>
  </r>
  <r>
    <n v="617268659"/>
    <n v="3"/>
    <x v="3"/>
  </r>
  <r>
    <n v="617268662"/>
    <n v="2"/>
    <x v="0"/>
  </r>
  <r>
    <n v="617269601"/>
    <n v="4"/>
    <x v="4"/>
  </r>
  <r>
    <n v="617269611"/>
    <n v="4"/>
    <x v="4"/>
  </r>
  <r>
    <n v="617269614"/>
    <n v="2"/>
    <x v="1"/>
  </r>
  <r>
    <n v="617285564"/>
    <n v="1"/>
    <x v="0"/>
  </r>
  <r>
    <n v="617285576"/>
    <n v="1"/>
    <x v="0"/>
  </r>
  <r>
    <n v="617323754"/>
    <n v="2"/>
    <x v="0"/>
  </r>
  <r>
    <n v="617323759"/>
    <n v="2"/>
    <x v="1"/>
  </r>
  <r>
    <n v="617323763"/>
    <n v="3"/>
    <x v="2"/>
  </r>
  <r>
    <n v="617374498"/>
    <n v="1"/>
    <x v="0"/>
  </r>
  <r>
    <n v="617387650"/>
    <n v="1"/>
    <x v="0"/>
  </r>
  <r>
    <n v="617387653"/>
    <n v="1"/>
    <x v="0"/>
  </r>
  <r>
    <n v="617387659"/>
    <n v="1"/>
    <x v="0"/>
  </r>
  <r>
    <n v="617400316"/>
    <n v="1"/>
    <x v="0"/>
  </r>
  <r>
    <n v="619077981"/>
    <n v="1"/>
    <x v="0"/>
  </r>
  <r>
    <n v="619077985"/>
    <n v="3"/>
    <x v="3"/>
  </r>
  <r>
    <n v="619077986"/>
    <n v="1"/>
    <x v="0"/>
  </r>
  <r>
    <n v="619077995"/>
    <n v="2"/>
    <x v="0"/>
  </r>
  <r>
    <n v="619477319"/>
    <n v="1"/>
    <x v="0"/>
  </r>
  <r>
    <n v="619613228"/>
    <n v="2"/>
    <x v="1"/>
  </r>
  <r>
    <n v="619613231"/>
    <n v="2"/>
    <x v="1"/>
  </r>
  <r>
    <n v="619789016"/>
    <n v="1"/>
    <x v="0"/>
  </r>
  <r>
    <n v="619789025"/>
    <n v="1"/>
    <x v="0"/>
  </r>
  <r>
    <n v="619859251"/>
    <n v="1"/>
    <x v="0"/>
  </r>
  <r>
    <n v="619859253"/>
    <n v="5"/>
    <x v="5"/>
  </r>
  <r>
    <n v="620071836"/>
    <n v="1"/>
    <x v="0"/>
  </r>
  <r>
    <n v="620071838"/>
    <n v="3"/>
    <x v="3"/>
  </r>
  <r>
    <n v="620071844"/>
    <n v="4"/>
    <x v="4"/>
  </r>
  <r>
    <n v="620073959"/>
    <n v="2"/>
    <x v="1"/>
  </r>
  <r>
    <n v="620073962"/>
    <n v="1"/>
    <x v="0"/>
  </r>
  <r>
    <n v="620073966"/>
    <n v="1"/>
    <x v="0"/>
  </r>
  <r>
    <n v="620080495"/>
    <n v="1"/>
    <x v="0"/>
  </r>
  <r>
    <n v="620164668"/>
    <n v="1"/>
    <x v="0"/>
  </r>
  <r>
    <n v="620164929"/>
    <n v="1"/>
    <x v="0"/>
  </r>
  <r>
    <n v="620165032"/>
    <n v="2"/>
    <x v="0"/>
  </r>
  <r>
    <n v="620256188"/>
    <n v="1"/>
    <x v="0"/>
  </r>
  <r>
    <n v="620257265"/>
    <n v="3"/>
    <x v="2"/>
  </r>
  <r>
    <n v="620259609"/>
    <n v="3"/>
    <x v="3"/>
  </r>
  <r>
    <n v="620259652"/>
    <n v="1"/>
    <x v="0"/>
  </r>
  <r>
    <n v="620259738"/>
    <n v="1"/>
    <x v="0"/>
  </r>
  <r>
    <n v="620259787"/>
    <n v="1"/>
    <x v="0"/>
  </r>
  <r>
    <n v="620259791"/>
    <n v="1"/>
    <x v="0"/>
  </r>
  <r>
    <n v="620288844"/>
    <n v="2"/>
    <x v="0"/>
  </r>
  <r>
    <n v="620319403"/>
    <n v="3"/>
    <x v="3"/>
  </r>
  <r>
    <n v="620335802"/>
    <n v="3"/>
    <x v="2"/>
  </r>
  <r>
    <n v="620338248"/>
    <n v="1"/>
    <x v="0"/>
  </r>
  <r>
    <n v="620350246"/>
    <n v="1"/>
    <x v="0"/>
  </r>
  <r>
    <n v="620352438"/>
    <n v="2"/>
    <x v="1"/>
  </r>
  <r>
    <n v="620438354"/>
    <n v="1"/>
    <x v="0"/>
  </r>
  <r>
    <n v="620447373"/>
    <n v="1"/>
    <x v="0"/>
  </r>
  <r>
    <n v="620447398"/>
    <n v="3"/>
    <x v="2"/>
  </r>
  <r>
    <n v="620447473"/>
    <n v="1"/>
    <x v="0"/>
  </r>
  <r>
    <n v="620447520"/>
    <n v="1"/>
    <x v="0"/>
  </r>
  <r>
    <n v="620474556"/>
    <n v="2"/>
    <x v="0"/>
  </r>
  <r>
    <n v="620520470"/>
    <n v="1"/>
    <x v="0"/>
  </r>
  <r>
    <n v="620525991"/>
    <n v="1"/>
    <x v="0"/>
  </r>
  <r>
    <n v="620527699"/>
    <n v="2"/>
    <x v="1"/>
  </r>
  <r>
    <n v="620529177"/>
    <n v="2"/>
    <x v="0"/>
  </r>
  <r>
    <n v="620535518"/>
    <n v="2"/>
    <x v="1"/>
  </r>
  <r>
    <n v="620537700"/>
    <n v="3"/>
    <x v="2"/>
  </r>
  <r>
    <n v="620602151"/>
    <n v="3"/>
    <x v="2"/>
  </r>
  <r>
    <n v="620603145"/>
    <n v="2"/>
    <x v="0"/>
  </r>
  <r>
    <n v="620606425"/>
    <n v="1"/>
    <x v="0"/>
  </r>
  <r>
    <n v="620609305"/>
    <n v="1"/>
    <x v="0"/>
  </r>
  <r>
    <n v="620609538"/>
    <n v="1"/>
    <x v="0"/>
  </r>
  <r>
    <n v="620610112"/>
    <n v="2"/>
    <x v="0"/>
  </r>
  <r>
    <n v="620623093"/>
    <n v="1"/>
    <x v="0"/>
  </r>
  <r>
    <n v="620643010"/>
    <n v="3"/>
    <x v="2"/>
  </r>
  <r>
    <n v="620664035"/>
    <n v="2"/>
    <x v="1"/>
  </r>
  <r>
    <n v="620668051"/>
    <n v="2"/>
    <x v="1"/>
  </r>
  <r>
    <n v="620669442"/>
    <n v="2"/>
    <x v="1"/>
  </r>
  <r>
    <n v="620669566"/>
    <n v="1"/>
    <x v="0"/>
  </r>
  <r>
    <n v="620675070"/>
    <n v="1"/>
    <x v="0"/>
  </r>
  <r>
    <n v="620778122"/>
    <n v="1"/>
    <x v="0"/>
  </r>
  <r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">
  <r>
    <n v="616135404"/>
    <n v="55"/>
    <x v="0"/>
    <x v="0"/>
    <n v="2"/>
    <x v="0"/>
    <n v="-99"/>
    <x v="0"/>
  </r>
  <r>
    <n v="11205289"/>
    <n v="64"/>
    <x v="0"/>
    <x v="1"/>
    <n v="-99"/>
    <x v="0"/>
    <n v="-99"/>
    <x v="1"/>
  </r>
  <r>
    <n v="620527699"/>
    <n v="18"/>
    <x v="0"/>
    <x v="2"/>
    <n v="11"/>
    <x v="0"/>
    <n v="-99"/>
    <x v="1"/>
  </r>
  <r>
    <n v="620071844"/>
    <n v="5"/>
    <x v="0"/>
    <x v="0"/>
    <n v="11"/>
    <x v="0"/>
    <n v="-99"/>
    <x v="2"/>
  </r>
  <r>
    <n v="11227840"/>
    <n v="27"/>
    <x v="0"/>
    <x v="0"/>
    <n v="11"/>
    <x v="0"/>
    <n v="-99"/>
    <x v="2"/>
  </r>
  <r>
    <n v="11227840"/>
    <n v="81"/>
    <x v="0"/>
    <x v="2"/>
    <n v="11"/>
    <x v="0"/>
    <n v="-99"/>
    <x v="2"/>
  </r>
  <r>
    <n v="11235755"/>
    <n v="12"/>
    <x v="1"/>
    <x v="0"/>
    <n v="11"/>
    <x v="0"/>
    <n v="-99"/>
    <x v="3"/>
  </r>
  <r>
    <n v="11249001"/>
    <n v="87"/>
    <x v="0"/>
    <x v="3"/>
    <n v="12"/>
    <x v="0"/>
    <n v="-99"/>
    <x v="3"/>
  </r>
  <r>
    <n v="11260814"/>
    <n v="2"/>
    <x v="1"/>
    <x v="1"/>
    <n v="-99"/>
    <x v="1"/>
    <n v="2"/>
    <x v="4"/>
  </r>
  <r>
    <n v="11260802"/>
    <n v="77"/>
    <x v="1"/>
    <x v="2"/>
    <n v="11"/>
    <x v="0"/>
    <n v="-99"/>
    <x v="5"/>
  </r>
  <r>
    <n v="11258492"/>
    <n v="69"/>
    <x v="0"/>
    <x v="0"/>
    <n v="2"/>
    <x v="0"/>
    <n v="-99"/>
    <x v="4"/>
  </r>
  <r>
    <n v="11262170"/>
    <n v="56"/>
    <x v="0"/>
    <x v="0"/>
    <n v="11"/>
    <x v="0"/>
    <n v="-99"/>
    <x v="1"/>
  </r>
  <r>
    <n v="620259609"/>
    <n v="59"/>
    <x v="1"/>
    <x v="4"/>
    <n v="5"/>
    <x v="2"/>
    <n v="8"/>
    <x v="5"/>
  </r>
  <r>
    <n v="11210308"/>
    <n v="26"/>
    <x v="1"/>
    <x v="1"/>
    <n v="-99"/>
    <x v="3"/>
    <n v="4"/>
    <x v="1"/>
  </r>
  <r>
    <n v="11215246"/>
    <n v="78"/>
    <x v="0"/>
    <x v="1"/>
    <n v="-99"/>
    <x v="0"/>
    <n v="-99"/>
    <x v="6"/>
  </r>
  <r>
    <n v="616135520"/>
    <n v="37"/>
    <x v="0"/>
    <x v="1"/>
    <n v="-99"/>
    <x v="2"/>
    <n v="16"/>
    <x v="0"/>
  </r>
  <r>
    <n v="11192647"/>
    <n v="27"/>
    <x v="0"/>
    <x v="1"/>
    <n v="-99"/>
    <x v="4"/>
    <n v="9"/>
    <x v="1"/>
  </r>
  <r>
    <n v="11264545"/>
    <n v="75"/>
    <x v="0"/>
    <x v="1"/>
    <n v="-99"/>
    <x v="2"/>
    <n v="14"/>
    <x v="4"/>
  </r>
  <r>
    <n v="617387659"/>
    <n v="28"/>
    <x v="0"/>
    <x v="5"/>
    <n v="3"/>
    <x v="0"/>
    <n v="-99"/>
    <x v="4"/>
  </r>
  <r>
    <n v="616135570"/>
    <n v="31"/>
    <x v="0"/>
    <x v="1"/>
    <n v="-99"/>
    <x v="5"/>
    <n v="7"/>
    <x v="0"/>
  </r>
  <r>
    <n v="620447520"/>
    <n v="81"/>
    <x v="0"/>
    <x v="1"/>
    <n v="-99"/>
    <x v="5"/>
    <n v="7"/>
    <x v="4"/>
  </r>
  <r>
    <n v="11261909"/>
    <n v="43"/>
    <x v="1"/>
    <x v="1"/>
    <n v="-99"/>
    <x v="5"/>
    <n v="7"/>
    <x v="5"/>
  </r>
  <r>
    <n v="11261244"/>
    <n v="75"/>
    <x v="1"/>
    <x v="1"/>
    <n v="-99"/>
    <x v="4"/>
    <n v="11"/>
    <x v="1"/>
  </r>
  <r>
    <n v="11245468"/>
    <n v="24"/>
    <x v="0"/>
    <x v="1"/>
    <n v="-99"/>
    <x v="6"/>
    <n v="11"/>
    <x v="4"/>
  </r>
  <r>
    <n v="11261910"/>
    <n v="10"/>
    <x v="0"/>
    <x v="1"/>
    <n v="-99"/>
    <x v="6"/>
    <n v="11"/>
    <x v="5"/>
  </r>
  <r>
    <n v="11261242"/>
    <n v="71"/>
    <x v="1"/>
    <x v="1"/>
    <n v="-99"/>
    <x v="6"/>
    <n v="11"/>
    <x v="1"/>
  </r>
  <r>
    <n v="620535518"/>
    <n v="40"/>
    <x v="0"/>
    <x v="6"/>
    <n v="11"/>
    <x v="0"/>
    <n v="-99"/>
    <x v="1"/>
  </r>
  <r>
    <n v="617269614"/>
    <n v="11"/>
    <x v="1"/>
    <x v="1"/>
    <n v="-99"/>
    <x v="4"/>
    <n v="11"/>
    <x v="1"/>
  </r>
  <r>
    <n v="11275144"/>
    <n v="13"/>
    <x v="0"/>
    <x v="7"/>
    <n v="9"/>
    <x v="0"/>
    <n v="-99"/>
    <x v="6"/>
  </r>
  <r>
    <n v="11200600"/>
    <n v="36"/>
    <x v="1"/>
    <x v="1"/>
    <n v="-99"/>
    <x v="7"/>
    <n v="15"/>
    <x v="6"/>
  </r>
  <r>
    <n v="11205084"/>
    <n v="57"/>
    <x v="1"/>
    <x v="8"/>
    <n v="12"/>
    <x v="0"/>
    <n v="-99"/>
    <x v="4"/>
  </r>
  <r>
    <n v="11245152"/>
    <n v="5"/>
    <x v="0"/>
    <x v="1"/>
    <n v="-99"/>
    <x v="7"/>
    <n v="15"/>
    <x v="4"/>
  </r>
  <r>
    <n v="11248273"/>
    <n v="27"/>
    <x v="0"/>
    <x v="1"/>
    <n v="-99"/>
    <x v="7"/>
    <n v="15"/>
    <x v="4"/>
  </r>
  <r>
    <n v="11254198"/>
    <n v="27"/>
    <x v="0"/>
    <x v="1"/>
    <n v="-99"/>
    <x v="7"/>
    <n v="15"/>
    <x v="1"/>
  </r>
  <r>
    <n v="11258731"/>
    <n v="86"/>
    <x v="0"/>
    <x v="7"/>
    <n v="8"/>
    <x v="0"/>
    <n v="-99"/>
    <x v="5"/>
  </r>
  <r>
    <n v="11260889"/>
    <n v="23"/>
    <x v="1"/>
    <x v="8"/>
    <n v="12"/>
    <x v="0"/>
    <n v="-99"/>
    <x v="5"/>
  </r>
  <r>
    <n v="11260889"/>
    <n v="42"/>
    <x v="1"/>
    <x v="7"/>
    <n v="11"/>
    <x v="0"/>
    <n v="-99"/>
    <x v="5"/>
  </r>
  <r>
    <n v="11260906"/>
    <n v="41"/>
    <x v="1"/>
    <x v="8"/>
    <n v="12"/>
    <x v="0"/>
    <n v="-99"/>
    <x v="5"/>
  </r>
  <r>
    <n v="11263686"/>
    <n v="38"/>
    <x v="1"/>
    <x v="8"/>
    <n v="12"/>
    <x v="0"/>
    <n v="-99"/>
    <x v="1"/>
  </r>
  <r>
    <n v="11263834"/>
    <n v="60"/>
    <x v="1"/>
    <x v="7"/>
    <n v="8"/>
    <x v="0"/>
    <n v="-99"/>
    <x v="5"/>
  </r>
  <r>
    <n v="11263716"/>
    <n v="6"/>
    <x v="0"/>
    <x v="1"/>
    <n v="-99"/>
    <x v="8"/>
    <n v="12"/>
    <x v="3"/>
  </r>
  <r>
    <n v="11263716"/>
    <n v="27"/>
    <x v="0"/>
    <x v="1"/>
    <n v="-99"/>
    <x v="8"/>
    <n v="12"/>
    <x v="3"/>
  </r>
  <r>
    <n v="11264994"/>
    <n v="44"/>
    <x v="0"/>
    <x v="7"/>
    <n v="8"/>
    <x v="0"/>
    <n v="-99"/>
    <x v="5"/>
  </r>
  <r>
    <n v="11258600"/>
    <n v="48"/>
    <x v="0"/>
    <x v="4"/>
    <n v="11"/>
    <x v="0"/>
    <n v="-99"/>
    <x v="1"/>
  </r>
  <r>
    <n v="11263687"/>
    <n v="74"/>
    <x v="0"/>
    <x v="4"/>
    <n v="11"/>
    <x v="0"/>
    <n v="-99"/>
    <x v="4"/>
  </r>
  <r>
    <n v="11263627"/>
    <n v="14"/>
    <x v="0"/>
    <x v="4"/>
    <n v="11"/>
    <x v="0"/>
    <n v="-99"/>
    <x v="4"/>
  </r>
  <r>
    <n v="11263843"/>
    <n v="8"/>
    <x v="1"/>
    <x v="4"/>
    <n v="11"/>
    <x v="0"/>
    <n v="-99"/>
    <x v="4"/>
  </r>
  <r>
    <n v="11266618"/>
    <n v="43"/>
    <x v="1"/>
    <x v="4"/>
    <n v="11"/>
    <x v="0"/>
    <n v="-99"/>
    <x v="6"/>
  </r>
  <r>
    <n v="11266907"/>
    <n v="81"/>
    <x v="0"/>
    <x v="7"/>
    <n v="11"/>
    <x v="0"/>
    <n v="-99"/>
    <x v="3"/>
  </r>
  <r>
    <n v="11266905"/>
    <n v="3"/>
    <x v="0"/>
    <x v="7"/>
    <n v="8"/>
    <x v="0"/>
    <n v="-99"/>
    <x v="1"/>
  </r>
  <r>
    <n v="11270742"/>
    <n v="64"/>
    <x v="1"/>
    <x v="7"/>
    <n v="11"/>
    <x v="0"/>
    <n v="-99"/>
    <x v="5"/>
  </r>
  <r>
    <n v="11271362"/>
    <n v="3"/>
    <x v="0"/>
    <x v="7"/>
    <n v="11"/>
    <x v="0"/>
    <n v="-99"/>
    <x v="5"/>
  </r>
  <r>
    <n v="11270762"/>
    <n v="43"/>
    <x v="0"/>
    <x v="4"/>
    <n v="11"/>
    <x v="0"/>
    <n v="-99"/>
    <x v="4"/>
  </r>
  <r>
    <n v="11271389"/>
    <n v="75"/>
    <x v="0"/>
    <x v="1"/>
    <n v="-99"/>
    <x v="8"/>
    <n v="5"/>
    <x v="4"/>
  </r>
  <r>
    <n v="11271357"/>
    <n v="35"/>
    <x v="0"/>
    <x v="4"/>
    <n v="11"/>
    <x v="0"/>
    <n v="-99"/>
    <x v="4"/>
  </r>
  <r>
    <n v="11272266"/>
    <n v="22"/>
    <x v="0"/>
    <x v="7"/>
    <n v="8"/>
    <x v="0"/>
    <n v="-99"/>
    <x v="3"/>
  </r>
  <r>
    <n v="11272412"/>
    <n v="11"/>
    <x v="0"/>
    <x v="1"/>
    <n v="-99"/>
    <x v="8"/>
    <n v="12"/>
    <x v="1"/>
  </r>
  <r>
    <n v="11275094"/>
    <n v="18"/>
    <x v="0"/>
    <x v="7"/>
    <n v="8"/>
    <x v="0"/>
    <n v="-99"/>
    <x v="3"/>
  </r>
  <r>
    <n v="11275063"/>
    <n v="80"/>
    <x v="1"/>
    <x v="8"/>
    <n v="12"/>
    <x v="0"/>
    <n v="-99"/>
    <x v="5"/>
  </r>
  <r>
    <n v="11275156"/>
    <n v="19"/>
    <x v="0"/>
    <x v="8"/>
    <n v="12"/>
    <x v="0"/>
    <n v="-99"/>
    <x v="5"/>
  </r>
  <r>
    <n v="11275113"/>
    <n v="6"/>
    <x v="0"/>
    <x v="7"/>
    <n v="11"/>
    <x v="0"/>
    <n v="-99"/>
    <x v="1"/>
  </r>
  <r>
    <n v="11274755"/>
    <n v="19"/>
    <x v="0"/>
    <x v="4"/>
    <n v="11"/>
    <x v="0"/>
    <n v="-99"/>
    <x v="4"/>
  </r>
  <r>
    <n v="620259791"/>
    <n v="19"/>
    <x v="0"/>
    <x v="0"/>
    <n v="4"/>
    <x v="0"/>
    <n v="-99"/>
    <x v="4"/>
  </r>
  <r>
    <n v="617268659"/>
    <n v="58"/>
    <x v="0"/>
    <x v="1"/>
    <n v="-99"/>
    <x v="0"/>
    <n v="-99"/>
    <x v="5"/>
  </r>
  <r>
    <n v="11276015"/>
    <n v="69"/>
    <x v="1"/>
    <x v="2"/>
    <n v="11"/>
    <x v="0"/>
    <n v="-99"/>
    <x v="6"/>
  </r>
  <r>
    <n v="11278103"/>
    <n v="83"/>
    <x v="1"/>
    <x v="2"/>
    <n v="11"/>
    <x v="0"/>
    <n v="-99"/>
    <x v="3"/>
  </r>
  <r>
    <n v="11277865"/>
    <n v="81"/>
    <x v="1"/>
    <x v="0"/>
    <n v="11"/>
    <x v="0"/>
    <n v="-99"/>
    <x v="1"/>
  </r>
  <r>
    <n v="11270670"/>
    <n v="88"/>
    <x v="0"/>
    <x v="1"/>
    <n v="-99"/>
    <x v="6"/>
    <n v="7"/>
    <x v="1"/>
  </r>
  <r>
    <n v="619613228"/>
    <n v="9"/>
    <x v="0"/>
    <x v="1"/>
    <n v="-99"/>
    <x v="1"/>
    <n v="2"/>
    <x v="1"/>
  </r>
  <r>
    <n v="11238089"/>
    <n v="19"/>
    <x v="1"/>
    <x v="1"/>
    <n v="-99"/>
    <x v="2"/>
    <n v="6"/>
    <x v="6"/>
  </r>
  <r>
    <n v="620341858"/>
    <n v="7"/>
    <x v="0"/>
    <x v="1"/>
    <n v="-99"/>
    <x v="9"/>
    <n v="6"/>
    <x v="0"/>
  </r>
  <r>
    <n v="620341858"/>
    <n v="14"/>
    <x v="0"/>
    <x v="1"/>
    <n v="-99"/>
    <x v="9"/>
    <n v="6"/>
    <x v="0"/>
  </r>
  <r>
    <n v="620080495"/>
    <n v="75"/>
    <x v="0"/>
    <x v="1"/>
    <n v="-99"/>
    <x v="9"/>
    <n v="5"/>
    <x v="4"/>
  </r>
  <r>
    <n v="11264176"/>
    <n v="26"/>
    <x v="0"/>
    <x v="1"/>
    <n v="-99"/>
    <x v="10"/>
    <n v="15"/>
    <x v="1"/>
  </r>
  <r>
    <n v="11264617"/>
    <n v="2"/>
    <x v="1"/>
    <x v="3"/>
    <n v="9"/>
    <x v="0"/>
    <n v="-99"/>
    <x v="1"/>
  </r>
  <r>
    <n v="11264617"/>
    <n v="40"/>
    <x v="0"/>
    <x v="3"/>
    <n v="9"/>
    <x v="0"/>
    <n v="-99"/>
    <x v="1"/>
  </r>
  <r>
    <n v="11268064"/>
    <n v="75"/>
    <x v="1"/>
    <x v="8"/>
    <n v="16"/>
    <x v="0"/>
    <n v="-99"/>
    <x v="1"/>
  </r>
  <r>
    <n v="11269805"/>
    <n v="68"/>
    <x v="0"/>
    <x v="8"/>
    <n v="16"/>
    <x v="0"/>
    <n v="-99"/>
    <x v="1"/>
  </r>
  <r>
    <n v="11276595"/>
    <n v="77"/>
    <x v="1"/>
    <x v="8"/>
    <n v="16"/>
    <x v="0"/>
    <n v="-99"/>
    <x v="1"/>
  </r>
  <r>
    <n v="11276427"/>
    <n v="4"/>
    <x v="0"/>
    <x v="8"/>
    <n v="12"/>
    <x v="0"/>
    <n v="-99"/>
    <x v="5"/>
  </r>
  <r>
    <n v="11277891"/>
    <n v="15"/>
    <x v="0"/>
    <x v="7"/>
    <n v="8"/>
    <x v="0"/>
    <n v="-99"/>
    <x v="1"/>
  </r>
  <r>
    <n v="11277891"/>
    <n v="30"/>
    <x v="0"/>
    <x v="8"/>
    <n v="12"/>
    <x v="0"/>
    <n v="-99"/>
    <x v="1"/>
  </r>
  <r>
    <n v="11276443"/>
    <n v="6"/>
    <x v="0"/>
    <x v="4"/>
    <n v="11"/>
    <x v="0"/>
    <n v="-99"/>
    <x v="4"/>
  </r>
  <r>
    <n v="11276443"/>
    <n v="73"/>
    <x v="0"/>
    <x v="4"/>
    <n v="11"/>
    <x v="0"/>
    <n v="-99"/>
    <x v="4"/>
  </r>
  <r>
    <n v="620257265"/>
    <n v="73"/>
    <x v="0"/>
    <x v="3"/>
    <n v="2"/>
    <x v="0"/>
    <n v="-99"/>
    <x v="6"/>
  </r>
  <r>
    <n v="616250632"/>
    <n v="8"/>
    <x v="0"/>
    <x v="1"/>
    <n v="-99"/>
    <x v="9"/>
    <n v="12"/>
    <x v="6"/>
  </r>
  <r>
    <n v="617267586"/>
    <n v="28"/>
    <x v="1"/>
    <x v="1"/>
    <n v="-99"/>
    <x v="2"/>
    <n v="8"/>
    <x v="2"/>
  </r>
  <r>
    <n v="617267586"/>
    <n v="80"/>
    <x v="1"/>
    <x v="1"/>
    <n v="-99"/>
    <x v="2"/>
    <n v="8"/>
    <x v="2"/>
  </r>
  <r>
    <n v="11277269"/>
    <n v="37"/>
    <x v="0"/>
    <x v="9"/>
    <n v="11"/>
    <x v="0"/>
    <n v="-99"/>
    <x v="1"/>
  </r>
  <r>
    <n v="619859253"/>
    <n v="38"/>
    <x v="0"/>
    <x v="1"/>
    <n v="-99"/>
    <x v="11"/>
    <n v="4"/>
    <x v="3"/>
  </r>
  <r>
    <m/>
    <m/>
    <x v="2"/>
    <x v="10"/>
    <m/>
    <x v="12"/>
    <m/>
    <x v="7"/>
  </r>
  <r>
    <m/>
    <m/>
    <x v="2"/>
    <x v="10"/>
    <m/>
    <x v="12"/>
    <m/>
    <x v="7"/>
  </r>
  <r>
    <m/>
    <m/>
    <x v="2"/>
    <x v="10"/>
    <m/>
    <x v="12"/>
    <m/>
    <x v="7"/>
  </r>
  <r>
    <m/>
    <m/>
    <x v="2"/>
    <x v="10"/>
    <m/>
    <x v="12"/>
    <m/>
    <x v="7"/>
  </r>
  <r>
    <m/>
    <m/>
    <x v="2"/>
    <x v="10"/>
    <m/>
    <x v="12"/>
    <m/>
    <x v="7"/>
  </r>
  <r>
    <m/>
    <m/>
    <x v="2"/>
    <x v="10"/>
    <m/>
    <x v="12"/>
    <m/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6">
  <r>
    <n v="11206784"/>
    <n v="42"/>
    <x v="0"/>
    <x v="0"/>
    <x v="0"/>
    <x v="0"/>
  </r>
  <r>
    <n v="11211272"/>
    <n v="36"/>
    <x v="1"/>
    <x v="1"/>
    <x v="0"/>
    <x v="0"/>
  </r>
  <r>
    <n v="11249342"/>
    <n v="17"/>
    <x v="0"/>
    <x v="2"/>
    <x v="1"/>
    <x v="1"/>
  </r>
  <r>
    <n v="11258134"/>
    <n v="50"/>
    <x v="1"/>
    <x v="1"/>
    <x v="0"/>
    <x v="2"/>
  </r>
  <r>
    <n v="11258137"/>
    <n v="32"/>
    <x v="0"/>
    <x v="1"/>
    <x v="0"/>
    <x v="3"/>
  </r>
  <r>
    <n v="11260804"/>
    <n v="68"/>
    <x v="0"/>
    <x v="3"/>
    <x v="2"/>
    <x v="4"/>
  </r>
  <r>
    <n v="11261065"/>
    <n v="47"/>
    <x v="0"/>
    <x v="3"/>
    <x v="1"/>
    <x v="5"/>
  </r>
  <r>
    <n v="11262170"/>
    <n v="84"/>
    <x v="0"/>
    <x v="1"/>
    <x v="0"/>
    <x v="1"/>
  </r>
  <r>
    <n v="11263055"/>
    <n v="82"/>
    <x v="0"/>
    <x v="4"/>
    <x v="1"/>
    <x v="1"/>
  </r>
  <r>
    <n v="11264680"/>
    <n v="42"/>
    <x v="0"/>
    <x v="1"/>
    <x v="0"/>
    <x v="0"/>
  </r>
  <r>
    <n v="11263561"/>
    <n v="82"/>
    <x v="1"/>
    <x v="1"/>
    <x v="0"/>
    <x v="4"/>
  </r>
  <r>
    <n v="11266629"/>
    <n v="83"/>
    <x v="1"/>
    <x v="1"/>
    <x v="0"/>
    <x v="6"/>
  </r>
  <r>
    <n v="11266845"/>
    <n v="39"/>
    <x v="1"/>
    <x v="5"/>
    <x v="3"/>
    <x v="0"/>
  </r>
  <r>
    <n v="11270870"/>
    <n v="21"/>
    <x v="1"/>
    <x v="0"/>
    <x v="1"/>
    <x v="4"/>
  </r>
  <r>
    <n v="620259609"/>
    <n v="12"/>
    <x v="0"/>
    <x v="6"/>
    <x v="0"/>
    <x v="5"/>
  </r>
  <r>
    <n v="11187521"/>
    <n v="33"/>
    <x v="0"/>
    <x v="7"/>
    <x v="4"/>
    <x v="4"/>
  </r>
  <r>
    <n v="11187521"/>
    <n v="78"/>
    <x v="0"/>
    <x v="3"/>
    <x v="4"/>
    <x v="4"/>
  </r>
  <r>
    <n v="11220918"/>
    <n v="87"/>
    <x v="1"/>
    <x v="7"/>
    <x v="4"/>
    <x v="5"/>
  </r>
  <r>
    <n v="11187519"/>
    <n v="78"/>
    <x v="1"/>
    <x v="2"/>
    <x v="4"/>
    <x v="5"/>
  </r>
  <r>
    <n v="11233576"/>
    <n v="73"/>
    <x v="1"/>
    <x v="7"/>
    <x v="4"/>
    <x v="1"/>
  </r>
  <r>
    <n v="11249307"/>
    <n v="34"/>
    <x v="1"/>
    <x v="7"/>
    <x v="4"/>
    <x v="4"/>
  </r>
  <r>
    <n v="11261901"/>
    <n v="33"/>
    <x v="1"/>
    <x v="1"/>
    <x v="0"/>
    <x v="2"/>
  </r>
  <r>
    <n v="11268069"/>
    <n v="17"/>
    <x v="1"/>
    <x v="1"/>
    <x v="0"/>
    <x v="1"/>
  </r>
  <r>
    <n v="11273069"/>
    <n v="66"/>
    <x v="0"/>
    <x v="6"/>
    <x v="4"/>
    <x v="1"/>
  </r>
  <r>
    <n v="620447473"/>
    <n v="43"/>
    <x v="0"/>
    <x v="3"/>
    <x v="4"/>
    <x v="5"/>
  </r>
  <r>
    <n v="620609500"/>
    <n v="75"/>
    <x v="1"/>
    <x v="8"/>
    <x v="5"/>
    <x v="5"/>
  </r>
  <r>
    <n v="11263713"/>
    <n v="5"/>
    <x v="0"/>
    <x v="1"/>
    <x v="0"/>
    <x v="7"/>
  </r>
  <r>
    <n v="11264910"/>
    <n v="71"/>
    <x v="0"/>
    <x v="1"/>
    <x v="0"/>
    <x v="8"/>
  </r>
  <r>
    <n v="11266673"/>
    <n v="87"/>
    <x v="0"/>
    <x v="1"/>
    <x v="0"/>
    <x v="7"/>
  </r>
  <r>
    <n v="11260862"/>
    <n v="59"/>
    <x v="1"/>
    <x v="7"/>
    <x v="2"/>
    <x v="1"/>
  </r>
  <r>
    <n v="11260862"/>
    <n v="77"/>
    <x v="0"/>
    <x v="3"/>
    <x v="6"/>
    <x v="1"/>
  </r>
  <r>
    <n v="11261244"/>
    <n v="81"/>
    <x v="0"/>
    <x v="1"/>
    <x v="0"/>
    <x v="1"/>
  </r>
  <r>
    <n v="616228096"/>
    <n v="38"/>
    <x v="1"/>
    <x v="6"/>
    <x v="7"/>
    <x v="9"/>
  </r>
  <r>
    <n v="620338248"/>
    <n v="70"/>
    <x v="1"/>
    <x v="9"/>
    <x v="2"/>
    <x v="4"/>
  </r>
  <r>
    <n v="11220164"/>
    <n v="40"/>
    <x v="1"/>
    <x v="1"/>
    <x v="0"/>
    <x v="2"/>
  </r>
  <r>
    <n v="11220164"/>
    <n v="64"/>
    <x v="0"/>
    <x v="3"/>
    <x v="6"/>
    <x v="2"/>
  </r>
  <r>
    <n v="11220164"/>
    <n v="72"/>
    <x v="1"/>
    <x v="1"/>
    <x v="0"/>
    <x v="2"/>
  </r>
  <r>
    <n v="11220160"/>
    <n v="33"/>
    <x v="0"/>
    <x v="1"/>
    <x v="0"/>
    <x v="2"/>
  </r>
  <r>
    <n v="11220160"/>
    <n v="56"/>
    <x v="1"/>
    <x v="1"/>
    <x v="0"/>
    <x v="2"/>
  </r>
  <r>
    <n v="11220162"/>
    <n v="31"/>
    <x v="0"/>
    <x v="3"/>
    <x v="6"/>
    <x v="2"/>
  </r>
  <r>
    <n v="11220162"/>
    <n v="44"/>
    <x v="0"/>
    <x v="10"/>
    <x v="6"/>
    <x v="2"/>
  </r>
  <r>
    <n v="11247745"/>
    <n v="13"/>
    <x v="0"/>
    <x v="3"/>
    <x v="2"/>
    <x v="2"/>
  </r>
  <r>
    <n v="11247751"/>
    <n v="37"/>
    <x v="0"/>
    <x v="3"/>
    <x v="6"/>
    <x v="2"/>
  </r>
  <r>
    <n v="11247751"/>
    <n v="82"/>
    <x v="0"/>
    <x v="10"/>
    <x v="8"/>
    <x v="2"/>
  </r>
  <r>
    <n v="11247779"/>
    <n v="34"/>
    <x v="1"/>
    <x v="1"/>
    <x v="0"/>
    <x v="2"/>
  </r>
  <r>
    <n v="11247784"/>
    <n v="23"/>
    <x v="1"/>
    <x v="1"/>
    <x v="0"/>
    <x v="2"/>
  </r>
  <r>
    <n v="11247784"/>
    <n v="35"/>
    <x v="1"/>
    <x v="1"/>
    <x v="0"/>
    <x v="2"/>
  </r>
  <r>
    <n v="11247784"/>
    <n v="79"/>
    <x v="0"/>
    <x v="6"/>
    <x v="8"/>
    <x v="2"/>
  </r>
  <r>
    <n v="11247794"/>
    <n v="38"/>
    <x v="0"/>
    <x v="11"/>
    <x v="2"/>
    <x v="2"/>
  </r>
  <r>
    <n v="11247806"/>
    <n v="1"/>
    <x v="1"/>
    <x v="1"/>
    <x v="0"/>
    <x v="2"/>
  </r>
  <r>
    <n v="620165032"/>
    <n v="78"/>
    <x v="0"/>
    <x v="4"/>
    <x v="6"/>
    <x v="0"/>
  </r>
  <r>
    <n v="11260863"/>
    <n v="11"/>
    <x v="1"/>
    <x v="10"/>
    <x v="6"/>
    <x v="0"/>
  </r>
  <r>
    <n v="11196854"/>
    <n v="49"/>
    <x v="0"/>
    <x v="1"/>
    <x v="0"/>
    <x v="1"/>
  </r>
  <r>
    <n v="11210677"/>
    <n v="4"/>
    <x v="1"/>
    <x v="3"/>
    <x v="9"/>
    <x v="1"/>
  </r>
  <r>
    <n v="11225953"/>
    <n v="87"/>
    <x v="0"/>
    <x v="1"/>
    <x v="0"/>
    <x v="5"/>
  </r>
  <r>
    <n v="11235950"/>
    <n v="2"/>
    <x v="0"/>
    <x v="1"/>
    <x v="0"/>
    <x v="0"/>
  </r>
  <r>
    <n v="11245152"/>
    <n v="52"/>
    <x v="1"/>
    <x v="1"/>
    <x v="0"/>
    <x v="9"/>
  </r>
  <r>
    <n v="11246641"/>
    <n v="28"/>
    <x v="0"/>
    <x v="1"/>
    <x v="0"/>
    <x v="0"/>
  </r>
  <r>
    <n v="11258599"/>
    <n v="20"/>
    <x v="1"/>
    <x v="1"/>
    <x v="0"/>
    <x v="4"/>
  </r>
  <r>
    <n v="11258599"/>
    <n v="48"/>
    <x v="1"/>
    <x v="1"/>
    <x v="0"/>
    <x v="4"/>
  </r>
  <r>
    <n v="11258596"/>
    <n v="11"/>
    <x v="0"/>
    <x v="1"/>
    <x v="0"/>
    <x v="1"/>
  </r>
  <r>
    <n v="11258596"/>
    <n v="73"/>
    <x v="1"/>
    <x v="12"/>
    <x v="9"/>
    <x v="1"/>
  </r>
  <r>
    <n v="11258606"/>
    <n v="22"/>
    <x v="1"/>
    <x v="3"/>
    <x v="9"/>
    <x v="1"/>
  </r>
  <r>
    <n v="11264994"/>
    <n v="43"/>
    <x v="0"/>
    <x v="1"/>
    <x v="0"/>
    <x v="5"/>
  </r>
  <r>
    <n v="619477319"/>
    <n v="74"/>
    <x v="1"/>
    <x v="0"/>
    <x v="9"/>
    <x v="0"/>
  </r>
  <r>
    <n v="11196860"/>
    <n v="30"/>
    <x v="0"/>
    <x v="1"/>
    <x v="0"/>
    <x v="0"/>
  </r>
  <r>
    <n v="11220891"/>
    <n v="37"/>
    <x v="0"/>
    <x v="1"/>
    <x v="0"/>
    <x v="0"/>
  </r>
  <r>
    <n v="11258735"/>
    <n v="79"/>
    <x v="0"/>
    <x v="1"/>
    <x v="0"/>
    <x v="5"/>
  </r>
  <r>
    <n v="11260888"/>
    <n v="37"/>
    <x v="0"/>
    <x v="1"/>
    <x v="0"/>
    <x v="5"/>
  </r>
  <r>
    <n v="11260888"/>
    <n v="40"/>
    <x v="0"/>
    <x v="1"/>
    <x v="0"/>
    <x v="5"/>
  </r>
  <r>
    <n v="11261094"/>
    <n v="14"/>
    <x v="0"/>
    <x v="1"/>
    <x v="0"/>
    <x v="5"/>
  </r>
  <r>
    <n v="616263000"/>
    <n v="40"/>
    <x v="0"/>
    <x v="6"/>
    <x v="7"/>
    <x v="3"/>
  </r>
  <r>
    <n v="616263007"/>
    <n v="55"/>
    <x v="0"/>
    <x v="6"/>
    <x v="1"/>
    <x v="8"/>
  </r>
  <r>
    <n v="620536564"/>
    <n v="61"/>
    <x v="1"/>
    <x v="6"/>
    <x v="6"/>
    <x v="3"/>
  </r>
  <r>
    <n v="620536564"/>
    <n v="78"/>
    <x v="1"/>
    <x v="0"/>
    <x v="6"/>
    <x v="3"/>
  </r>
  <r>
    <n v="11258584"/>
    <n v="25"/>
    <x v="1"/>
    <x v="0"/>
    <x v="6"/>
    <x v="6"/>
  </r>
  <r>
    <n v="11258846"/>
    <n v="48"/>
    <x v="1"/>
    <x v="1"/>
    <x v="0"/>
    <x v="10"/>
  </r>
  <r>
    <n v="11260838"/>
    <n v="55"/>
    <x v="0"/>
    <x v="6"/>
    <x v="7"/>
    <x v="3"/>
  </r>
  <r>
    <n v="11260824"/>
    <n v="68"/>
    <x v="0"/>
    <x v="0"/>
    <x v="7"/>
    <x v="3"/>
  </r>
  <r>
    <n v="11260895"/>
    <n v="33"/>
    <x v="0"/>
    <x v="6"/>
    <x v="1"/>
    <x v="6"/>
  </r>
  <r>
    <n v="11260919"/>
    <n v="3"/>
    <x v="1"/>
    <x v="6"/>
    <x v="6"/>
    <x v="6"/>
  </r>
  <r>
    <n v="11260919"/>
    <n v="35"/>
    <x v="0"/>
    <x v="0"/>
    <x v="1"/>
    <x v="6"/>
  </r>
  <r>
    <n v="11261050"/>
    <n v="49"/>
    <x v="0"/>
    <x v="0"/>
    <x v="6"/>
    <x v="7"/>
  </r>
  <r>
    <n v="11263622"/>
    <n v="7"/>
    <x v="0"/>
    <x v="0"/>
    <x v="6"/>
    <x v="2"/>
  </r>
  <r>
    <n v="11263866"/>
    <n v="4"/>
    <x v="1"/>
    <x v="9"/>
    <x v="6"/>
    <x v="6"/>
  </r>
  <r>
    <n v="11263866"/>
    <n v="61"/>
    <x v="1"/>
    <x v="6"/>
    <x v="7"/>
    <x v="6"/>
  </r>
  <r>
    <n v="11263620"/>
    <n v="29"/>
    <x v="0"/>
    <x v="0"/>
    <x v="7"/>
    <x v="10"/>
  </r>
  <r>
    <n v="11263620"/>
    <n v="76"/>
    <x v="1"/>
    <x v="1"/>
    <x v="0"/>
    <x v="10"/>
  </r>
  <r>
    <n v="11264171"/>
    <n v="16"/>
    <x v="0"/>
    <x v="0"/>
    <x v="1"/>
    <x v="10"/>
  </r>
  <r>
    <n v="11264171"/>
    <n v="30"/>
    <x v="0"/>
    <x v="0"/>
    <x v="7"/>
    <x v="10"/>
  </r>
  <r>
    <n v="11265027"/>
    <n v="6"/>
    <x v="0"/>
    <x v="9"/>
    <x v="1"/>
    <x v="11"/>
  </r>
  <r>
    <n v="11265027"/>
    <n v="20"/>
    <x v="0"/>
    <x v="0"/>
    <x v="7"/>
    <x v="11"/>
  </r>
  <r>
    <n v="11265027"/>
    <n v="31"/>
    <x v="0"/>
    <x v="6"/>
    <x v="1"/>
    <x v="11"/>
  </r>
  <r>
    <n v="11266561"/>
    <n v="40"/>
    <x v="0"/>
    <x v="6"/>
    <x v="1"/>
    <x v="7"/>
  </r>
  <r>
    <n v="11266615"/>
    <n v="51"/>
    <x v="1"/>
    <x v="1"/>
    <x v="0"/>
    <x v="8"/>
  </r>
  <r>
    <n v="616263012"/>
    <n v="7"/>
    <x v="0"/>
    <x v="9"/>
    <x v="6"/>
    <x v="12"/>
  </r>
  <r>
    <n v="11266906"/>
    <n v="40"/>
    <x v="0"/>
    <x v="6"/>
    <x v="1"/>
    <x v="7"/>
  </r>
  <r>
    <n v="11267020"/>
    <n v="33"/>
    <x v="1"/>
    <x v="6"/>
    <x v="7"/>
    <x v="3"/>
  </r>
  <r>
    <n v="11267020"/>
    <n v="42"/>
    <x v="1"/>
    <x v="0"/>
    <x v="7"/>
    <x v="3"/>
  </r>
  <r>
    <n v="11266404"/>
    <n v="30"/>
    <x v="1"/>
    <x v="1"/>
    <x v="0"/>
    <x v="6"/>
  </r>
  <r>
    <n v="11266406"/>
    <n v="27"/>
    <x v="0"/>
    <x v="6"/>
    <x v="6"/>
    <x v="11"/>
  </r>
  <r>
    <n v="11270743"/>
    <n v="58"/>
    <x v="1"/>
    <x v="12"/>
    <x v="9"/>
    <x v="0"/>
  </r>
  <r>
    <n v="11271366"/>
    <n v="63"/>
    <x v="1"/>
    <x v="1"/>
    <x v="0"/>
    <x v="1"/>
  </r>
  <r>
    <n v="11271370"/>
    <n v="54"/>
    <x v="0"/>
    <x v="6"/>
    <x v="9"/>
    <x v="1"/>
  </r>
  <r>
    <n v="11270818"/>
    <n v="20"/>
    <x v="0"/>
    <x v="1"/>
    <x v="0"/>
    <x v="4"/>
  </r>
  <r>
    <n v="11270762"/>
    <n v="14"/>
    <x v="0"/>
    <x v="1"/>
    <x v="0"/>
    <x v="6"/>
  </r>
  <r>
    <n v="11270762"/>
    <n v="41"/>
    <x v="0"/>
    <x v="1"/>
    <x v="0"/>
    <x v="6"/>
  </r>
  <r>
    <n v="11271389"/>
    <n v="41"/>
    <x v="0"/>
    <x v="1"/>
    <x v="0"/>
    <x v="5"/>
  </r>
  <r>
    <n v="11271354"/>
    <n v="75"/>
    <x v="0"/>
    <x v="3"/>
    <x v="0"/>
    <x v="4"/>
  </r>
  <r>
    <n v="11271368"/>
    <n v="6"/>
    <x v="0"/>
    <x v="1"/>
    <x v="0"/>
    <x v="0"/>
  </r>
  <r>
    <n v="11270774"/>
    <n v="38"/>
    <x v="0"/>
    <x v="0"/>
    <x v="6"/>
    <x v="10"/>
  </r>
  <r>
    <n v="11270774"/>
    <n v="72"/>
    <x v="0"/>
    <x v="9"/>
    <x v="7"/>
    <x v="10"/>
  </r>
  <r>
    <n v="11270774"/>
    <n v="87"/>
    <x v="0"/>
    <x v="0"/>
    <x v="7"/>
    <x v="10"/>
  </r>
  <r>
    <n v="11270755"/>
    <n v="10"/>
    <x v="0"/>
    <x v="9"/>
    <x v="7"/>
    <x v="3"/>
  </r>
  <r>
    <n v="11270756"/>
    <n v="77"/>
    <x v="0"/>
    <x v="6"/>
    <x v="7"/>
    <x v="10"/>
  </r>
  <r>
    <n v="11271367"/>
    <n v="67"/>
    <x v="1"/>
    <x v="9"/>
    <x v="1"/>
    <x v="3"/>
  </r>
  <r>
    <n v="11275156"/>
    <n v="33"/>
    <x v="0"/>
    <x v="1"/>
    <x v="0"/>
    <x v="9"/>
  </r>
  <r>
    <n v="11275161"/>
    <n v="40"/>
    <x v="0"/>
    <x v="1"/>
    <x v="0"/>
    <x v="1"/>
  </r>
  <r>
    <n v="11275091"/>
    <n v="37"/>
    <x v="1"/>
    <x v="1"/>
    <x v="0"/>
    <x v="0"/>
  </r>
  <r>
    <n v="11275147"/>
    <n v="75"/>
    <x v="0"/>
    <x v="1"/>
    <x v="0"/>
    <x v="1"/>
  </r>
  <r>
    <n v="11274755"/>
    <n v="2"/>
    <x v="0"/>
    <x v="1"/>
    <x v="0"/>
    <x v="5"/>
  </r>
  <r>
    <n v="11274606"/>
    <n v="30"/>
    <x v="0"/>
    <x v="10"/>
    <x v="0"/>
    <x v="5"/>
  </r>
  <r>
    <n v="11272001"/>
    <n v="54"/>
    <x v="0"/>
    <x v="6"/>
    <x v="1"/>
    <x v="6"/>
  </r>
  <r>
    <n v="11272001"/>
    <n v="56"/>
    <x v="0"/>
    <x v="0"/>
    <x v="6"/>
    <x v="6"/>
  </r>
  <r>
    <n v="11272005"/>
    <n v="71"/>
    <x v="1"/>
    <x v="0"/>
    <x v="7"/>
    <x v="3"/>
  </r>
  <r>
    <n v="11271993"/>
    <n v="57"/>
    <x v="0"/>
    <x v="6"/>
    <x v="7"/>
    <x v="3"/>
  </r>
  <r>
    <n v="11271996"/>
    <n v="25"/>
    <x v="0"/>
    <x v="6"/>
    <x v="6"/>
    <x v="10"/>
  </r>
  <r>
    <n v="11272426"/>
    <n v="37"/>
    <x v="0"/>
    <x v="0"/>
    <x v="7"/>
    <x v="10"/>
  </r>
  <r>
    <n v="11274753"/>
    <n v="19"/>
    <x v="1"/>
    <x v="0"/>
    <x v="1"/>
    <x v="10"/>
  </r>
  <r>
    <n v="11275079"/>
    <n v="42"/>
    <x v="1"/>
    <x v="1"/>
    <x v="0"/>
    <x v="10"/>
  </r>
  <r>
    <n v="11275078"/>
    <n v="35"/>
    <x v="0"/>
    <x v="0"/>
    <x v="7"/>
    <x v="2"/>
  </r>
  <r>
    <n v="11275078"/>
    <n v="56"/>
    <x v="0"/>
    <x v="1"/>
    <x v="0"/>
    <x v="2"/>
  </r>
  <r>
    <n v="11275045"/>
    <n v="26"/>
    <x v="1"/>
    <x v="6"/>
    <x v="7"/>
    <x v="6"/>
  </r>
  <r>
    <n v="11275045"/>
    <n v="84"/>
    <x v="0"/>
    <x v="6"/>
    <x v="1"/>
    <x v="6"/>
  </r>
  <r>
    <n v="617268654"/>
    <n v="19"/>
    <x v="0"/>
    <x v="1"/>
    <x v="0"/>
    <x v="6"/>
  </r>
  <r>
    <n v="11199331"/>
    <n v="30"/>
    <x v="1"/>
    <x v="1"/>
    <x v="0"/>
    <x v="4"/>
  </r>
  <r>
    <n v="11199336"/>
    <n v="14"/>
    <x v="0"/>
    <x v="1"/>
    <x v="0"/>
    <x v="0"/>
  </r>
  <r>
    <n v="11275902"/>
    <n v="17"/>
    <x v="0"/>
    <x v="2"/>
    <x v="1"/>
    <x v="5"/>
  </r>
  <r>
    <n v="11276016"/>
    <n v="61"/>
    <x v="0"/>
    <x v="2"/>
    <x v="6"/>
    <x v="5"/>
  </r>
  <r>
    <n v="11275900"/>
    <n v="26"/>
    <x v="0"/>
    <x v="1"/>
    <x v="0"/>
    <x v="3"/>
  </r>
  <r>
    <n v="11275900"/>
    <n v="73"/>
    <x v="0"/>
    <x v="1"/>
    <x v="0"/>
    <x v="3"/>
  </r>
  <r>
    <n v="617268662"/>
    <n v="81"/>
    <x v="1"/>
    <x v="0"/>
    <x v="10"/>
    <x v="0"/>
  </r>
  <r>
    <n v="11270670"/>
    <n v="84"/>
    <x v="1"/>
    <x v="1"/>
    <x v="0"/>
    <x v="0"/>
  </r>
  <r>
    <n v="11280244"/>
    <n v="21"/>
    <x v="1"/>
    <x v="1"/>
    <x v="0"/>
    <x v="8"/>
  </r>
  <r>
    <n v="11280244"/>
    <n v="25"/>
    <x v="0"/>
    <x v="1"/>
    <x v="0"/>
    <x v="8"/>
  </r>
  <r>
    <n v="11280243"/>
    <n v="28"/>
    <x v="0"/>
    <x v="1"/>
    <x v="0"/>
    <x v="3"/>
  </r>
  <r>
    <n v="11280243"/>
    <n v="82"/>
    <x v="0"/>
    <x v="3"/>
    <x v="7"/>
    <x v="3"/>
  </r>
  <r>
    <n v="617400308"/>
    <n v="70"/>
    <x v="1"/>
    <x v="1"/>
    <x v="1"/>
    <x v="1"/>
  </r>
  <r>
    <n v="617400316"/>
    <n v="68"/>
    <x v="1"/>
    <x v="6"/>
    <x v="1"/>
    <x v="4"/>
  </r>
  <r>
    <n v="11278127"/>
    <n v="90"/>
    <x v="0"/>
    <x v="0"/>
    <x v="1"/>
    <x v="4"/>
  </r>
  <r>
    <n v="11228592"/>
    <n v="28"/>
    <x v="1"/>
    <x v="13"/>
    <x v="10"/>
    <x v="8"/>
  </r>
  <r>
    <n v="11245767"/>
    <n v="11"/>
    <x v="1"/>
    <x v="13"/>
    <x v="10"/>
    <x v="9"/>
  </r>
  <r>
    <n v="620528169"/>
    <n v="39"/>
    <x v="0"/>
    <x v="2"/>
    <x v="1"/>
    <x v="4"/>
  </r>
  <r>
    <n v="616250119"/>
    <n v="74"/>
    <x v="0"/>
    <x v="1"/>
    <x v="0"/>
    <x v="0"/>
  </r>
  <r>
    <n v="620352438"/>
    <n v="25"/>
    <x v="0"/>
    <x v="1"/>
    <x v="0"/>
    <x v="0"/>
  </r>
  <r>
    <n v="616250132"/>
    <n v="80"/>
    <x v="0"/>
    <x v="12"/>
    <x v="6"/>
    <x v="0"/>
  </r>
  <r>
    <n v="11276443"/>
    <n v="3"/>
    <x v="0"/>
    <x v="1"/>
    <x v="0"/>
    <x v="6"/>
  </r>
  <r>
    <n v="11276443"/>
    <n v="5"/>
    <x v="1"/>
    <x v="1"/>
    <x v="0"/>
    <x v="6"/>
  </r>
  <r>
    <n v="620680481"/>
    <n v="3"/>
    <x v="1"/>
    <x v="6"/>
    <x v="7"/>
    <x v="12"/>
  </r>
  <r>
    <n v="11277882"/>
    <n v="6"/>
    <x v="0"/>
    <x v="0"/>
    <x v="1"/>
    <x v="7"/>
  </r>
  <r>
    <n v="11278018"/>
    <n v="54"/>
    <x v="0"/>
    <x v="0"/>
    <x v="1"/>
    <x v="3"/>
  </r>
  <r>
    <n v="11277917"/>
    <n v="3"/>
    <x v="0"/>
    <x v="6"/>
    <x v="6"/>
    <x v="3"/>
  </r>
  <r>
    <n v="11278209"/>
    <n v="34"/>
    <x v="1"/>
    <x v="6"/>
    <x v="7"/>
    <x v="6"/>
  </r>
  <r>
    <n v="11278209"/>
    <n v="38"/>
    <x v="1"/>
    <x v="0"/>
    <x v="1"/>
    <x v="6"/>
  </r>
  <r>
    <n v="11278209"/>
    <n v="41"/>
    <x v="1"/>
    <x v="6"/>
    <x v="7"/>
    <x v="6"/>
  </r>
  <r>
    <n v="11278207"/>
    <n v="5"/>
    <x v="0"/>
    <x v="9"/>
    <x v="1"/>
    <x v="6"/>
  </r>
  <r>
    <n v="11249810"/>
    <n v="41"/>
    <x v="1"/>
    <x v="1"/>
    <x v="0"/>
    <x v="5"/>
  </r>
  <r>
    <n v="11249818"/>
    <n v="31"/>
    <x v="1"/>
    <x v="1"/>
    <x v="0"/>
    <x v="5"/>
  </r>
  <r>
    <n v="616135387"/>
    <n v="30"/>
    <x v="1"/>
    <x v="3"/>
    <x v="0"/>
    <x v="13"/>
  </r>
  <r>
    <n v="11276642"/>
    <n v="74"/>
    <x v="0"/>
    <x v="6"/>
    <x v="2"/>
    <x v="1"/>
  </r>
  <r>
    <n v="11276444"/>
    <n v="29"/>
    <x v="1"/>
    <x v="1"/>
    <x v="0"/>
    <x v="14"/>
  </r>
  <r>
    <n v="11276444"/>
    <n v="32"/>
    <x v="0"/>
    <x v="1"/>
    <x v="0"/>
    <x v="14"/>
  </r>
  <r>
    <n v="11276444"/>
    <n v="33"/>
    <x v="1"/>
    <x v="1"/>
    <x v="0"/>
    <x v="14"/>
  </r>
  <r>
    <n v="11270672"/>
    <n v="32"/>
    <x v="0"/>
    <x v="10"/>
    <x v="1"/>
    <x v="1"/>
  </r>
  <r>
    <m/>
    <m/>
    <x v="2"/>
    <x v="14"/>
    <x v="11"/>
    <x v="13"/>
  </r>
  <r>
    <m/>
    <m/>
    <x v="2"/>
    <x v="14"/>
    <x v="11"/>
    <x v="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32">
  <r>
    <n v="10763112"/>
    <n v="3"/>
    <x v="0"/>
  </r>
  <r>
    <n v="11156429"/>
    <n v="1"/>
    <x v="1"/>
  </r>
  <r>
    <n v="11156431"/>
    <n v="2"/>
    <x v="2"/>
  </r>
  <r>
    <n v="11156446"/>
    <n v="1"/>
    <x v="1"/>
  </r>
  <r>
    <n v="11156448"/>
    <n v="2"/>
    <x v="2"/>
  </r>
  <r>
    <n v="11187519"/>
    <n v="3"/>
    <x v="3"/>
  </r>
  <r>
    <n v="11187521"/>
    <n v="2"/>
    <x v="2"/>
  </r>
  <r>
    <n v="11187527"/>
    <n v="4"/>
    <x v="2"/>
  </r>
  <r>
    <n v="11191673"/>
    <n v="1"/>
    <x v="1"/>
  </r>
  <r>
    <n v="11191678"/>
    <n v="1"/>
    <x v="1"/>
  </r>
  <r>
    <n v="11191680"/>
    <n v="4"/>
    <x v="4"/>
  </r>
  <r>
    <n v="11191683"/>
    <n v="1"/>
    <x v="1"/>
  </r>
  <r>
    <n v="11192647"/>
    <n v="5"/>
    <x v="5"/>
  </r>
  <r>
    <n v="11194708"/>
    <n v="3"/>
    <x v="0"/>
  </r>
  <r>
    <n v="11196852"/>
    <n v="2"/>
    <x v="1"/>
  </r>
  <r>
    <n v="11196854"/>
    <n v="3"/>
    <x v="0"/>
  </r>
  <r>
    <n v="11196855"/>
    <n v="2"/>
    <x v="1"/>
  </r>
  <r>
    <n v="11196857"/>
    <n v="4"/>
    <x v="4"/>
  </r>
  <r>
    <n v="11196860"/>
    <n v="1"/>
    <x v="1"/>
  </r>
  <r>
    <n v="11199331"/>
    <n v="2"/>
    <x v="2"/>
  </r>
  <r>
    <n v="11199336"/>
    <n v="1"/>
    <x v="1"/>
  </r>
  <r>
    <n v="11199338"/>
    <n v="2"/>
    <x v="2"/>
  </r>
  <r>
    <n v="11199341"/>
    <n v="1"/>
    <x v="1"/>
  </r>
  <r>
    <n v="11199822"/>
    <n v="2"/>
    <x v="1"/>
  </r>
  <r>
    <n v="11200580"/>
    <n v="2"/>
    <x v="2"/>
  </r>
  <r>
    <n v="11200600"/>
    <n v="1"/>
    <x v="1"/>
  </r>
  <r>
    <n v="11200898"/>
    <n v="4"/>
    <x v="2"/>
  </r>
  <r>
    <n v="11202290"/>
    <n v="1"/>
    <x v="1"/>
  </r>
  <r>
    <n v="11202903"/>
    <n v="2"/>
    <x v="2"/>
  </r>
  <r>
    <n v="11202905"/>
    <n v="2"/>
    <x v="2"/>
  </r>
  <r>
    <n v="11202915"/>
    <n v="2"/>
    <x v="2"/>
  </r>
  <r>
    <n v="11203521"/>
    <n v="3"/>
    <x v="0"/>
  </r>
  <r>
    <n v="11203593"/>
    <n v="2"/>
    <x v="1"/>
  </r>
  <r>
    <n v="11203595"/>
    <n v="1"/>
    <x v="1"/>
  </r>
  <r>
    <n v="11204471"/>
    <n v="1"/>
    <x v="1"/>
  </r>
  <r>
    <n v="11205084"/>
    <n v="3"/>
    <x v="0"/>
  </r>
  <r>
    <n v="11205087"/>
    <n v="2"/>
    <x v="1"/>
  </r>
  <r>
    <n v="11205088"/>
    <n v="1"/>
    <x v="1"/>
  </r>
  <r>
    <n v="11205289"/>
    <n v="3"/>
    <x v="0"/>
  </r>
  <r>
    <n v="11205360"/>
    <n v="2"/>
    <x v="1"/>
  </r>
  <r>
    <n v="11206335"/>
    <n v="2"/>
    <x v="1"/>
  </r>
  <r>
    <n v="11206784"/>
    <n v="2"/>
    <x v="1"/>
  </r>
  <r>
    <n v="11208508"/>
    <n v="2"/>
    <x v="2"/>
  </r>
  <r>
    <n v="11209507"/>
    <n v="2"/>
    <x v="1"/>
  </r>
  <r>
    <n v="11210300"/>
    <n v="3"/>
    <x v="3"/>
  </r>
  <r>
    <n v="11210308"/>
    <n v="3"/>
    <x v="3"/>
  </r>
  <r>
    <n v="11210329"/>
    <n v="3"/>
    <x v="3"/>
  </r>
  <r>
    <n v="11210677"/>
    <n v="3"/>
    <x v="0"/>
  </r>
  <r>
    <n v="11210678"/>
    <n v="2"/>
    <x v="1"/>
  </r>
  <r>
    <n v="11210679"/>
    <n v="2"/>
    <x v="1"/>
  </r>
  <r>
    <n v="11210681"/>
    <n v="1"/>
    <x v="1"/>
  </r>
  <r>
    <n v="11210682"/>
    <n v="1"/>
    <x v="1"/>
  </r>
  <r>
    <n v="11210685"/>
    <n v="1"/>
    <x v="1"/>
  </r>
  <r>
    <n v="11211272"/>
    <n v="1"/>
    <x v="1"/>
  </r>
  <r>
    <n v="11212733"/>
    <n v="1"/>
    <x v="1"/>
  </r>
  <r>
    <n v="11212788"/>
    <n v="2"/>
    <x v="2"/>
  </r>
  <r>
    <n v="11213241"/>
    <n v="7"/>
    <x v="6"/>
  </r>
  <r>
    <n v="11214178"/>
    <n v="1"/>
    <x v="1"/>
  </r>
  <r>
    <n v="11214607"/>
    <n v="5"/>
    <x v="5"/>
  </r>
  <r>
    <n v="11214703"/>
    <n v="4"/>
    <x v="2"/>
  </r>
  <r>
    <n v="11214753"/>
    <n v="3"/>
    <x v="0"/>
  </r>
  <r>
    <n v="11214754"/>
    <n v="3"/>
    <x v="0"/>
  </r>
  <r>
    <n v="11215007"/>
    <n v="4"/>
    <x v="4"/>
  </r>
  <r>
    <n v="11215237"/>
    <n v="5"/>
    <x v="5"/>
  </r>
  <r>
    <n v="11215246"/>
    <n v="4"/>
    <x v="4"/>
  </r>
  <r>
    <n v="11218057"/>
    <n v="1"/>
    <x v="1"/>
  </r>
  <r>
    <n v="11218267"/>
    <n v="2"/>
    <x v="1"/>
  </r>
  <r>
    <n v="11218268"/>
    <n v="5"/>
    <x v="5"/>
  </r>
  <r>
    <n v="11218271"/>
    <n v="1"/>
    <x v="1"/>
  </r>
  <r>
    <n v="11218535"/>
    <n v="2"/>
    <x v="1"/>
  </r>
  <r>
    <n v="11218773"/>
    <n v="4"/>
    <x v="2"/>
  </r>
  <r>
    <n v="11220112"/>
    <n v="16"/>
    <x v="7"/>
  </r>
  <r>
    <n v="11220160"/>
    <n v="16"/>
    <x v="7"/>
  </r>
  <r>
    <n v="11220162"/>
    <n v="16"/>
    <x v="7"/>
  </r>
  <r>
    <n v="11220164"/>
    <n v="16"/>
    <x v="7"/>
  </r>
  <r>
    <n v="11220166"/>
    <n v="16"/>
    <x v="7"/>
  </r>
  <r>
    <n v="11220880"/>
    <n v="3"/>
    <x v="0"/>
  </r>
  <r>
    <n v="11220882"/>
    <n v="4"/>
    <x v="2"/>
  </r>
  <r>
    <n v="11220883"/>
    <n v="1"/>
    <x v="1"/>
  </r>
  <r>
    <n v="11220887"/>
    <n v="3"/>
    <x v="3"/>
  </r>
  <r>
    <n v="11220891"/>
    <n v="1"/>
    <x v="1"/>
  </r>
  <r>
    <n v="11220892"/>
    <n v="1"/>
    <x v="1"/>
  </r>
  <r>
    <n v="11220918"/>
    <n v="3"/>
    <x v="3"/>
  </r>
  <r>
    <n v="11221504"/>
    <n v="4"/>
    <x v="4"/>
  </r>
  <r>
    <n v="11223696"/>
    <n v="3"/>
    <x v="0"/>
  </r>
  <r>
    <n v="11224319"/>
    <n v="2"/>
    <x v="2"/>
  </r>
  <r>
    <n v="11224952"/>
    <n v="7"/>
    <x v="6"/>
  </r>
  <r>
    <n v="11225953"/>
    <n v="3"/>
    <x v="3"/>
  </r>
  <r>
    <n v="11225960"/>
    <n v="2"/>
    <x v="1"/>
  </r>
  <r>
    <n v="11226377"/>
    <n v="2"/>
    <x v="1"/>
  </r>
  <r>
    <n v="11227222"/>
    <n v="1"/>
    <x v="1"/>
  </r>
  <r>
    <n v="11227223"/>
    <n v="2"/>
    <x v="2"/>
  </r>
  <r>
    <n v="11227840"/>
    <n v="1"/>
    <x v="1"/>
  </r>
  <r>
    <n v="11228472"/>
    <n v="3"/>
    <x v="3"/>
  </r>
  <r>
    <n v="11228498"/>
    <n v="7"/>
    <x v="6"/>
  </r>
  <r>
    <n v="11228592"/>
    <n v="4"/>
    <x v="4"/>
  </r>
  <r>
    <n v="11228949"/>
    <n v="3"/>
    <x v="0"/>
  </r>
  <r>
    <n v="11229270"/>
    <n v="2"/>
    <x v="1"/>
  </r>
  <r>
    <n v="11229716"/>
    <n v="6"/>
    <x v="3"/>
  </r>
  <r>
    <n v="11230092"/>
    <n v="2"/>
    <x v="1"/>
  </r>
  <r>
    <n v="11231184"/>
    <n v="7"/>
    <x v="6"/>
  </r>
  <r>
    <n v="11233576"/>
    <n v="3"/>
    <x v="0"/>
  </r>
  <r>
    <n v="11233850"/>
    <n v="3"/>
    <x v="0"/>
  </r>
  <r>
    <n v="11234121"/>
    <n v="4"/>
    <x v="2"/>
  </r>
  <r>
    <n v="11234135"/>
    <n v="3"/>
    <x v="0"/>
  </r>
  <r>
    <n v="11234137"/>
    <n v="5"/>
    <x v="5"/>
  </r>
  <r>
    <n v="11234865"/>
    <n v="5"/>
    <x v="5"/>
  </r>
  <r>
    <n v="11235755"/>
    <n v="2"/>
    <x v="1"/>
  </r>
  <r>
    <n v="11235946"/>
    <n v="2"/>
    <x v="1"/>
  </r>
  <r>
    <n v="11235948"/>
    <n v="1"/>
    <x v="1"/>
  </r>
  <r>
    <n v="11235950"/>
    <n v="2"/>
    <x v="1"/>
  </r>
  <r>
    <n v="11235954"/>
    <n v="1"/>
    <x v="1"/>
  </r>
  <r>
    <n v="11235955"/>
    <n v="2"/>
    <x v="2"/>
  </r>
  <r>
    <n v="11237391"/>
    <n v="4"/>
    <x v="2"/>
  </r>
  <r>
    <n v="11238085"/>
    <n v="5"/>
    <x v="5"/>
  </r>
  <r>
    <n v="11238089"/>
    <n v="5"/>
    <x v="5"/>
  </r>
  <r>
    <n v="11238090"/>
    <n v="5"/>
    <x v="5"/>
  </r>
  <r>
    <n v="11238222"/>
    <n v="2"/>
    <x v="1"/>
  </r>
  <r>
    <n v="11238582"/>
    <n v="4"/>
    <x v="2"/>
  </r>
  <r>
    <n v="11238649"/>
    <n v="5"/>
    <x v="5"/>
  </r>
  <r>
    <n v="11239620"/>
    <n v="4"/>
    <x v="2"/>
  </r>
  <r>
    <n v="11241732"/>
    <n v="1"/>
    <x v="1"/>
  </r>
  <r>
    <n v="11241735"/>
    <n v="1"/>
    <x v="1"/>
  </r>
  <r>
    <n v="11241738"/>
    <n v="1"/>
    <x v="1"/>
  </r>
  <r>
    <n v="11241740"/>
    <n v="1"/>
    <x v="1"/>
  </r>
  <r>
    <n v="11242573"/>
    <n v="2"/>
    <x v="2"/>
  </r>
  <r>
    <n v="11242678"/>
    <n v="1"/>
    <x v="1"/>
  </r>
  <r>
    <n v="11243806"/>
    <n v="1"/>
    <x v="1"/>
  </r>
  <r>
    <n v="11244733"/>
    <n v="1"/>
    <x v="1"/>
  </r>
  <r>
    <n v="11245045"/>
    <n v="1"/>
    <x v="1"/>
  </r>
  <r>
    <n v="11245074"/>
    <n v="3"/>
    <x v="0"/>
  </r>
  <r>
    <n v="11245152"/>
    <n v="5"/>
    <x v="5"/>
  </r>
  <r>
    <n v="11245468"/>
    <n v="7"/>
    <x v="6"/>
  </r>
  <r>
    <n v="11245767"/>
    <n v="5"/>
    <x v="5"/>
  </r>
  <r>
    <n v="11246272"/>
    <n v="6"/>
    <x v="3"/>
  </r>
  <r>
    <n v="11246641"/>
    <n v="2"/>
    <x v="1"/>
  </r>
  <r>
    <n v="11246671"/>
    <n v="1"/>
    <x v="1"/>
  </r>
  <r>
    <n v="11246676"/>
    <n v="1"/>
    <x v="1"/>
  </r>
  <r>
    <n v="11247745"/>
    <n v="16"/>
    <x v="7"/>
  </r>
  <r>
    <n v="11247751"/>
    <n v="16"/>
    <x v="7"/>
  </r>
  <r>
    <n v="11247775"/>
    <n v="16"/>
    <x v="7"/>
  </r>
  <r>
    <n v="11247778"/>
    <n v="16"/>
    <x v="7"/>
  </r>
  <r>
    <n v="11247779"/>
    <n v="16"/>
    <x v="7"/>
  </r>
  <r>
    <n v="11247781"/>
    <n v="16"/>
    <x v="7"/>
  </r>
  <r>
    <n v="11247784"/>
    <n v="16"/>
    <x v="7"/>
  </r>
  <r>
    <n v="11247787"/>
    <n v="16"/>
    <x v="7"/>
  </r>
  <r>
    <n v="11247794"/>
    <n v="16"/>
    <x v="7"/>
  </r>
  <r>
    <n v="11247806"/>
    <n v="16"/>
    <x v="7"/>
  </r>
  <r>
    <n v="11248272"/>
    <n v="5"/>
    <x v="5"/>
  </r>
  <r>
    <n v="11248273"/>
    <n v="3"/>
    <x v="0"/>
  </r>
  <r>
    <n v="11248800"/>
    <n v="3"/>
    <x v="3"/>
  </r>
  <r>
    <n v="11249001"/>
    <n v="4"/>
    <x v="2"/>
  </r>
  <r>
    <n v="11249307"/>
    <n v="4"/>
    <x v="2"/>
  </r>
  <r>
    <n v="11249342"/>
    <n v="3"/>
    <x v="0"/>
  </r>
  <r>
    <n v="11249810"/>
    <n v="3"/>
    <x v="3"/>
  </r>
  <r>
    <n v="11249813"/>
    <n v="3"/>
    <x v="3"/>
  </r>
  <r>
    <n v="11249815"/>
    <n v="3"/>
    <x v="3"/>
  </r>
  <r>
    <n v="11249816"/>
    <n v="3"/>
    <x v="3"/>
  </r>
  <r>
    <n v="11249818"/>
    <n v="3"/>
    <x v="3"/>
  </r>
  <r>
    <n v="11250649"/>
    <n v="1"/>
    <x v="1"/>
  </r>
  <r>
    <n v="11251176"/>
    <n v="1"/>
    <x v="1"/>
  </r>
  <r>
    <n v="11251199"/>
    <n v="1"/>
    <x v="1"/>
  </r>
  <r>
    <n v="11251211"/>
    <n v="1"/>
    <x v="1"/>
  </r>
  <r>
    <n v="11252687"/>
    <n v="1"/>
    <x v="1"/>
  </r>
  <r>
    <n v="11252690"/>
    <n v="2"/>
    <x v="2"/>
  </r>
  <r>
    <n v="11253709"/>
    <n v="3"/>
    <x v="0"/>
  </r>
  <r>
    <n v="11253747"/>
    <n v="5"/>
    <x v="5"/>
  </r>
  <r>
    <n v="11253886"/>
    <n v="1"/>
    <x v="1"/>
  </r>
  <r>
    <n v="11254198"/>
    <n v="3"/>
    <x v="0"/>
  </r>
  <r>
    <n v="11254200"/>
    <n v="3"/>
    <x v="0"/>
  </r>
  <r>
    <n v="11255504"/>
    <n v="1"/>
    <x v="1"/>
  </r>
  <r>
    <n v="11255513"/>
    <n v="4"/>
    <x v="2"/>
  </r>
  <r>
    <n v="11255592"/>
    <n v="1"/>
    <x v="1"/>
  </r>
  <r>
    <n v="11257208"/>
    <n v="2"/>
    <x v="2"/>
  </r>
  <r>
    <n v="11257543"/>
    <n v="1"/>
    <x v="1"/>
  </r>
  <r>
    <n v="11257545"/>
    <n v="2"/>
    <x v="2"/>
  </r>
  <r>
    <n v="11257546"/>
    <n v="1"/>
    <x v="1"/>
  </r>
  <r>
    <n v="11257547"/>
    <n v="1"/>
    <x v="1"/>
  </r>
  <r>
    <n v="11258084"/>
    <n v="3"/>
    <x v="3"/>
  </r>
  <r>
    <n v="11258090"/>
    <n v="3"/>
    <x v="0"/>
  </r>
  <r>
    <n v="11258099"/>
    <n v="10"/>
    <x v="8"/>
  </r>
  <r>
    <n v="11258134"/>
    <n v="8"/>
    <x v="7"/>
  </r>
  <r>
    <n v="11258137"/>
    <n v="9"/>
    <x v="9"/>
  </r>
  <r>
    <n v="11258492"/>
    <n v="2"/>
    <x v="2"/>
  </r>
  <r>
    <n v="11258581"/>
    <n v="8"/>
    <x v="7"/>
  </r>
  <r>
    <n v="11258582"/>
    <n v="8"/>
    <x v="7"/>
  </r>
  <r>
    <n v="11258584"/>
    <n v="10"/>
    <x v="8"/>
  </r>
  <r>
    <n v="11258596"/>
    <n v="3"/>
    <x v="0"/>
  </r>
  <r>
    <n v="11258597"/>
    <n v="3"/>
    <x v="0"/>
  </r>
  <r>
    <n v="11258598"/>
    <n v="1"/>
    <x v="1"/>
  </r>
  <r>
    <n v="11258599"/>
    <n v="4"/>
    <x v="2"/>
  </r>
  <r>
    <n v="11258600"/>
    <n v="4"/>
    <x v="2"/>
  </r>
  <r>
    <n v="11258604"/>
    <n v="2"/>
    <x v="2"/>
  </r>
  <r>
    <n v="11258606"/>
    <n v="3"/>
    <x v="0"/>
  </r>
  <r>
    <n v="11258616"/>
    <n v="9"/>
    <x v="9"/>
  </r>
  <r>
    <n v="11258670"/>
    <n v="8"/>
    <x v="7"/>
  </r>
  <r>
    <n v="11258681"/>
    <n v="5"/>
    <x v="5"/>
  </r>
  <r>
    <n v="11258713"/>
    <n v="1"/>
    <x v="1"/>
  </r>
  <r>
    <n v="11258729"/>
    <n v="3"/>
    <x v="3"/>
  </r>
  <r>
    <n v="11258731"/>
    <n v="1"/>
    <x v="1"/>
  </r>
  <r>
    <n v="11258735"/>
    <n v="3"/>
    <x v="3"/>
  </r>
  <r>
    <n v="11258741"/>
    <n v="1"/>
    <x v="1"/>
  </r>
  <r>
    <n v="11258764"/>
    <n v="5"/>
    <x v="5"/>
  </r>
  <r>
    <n v="11258773"/>
    <n v="1"/>
    <x v="1"/>
  </r>
  <r>
    <n v="11258846"/>
    <n v="12"/>
    <x v="10"/>
  </r>
  <r>
    <n v="11258847"/>
    <n v="9"/>
    <x v="9"/>
  </r>
  <r>
    <n v="11258860"/>
    <n v="1"/>
    <x v="1"/>
  </r>
  <r>
    <n v="11258862"/>
    <n v="4"/>
    <x v="4"/>
  </r>
  <r>
    <n v="11260761"/>
    <n v="3"/>
    <x v="0"/>
  </r>
  <r>
    <n v="11260767"/>
    <n v="3"/>
    <x v="0"/>
  </r>
  <r>
    <n v="11260802"/>
    <n v="2"/>
    <x v="1"/>
  </r>
  <r>
    <n v="11260804"/>
    <n v="4"/>
    <x v="2"/>
  </r>
  <r>
    <n v="11260813"/>
    <n v="1"/>
    <x v="1"/>
  </r>
  <r>
    <n v="11260814"/>
    <n v="3"/>
    <x v="3"/>
  </r>
  <r>
    <n v="11260824"/>
    <n v="9"/>
    <x v="9"/>
  </r>
  <r>
    <n v="11260838"/>
    <n v="9"/>
    <x v="9"/>
  </r>
  <r>
    <n v="11260858"/>
    <n v="3"/>
    <x v="3"/>
  </r>
  <r>
    <n v="11260861"/>
    <n v="5"/>
    <x v="5"/>
  </r>
  <r>
    <n v="11260862"/>
    <n v="3"/>
    <x v="0"/>
  </r>
  <r>
    <n v="11260863"/>
    <n v="2"/>
    <x v="1"/>
  </r>
  <r>
    <n v="11260881"/>
    <n v="2"/>
    <x v="2"/>
  </r>
  <r>
    <n v="11260888"/>
    <n v="3"/>
    <x v="3"/>
  </r>
  <r>
    <n v="11260889"/>
    <n v="3"/>
    <x v="0"/>
  </r>
  <r>
    <n v="11260895"/>
    <n v="10"/>
    <x v="8"/>
  </r>
  <r>
    <n v="11260906"/>
    <n v="3"/>
    <x v="0"/>
  </r>
  <r>
    <n v="11260907"/>
    <n v="3"/>
    <x v="0"/>
  </r>
  <r>
    <n v="11260917"/>
    <n v="2"/>
    <x v="2"/>
  </r>
  <r>
    <n v="11260919"/>
    <n v="10"/>
    <x v="8"/>
  </r>
  <r>
    <n v="11260920"/>
    <n v="1"/>
    <x v="1"/>
  </r>
  <r>
    <n v="11261050"/>
    <n v="11"/>
    <x v="11"/>
  </r>
  <r>
    <n v="11261065"/>
    <n v="3"/>
    <x v="3"/>
  </r>
  <r>
    <n v="11261066"/>
    <n v="1"/>
    <x v="1"/>
  </r>
  <r>
    <n v="11261080"/>
    <n v="11"/>
    <x v="11"/>
  </r>
  <r>
    <n v="11261094"/>
    <n v="3"/>
    <x v="3"/>
  </r>
  <r>
    <n v="11261122"/>
    <n v="3"/>
    <x v="3"/>
  </r>
  <r>
    <n v="11261242"/>
    <n v="6"/>
    <x v="3"/>
  </r>
  <r>
    <n v="11261244"/>
    <n v="3"/>
    <x v="0"/>
  </r>
  <r>
    <n v="11261245"/>
    <n v="3"/>
    <x v="0"/>
  </r>
  <r>
    <n v="11261314"/>
    <n v="5"/>
    <x v="5"/>
  </r>
  <r>
    <n v="11261901"/>
    <n v="8"/>
    <x v="7"/>
  </r>
  <r>
    <n v="11261909"/>
    <n v="3"/>
    <x v="0"/>
  </r>
  <r>
    <n v="11261910"/>
    <n v="5"/>
    <x v="5"/>
  </r>
  <r>
    <n v="11261911"/>
    <n v="9"/>
    <x v="9"/>
  </r>
  <r>
    <n v="11261993"/>
    <n v="3"/>
    <x v="0"/>
  </r>
  <r>
    <n v="11262170"/>
    <n v="3"/>
    <x v="0"/>
  </r>
  <r>
    <n v="11262172"/>
    <n v="5"/>
    <x v="5"/>
  </r>
  <r>
    <n v="11262764"/>
    <n v="2"/>
    <x v="1"/>
  </r>
  <r>
    <n v="11262777"/>
    <n v="2"/>
    <x v="1"/>
  </r>
  <r>
    <n v="11262798"/>
    <n v="3"/>
    <x v="0"/>
  </r>
  <r>
    <n v="11263055"/>
    <n v="3"/>
    <x v="0"/>
  </r>
  <r>
    <n v="11263561"/>
    <n v="4"/>
    <x v="2"/>
  </r>
  <r>
    <n v="11263620"/>
    <n v="12"/>
    <x v="10"/>
  </r>
  <r>
    <n v="11263621"/>
    <n v="11"/>
    <x v="11"/>
  </r>
  <r>
    <n v="11263622"/>
    <n v="8"/>
    <x v="7"/>
  </r>
  <r>
    <n v="11263627"/>
    <n v="4"/>
    <x v="4"/>
  </r>
  <r>
    <n v="11263686"/>
    <n v="5"/>
    <x v="5"/>
  </r>
  <r>
    <n v="11263687"/>
    <n v="3"/>
    <x v="3"/>
  </r>
  <r>
    <n v="11263688"/>
    <n v="1"/>
    <x v="1"/>
  </r>
  <r>
    <n v="11263689"/>
    <n v="1"/>
    <x v="1"/>
  </r>
  <r>
    <n v="11263690"/>
    <n v="1"/>
    <x v="1"/>
  </r>
  <r>
    <n v="11263694"/>
    <n v="11"/>
    <x v="11"/>
  </r>
  <r>
    <n v="11263711"/>
    <n v="3"/>
    <x v="3"/>
  </r>
  <r>
    <n v="11263713"/>
    <n v="11"/>
    <x v="11"/>
  </r>
  <r>
    <n v="11263716"/>
    <n v="1"/>
    <x v="1"/>
  </r>
  <r>
    <n v="11263718"/>
    <n v="4"/>
    <x v="2"/>
  </r>
  <r>
    <n v="11263727"/>
    <n v="5"/>
    <x v="5"/>
  </r>
  <r>
    <n v="11263730"/>
    <n v="3"/>
    <x v="0"/>
  </r>
  <r>
    <n v="11263833"/>
    <n v="1"/>
    <x v="1"/>
  </r>
  <r>
    <n v="11263834"/>
    <n v="1"/>
    <x v="1"/>
  </r>
  <r>
    <n v="11263858"/>
    <n v="10"/>
    <x v="8"/>
  </r>
  <r>
    <n v="11263862"/>
    <n v="4"/>
    <x v="4"/>
  </r>
  <r>
    <n v="11263866"/>
    <n v="10"/>
    <x v="8"/>
  </r>
  <r>
    <n v="11264106"/>
    <n v="2"/>
    <x v="2"/>
  </r>
  <r>
    <n v="11264109"/>
    <n v="11"/>
    <x v="11"/>
  </r>
  <r>
    <n v="11264171"/>
    <n v="12"/>
    <x v="10"/>
  </r>
  <r>
    <n v="11264172"/>
    <n v="6"/>
    <x v="3"/>
  </r>
  <r>
    <n v="11264175"/>
    <n v="5"/>
    <x v="5"/>
  </r>
  <r>
    <n v="11264176"/>
    <n v="2"/>
    <x v="2"/>
  </r>
  <r>
    <n v="11264274"/>
    <n v="3"/>
    <x v="0"/>
  </r>
  <r>
    <n v="11264276"/>
    <n v="2"/>
    <x v="2"/>
  </r>
  <r>
    <n v="11264278"/>
    <n v="10"/>
    <x v="8"/>
  </r>
  <r>
    <n v="11264385"/>
    <n v="3"/>
    <x v="0"/>
  </r>
  <r>
    <n v="11264387"/>
    <n v="5"/>
    <x v="5"/>
  </r>
  <r>
    <n v="11264545"/>
    <n v="3"/>
    <x v="3"/>
  </r>
  <r>
    <n v="11264548"/>
    <n v="11"/>
    <x v="11"/>
  </r>
  <r>
    <n v="11264617"/>
    <n v="1"/>
    <x v="1"/>
  </r>
  <r>
    <n v="11264621"/>
    <n v="4"/>
    <x v="2"/>
  </r>
  <r>
    <n v="11264622"/>
    <n v="5"/>
    <x v="5"/>
  </r>
  <r>
    <n v="11264679"/>
    <n v="4"/>
    <x v="2"/>
  </r>
  <r>
    <n v="11264680"/>
    <n v="2"/>
    <x v="1"/>
  </r>
  <r>
    <n v="11264910"/>
    <n v="8"/>
    <x v="4"/>
  </r>
  <r>
    <n v="11264958"/>
    <n v="8"/>
    <x v="4"/>
  </r>
  <r>
    <n v="11264994"/>
    <n v="6"/>
    <x v="3"/>
  </r>
  <r>
    <n v="11265025"/>
    <n v="5"/>
    <x v="8"/>
  </r>
  <r>
    <n v="11265027"/>
    <n v="13"/>
    <x v="12"/>
  </r>
  <r>
    <n v="11265487"/>
    <n v="3"/>
    <x v="0"/>
  </r>
  <r>
    <n v="11266403"/>
    <n v="6"/>
    <x v="3"/>
  </r>
  <r>
    <n v="11266404"/>
    <n v="5"/>
    <x v="8"/>
  </r>
  <r>
    <n v="11266406"/>
    <n v="13"/>
    <x v="12"/>
  </r>
  <r>
    <n v="11266551"/>
    <n v="12"/>
    <x v="10"/>
  </r>
  <r>
    <n v="11266552"/>
    <n v="9"/>
    <x v="9"/>
  </r>
  <r>
    <n v="11266553"/>
    <n v="2"/>
    <x v="1"/>
  </r>
  <r>
    <n v="11266561"/>
    <n v="11"/>
    <x v="11"/>
  </r>
  <r>
    <n v="11266566"/>
    <n v="3"/>
    <x v="3"/>
  </r>
  <r>
    <n v="11266571"/>
    <n v="1"/>
    <x v="1"/>
  </r>
  <r>
    <n v="11266575"/>
    <n v="4"/>
    <x v="4"/>
  </r>
  <r>
    <n v="11266578"/>
    <n v="1"/>
    <x v="1"/>
  </r>
  <r>
    <n v="11266615"/>
    <n v="4"/>
    <x v="4"/>
  </r>
  <r>
    <n v="11266618"/>
    <n v="1"/>
    <x v="1"/>
  </r>
  <r>
    <n v="11266628"/>
    <n v="8"/>
    <x v="4"/>
  </r>
  <r>
    <n v="11266629"/>
    <n v="10"/>
    <x v="8"/>
  </r>
  <r>
    <n v="11266630"/>
    <n v="9"/>
    <x v="9"/>
  </r>
  <r>
    <n v="11266673"/>
    <n v="11"/>
    <x v="11"/>
  </r>
  <r>
    <n v="11266702"/>
    <n v="3"/>
    <x v="3"/>
  </r>
  <r>
    <n v="11266741"/>
    <n v="1"/>
    <x v="1"/>
  </r>
  <r>
    <n v="11266755"/>
    <n v="4"/>
    <x v="2"/>
  </r>
  <r>
    <n v="11266824"/>
    <n v="2"/>
    <x v="1"/>
  </r>
  <r>
    <n v="11266840"/>
    <n v="8"/>
    <x v="7"/>
  </r>
  <r>
    <n v="11266842"/>
    <n v="11"/>
    <x v="11"/>
  </r>
  <r>
    <n v="11266845"/>
    <n v="1"/>
    <x v="1"/>
  </r>
  <r>
    <n v="11266846"/>
    <n v="3"/>
    <x v="3"/>
  </r>
  <r>
    <n v="11266880"/>
    <n v="1"/>
    <x v="1"/>
  </r>
  <r>
    <n v="11266905"/>
    <n v="5"/>
    <x v="5"/>
  </r>
  <r>
    <n v="11266906"/>
    <n v="11"/>
    <x v="11"/>
  </r>
  <r>
    <n v="11266907"/>
    <n v="1"/>
    <x v="1"/>
  </r>
  <r>
    <n v="11267020"/>
    <n v="9"/>
    <x v="9"/>
  </r>
  <r>
    <n v="11267029"/>
    <n v="3"/>
    <x v="0"/>
  </r>
  <r>
    <n v="11267030"/>
    <n v="3"/>
    <x v="0"/>
  </r>
  <r>
    <n v="11267119"/>
    <n v="10"/>
    <x v="8"/>
  </r>
  <r>
    <n v="11268063"/>
    <n v="4"/>
    <x v="2"/>
  </r>
  <r>
    <n v="11268064"/>
    <n v="1"/>
    <x v="1"/>
  </r>
  <r>
    <n v="11268069"/>
    <n v="3"/>
    <x v="0"/>
  </r>
  <r>
    <n v="11268669"/>
    <n v="3"/>
    <x v="0"/>
  </r>
  <r>
    <n v="11268876"/>
    <n v="3"/>
    <x v="0"/>
  </r>
  <r>
    <n v="11268947"/>
    <n v="4"/>
    <x v="2"/>
  </r>
  <r>
    <n v="11269233"/>
    <n v="3"/>
    <x v="0"/>
  </r>
  <r>
    <n v="11269632"/>
    <n v="4"/>
    <x v="2"/>
  </r>
  <r>
    <n v="11269633"/>
    <n v="2"/>
    <x v="1"/>
  </r>
  <r>
    <n v="11269805"/>
    <n v="1"/>
    <x v="1"/>
  </r>
  <r>
    <n v="11269806"/>
    <n v="4"/>
    <x v="2"/>
  </r>
  <r>
    <n v="11269807"/>
    <n v="5"/>
    <x v="5"/>
  </r>
  <r>
    <n v="11270668"/>
    <n v="7"/>
    <x v="6"/>
  </r>
  <r>
    <n v="11270670"/>
    <n v="2"/>
    <x v="1"/>
  </r>
  <r>
    <n v="11270672"/>
    <n v="3"/>
    <x v="0"/>
  </r>
  <r>
    <n v="11270673"/>
    <n v="3"/>
    <x v="0"/>
  </r>
  <r>
    <n v="11270730"/>
    <n v="7"/>
    <x v="6"/>
  </r>
  <r>
    <n v="11270731"/>
    <n v="3"/>
    <x v="0"/>
  </r>
  <r>
    <n v="11270741"/>
    <n v="1"/>
    <x v="1"/>
  </r>
  <r>
    <n v="11270742"/>
    <n v="3"/>
    <x v="0"/>
  </r>
  <r>
    <n v="11270743"/>
    <n v="1"/>
    <x v="1"/>
  </r>
  <r>
    <n v="11270744"/>
    <n v="8"/>
    <x v="7"/>
  </r>
  <r>
    <n v="11270755"/>
    <n v="9"/>
    <x v="9"/>
  </r>
  <r>
    <n v="11270756"/>
    <n v="12"/>
    <x v="10"/>
  </r>
  <r>
    <n v="11270757"/>
    <n v="9"/>
    <x v="9"/>
  </r>
  <r>
    <n v="11270760"/>
    <n v="1"/>
    <x v="1"/>
  </r>
  <r>
    <n v="11270762"/>
    <n v="5"/>
    <x v="8"/>
  </r>
  <r>
    <n v="11270764"/>
    <n v="2"/>
    <x v="2"/>
  </r>
  <r>
    <n v="11270770"/>
    <n v="2"/>
    <x v="2"/>
  </r>
  <r>
    <n v="11270772"/>
    <n v="9"/>
    <x v="9"/>
  </r>
  <r>
    <n v="11270774"/>
    <n v="12"/>
    <x v="10"/>
  </r>
  <r>
    <n v="11270777"/>
    <n v="3"/>
    <x v="0"/>
  </r>
  <r>
    <n v="11270779"/>
    <n v="10"/>
    <x v="8"/>
  </r>
  <r>
    <n v="11270797"/>
    <n v="6"/>
    <x v="3"/>
  </r>
  <r>
    <n v="11270818"/>
    <n v="2"/>
    <x v="2"/>
  </r>
  <r>
    <n v="11270830"/>
    <n v="3"/>
    <x v="0"/>
  </r>
  <r>
    <n v="11270870"/>
    <n v="4"/>
    <x v="2"/>
  </r>
  <r>
    <n v="11270934"/>
    <n v="11"/>
    <x v="11"/>
  </r>
  <r>
    <n v="11270976"/>
    <n v="6"/>
    <x v="3"/>
  </r>
  <r>
    <n v="11271347"/>
    <n v="3"/>
    <x v="0"/>
  </r>
  <r>
    <n v="11271349"/>
    <n v="3"/>
    <x v="0"/>
  </r>
  <r>
    <n v="11271350"/>
    <n v="4"/>
    <x v="2"/>
  </r>
  <r>
    <n v="11271353"/>
    <n v="2"/>
    <x v="2"/>
  </r>
  <r>
    <n v="11271354"/>
    <n v="2"/>
    <x v="2"/>
  </r>
  <r>
    <n v="11271357"/>
    <n v="2"/>
    <x v="2"/>
  </r>
  <r>
    <n v="11271359"/>
    <n v="2"/>
    <x v="2"/>
  </r>
  <r>
    <n v="11271361"/>
    <n v="1"/>
    <x v="1"/>
  </r>
  <r>
    <n v="11271362"/>
    <n v="2"/>
    <x v="1"/>
  </r>
  <r>
    <n v="11271363"/>
    <n v="1"/>
    <x v="1"/>
  </r>
  <r>
    <n v="11271364"/>
    <n v="4"/>
    <x v="4"/>
  </r>
  <r>
    <n v="11271365"/>
    <n v="2"/>
    <x v="2"/>
  </r>
  <r>
    <n v="11271366"/>
    <n v="3"/>
    <x v="0"/>
  </r>
  <r>
    <n v="11271367"/>
    <n v="9"/>
    <x v="9"/>
  </r>
  <r>
    <n v="11271368"/>
    <n v="1"/>
    <x v="1"/>
  </r>
  <r>
    <n v="11271370"/>
    <n v="3"/>
    <x v="0"/>
  </r>
  <r>
    <n v="11271371"/>
    <n v="2"/>
    <x v="2"/>
  </r>
  <r>
    <n v="11271389"/>
    <n v="3"/>
    <x v="3"/>
  </r>
  <r>
    <n v="11271421"/>
    <n v="2"/>
    <x v="1"/>
  </r>
  <r>
    <n v="11271993"/>
    <n v="9"/>
    <x v="9"/>
  </r>
  <r>
    <n v="11271996"/>
    <n v="12"/>
    <x v="10"/>
  </r>
  <r>
    <n v="11271997"/>
    <n v="9"/>
    <x v="9"/>
  </r>
  <r>
    <n v="11272001"/>
    <n v="10"/>
    <x v="8"/>
  </r>
  <r>
    <n v="11272003"/>
    <n v="12"/>
    <x v="10"/>
  </r>
  <r>
    <n v="11272005"/>
    <n v="9"/>
    <x v="9"/>
  </r>
  <r>
    <n v="11272143"/>
    <n v="4"/>
    <x v="2"/>
  </r>
  <r>
    <n v="11272226"/>
    <n v="5"/>
    <x v="5"/>
  </r>
  <r>
    <n v="11272266"/>
    <n v="2"/>
    <x v="1"/>
  </r>
  <r>
    <n v="11272412"/>
    <n v="3"/>
    <x v="0"/>
  </r>
  <r>
    <n v="11272426"/>
    <n v="12"/>
    <x v="10"/>
  </r>
  <r>
    <n v="11272427"/>
    <n v="9"/>
    <x v="9"/>
  </r>
  <r>
    <n v="11272431"/>
    <n v="9"/>
    <x v="9"/>
  </r>
  <r>
    <n v="11272890"/>
    <n v="2"/>
    <x v="1"/>
  </r>
  <r>
    <n v="11273069"/>
    <n v="3"/>
    <x v="0"/>
  </r>
  <r>
    <n v="11273495"/>
    <n v="1"/>
    <x v="1"/>
  </r>
  <r>
    <n v="11273496"/>
    <n v="4"/>
    <x v="2"/>
  </r>
  <r>
    <n v="11273497"/>
    <n v="5"/>
    <x v="5"/>
  </r>
  <r>
    <n v="11274563"/>
    <n v="11"/>
    <x v="11"/>
  </r>
  <r>
    <n v="11274569"/>
    <n v="10"/>
    <x v="8"/>
  </r>
  <r>
    <n v="11274600"/>
    <n v="2"/>
    <x v="2"/>
  </r>
  <r>
    <n v="11274603"/>
    <n v="2"/>
    <x v="2"/>
  </r>
  <r>
    <n v="11274606"/>
    <n v="3"/>
    <x v="3"/>
  </r>
  <r>
    <n v="11274645"/>
    <n v="11"/>
    <x v="11"/>
  </r>
  <r>
    <n v="11274646"/>
    <n v="9"/>
    <x v="9"/>
  </r>
  <r>
    <n v="11274753"/>
    <n v="12"/>
    <x v="10"/>
  </r>
  <r>
    <n v="11274755"/>
    <n v="3"/>
    <x v="3"/>
  </r>
  <r>
    <n v="11274756"/>
    <n v="8"/>
    <x v="7"/>
  </r>
  <r>
    <n v="11275045"/>
    <n v="10"/>
    <x v="8"/>
  </r>
  <r>
    <n v="11275063"/>
    <n v="2"/>
    <x v="1"/>
  </r>
  <r>
    <n v="11275078"/>
    <n v="16"/>
    <x v="7"/>
  </r>
  <r>
    <n v="11275079"/>
    <n v="12"/>
    <x v="10"/>
  </r>
  <r>
    <n v="11275090"/>
    <n v="5"/>
    <x v="5"/>
  </r>
  <r>
    <n v="11275091"/>
    <n v="2"/>
    <x v="1"/>
  </r>
  <r>
    <n v="11275094"/>
    <n v="2"/>
    <x v="1"/>
  </r>
  <r>
    <n v="11275113"/>
    <n v="3"/>
    <x v="0"/>
  </r>
  <r>
    <n v="11275142"/>
    <n v="1"/>
    <x v="1"/>
  </r>
  <r>
    <n v="11275143"/>
    <n v="4"/>
    <x v="4"/>
  </r>
  <r>
    <n v="11275144"/>
    <n v="1"/>
    <x v="1"/>
  </r>
  <r>
    <n v="11275147"/>
    <n v="3"/>
    <x v="0"/>
  </r>
  <r>
    <n v="11275156"/>
    <n v="5"/>
    <x v="5"/>
  </r>
  <r>
    <n v="11275161"/>
    <n v="3"/>
    <x v="0"/>
  </r>
  <r>
    <n v="11275219"/>
    <n v="2"/>
    <x v="1"/>
  </r>
  <r>
    <n v="11275900"/>
    <n v="9"/>
    <x v="9"/>
  </r>
  <r>
    <n v="11275902"/>
    <n v="3"/>
    <x v="3"/>
  </r>
  <r>
    <n v="11276015"/>
    <n v="1"/>
    <x v="1"/>
  </r>
  <r>
    <n v="11276016"/>
    <n v="3"/>
    <x v="3"/>
  </r>
  <r>
    <n v="11276427"/>
    <n v="5"/>
    <x v="8"/>
  </r>
  <r>
    <n v="11276428"/>
    <n v="5"/>
    <x v="8"/>
  </r>
  <r>
    <n v="11276443"/>
    <n v="5"/>
    <x v="8"/>
  </r>
  <r>
    <n v="11276444"/>
    <n v="7"/>
    <x v="6"/>
  </r>
  <r>
    <n v="11276454"/>
    <n v="3"/>
    <x v="0"/>
  </r>
  <r>
    <n v="11276595"/>
    <n v="1"/>
    <x v="1"/>
  </r>
  <r>
    <n v="11276597"/>
    <n v="4"/>
    <x v="2"/>
  </r>
  <r>
    <n v="11276598"/>
    <n v="5"/>
    <x v="5"/>
  </r>
  <r>
    <n v="11276642"/>
    <n v="3"/>
    <x v="0"/>
  </r>
  <r>
    <n v="11277183"/>
    <n v="6"/>
    <x v="3"/>
  </r>
  <r>
    <n v="11277189"/>
    <n v="7"/>
    <x v="6"/>
  </r>
  <r>
    <n v="11277269"/>
    <n v="4"/>
    <x v="2"/>
  </r>
  <r>
    <n v="11277271"/>
    <n v="3"/>
    <x v="0"/>
  </r>
  <r>
    <n v="11277375"/>
    <n v="3"/>
    <x v="0"/>
  </r>
  <r>
    <n v="11277863"/>
    <n v="5"/>
    <x v="5"/>
  </r>
  <r>
    <n v="11277864"/>
    <n v="3"/>
    <x v="3"/>
  </r>
  <r>
    <n v="11277865"/>
    <n v="3"/>
    <x v="0"/>
  </r>
  <r>
    <n v="11277866"/>
    <n v="1"/>
    <x v="1"/>
  </r>
  <r>
    <n v="11277882"/>
    <n v="11"/>
    <x v="11"/>
  </r>
  <r>
    <n v="11277883"/>
    <n v="1"/>
    <x v="1"/>
  </r>
  <r>
    <n v="11277891"/>
    <n v="4"/>
    <x v="4"/>
  </r>
  <r>
    <n v="11277893"/>
    <n v="1"/>
    <x v="1"/>
  </r>
  <r>
    <n v="11277898"/>
    <n v="3"/>
    <x v="3"/>
  </r>
  <r>
    <n v="11277911"/>
    <n v="2"/>
    <x v="2"/>
  </r>
  <r>
    <n v="11277917"/>
    <n v="9"/>
    <x v="9"/>
  </r>
  <r>
    <n v="11277918"/>
    <n v="8"/>
    <x v="7"/>
  </r>
  <r>
    <n v="11277919"/>
    <n v="8"/>
    <x v="7"/>
  </r>
  <r>
    <n v="11278018"/>
    <n v="9"/>
    <x v="9"/>
  </r>
  <r>
    <n v="11278019"/>
    <n v="4"/>
    <x v="4"/>
  </r>
  <r>
    <n v="11278103"/>
    <n v="1"/>
    <x v="1"/>
  </r>
  <r>
    <n v="11278104"/>
    <n v="3"/>
    <x v="3"/>
  </r>
  <r>
    <n v="11278122"/>
    <n v="9"/>
    <x v="9"/>
  </r>
  <r>
    <n v="11278123"/>
    <n v="11"/>
    <x v="11"/>
  </r>
  <r>
    <n v="11278127"/>
    <n v="2"/>
    <x v="2"/>
  </r>
  <r>
    <n v="11278128"/>
    <n v="2"/>
    <x v="2"/>
  </r>
  <r>
    <n v="11278136"/>
    <n v="2"/>
    <x v="2"/>
  </r>
  <r>
    <n v="11278200"/>
    <n v="2"/>
    <x v="2"/>
  </r>
  <r>
    <n v="11278207"/>
    <n v="10"/>
    <x v="8"/>
  </r>
  <r>
    <n v="11278209"/>
    <n v="10"/>
    <x v="8"/>
  </r>
  <r>
    <n v="11278263"/>
    <n v="10"/>
    <x v="8"/>
  </r>
  <r>
    <n v="11278993"/>
    <n v="3"/>
    <x v="3"/>
  </r>
  <r>
    <n v="11278994"/>
    <n v="1"/>
    <x v="1"/>
  </r>
  <r>
    <n v="11279480"/>
    <n v="3"/>
    <x v="0"/>
  </r>
  <r>
    <n v="11280236"/>
    <n v="1"/>
    <x v="1"/>
  </r>
  <r>
    <n v="11280237"/>
    <n v="2"/>
    <x v="2"/>
  </r>
  <r>
    <n v="11280243"/>
    <n v="9"/>
    <x v="9"/>
  </r>
  <r>
    <n v="11280244"/>
    <n v="8"/>
    <x v="4"/>
  </r>
  <r>
    <n v="616131427"/>
    <n v="2"/>
    <x v="2"/>
  </r>
  <r>
    <n v="616133607"/>
    <n v="2"/>
    <x v="2"/>
  </r>
  <r>
    <n v="616135120"/>
    <n v="1"/>
    <x v="1"/>
  </r>
  <r>
    <n v="616135404"/>
    <n v="2"/>
    <x v="2"/>
  </r>
  <r>
    <n v="616135430"/>
    <n v="4"/>
    <x v="4"/>
  </r>
  <r>
    <n v="616135520"/>
    <n v="3"/>
    <x v="3"/>
  </r>
  <r>
    <n v="616135570"/>
    <n v="1"/>
    <x v="1"/>
  </r>
  <r>
    <n v="616141065"/>
    <n v="2"/>
    <x v="1"/>
  </r>
  <r>
    <n v="616221473"/>
    <n v="2"/>
    <x v="1"/>
  </r>
  <r>
    <n v="616225996"/>
    <n v="1"/>
    <x v="1"/>
  </r>
  <r>
    <n v="616226531"/>
    <n v="2"/>
    <x v="1"/>
  </r>
  <r>
    <n v="616228096"/>
    <n v="5"/>
    <x v="5"/>
  </r>
  <r>
    <n v="616231613"/>
    <n v="1"/>
    <x v="1"/>
  </r>
  <r>
    <n v="616250119"/>
    <n v="1"/>
    <x v="1"/>
  </r>
  <r>
    <n v="616250132"/>
    <n v="2"/>
    <x v="1"/>
  </r>
  <r>
    <n v="616250622"/>
    <n v="2"/>
    <x v="2"/>
  </r>
  <r>
    <n v="616250625"/>
    <n v="2"/>
    <x v="1"/>
  </r>
  <r>
    <n v="616250632"/>
    <n v="3"/>
    <x v="0"/>
  </r>
  <r>
    <n v="616250636"/>
    <n v="1"/>
    <x v="1"/>
  </r>
  <r>
    <n v="616260365"/>
    <n v="3"/>
    <x v="3"/>
  </r>
  <r>
    <n v="616260369"/>
    <n v="1"/>
    <x v="1"/>
  </r>
  <r>
    <n v="616260373"/>
    <n v="1"/>
    <x v="1"/>
  </r>
  <r>
    <n v="616260377"/>
    <n v="1"/>
    <x v="1"/>
  </r>
  <r>
    <n v="616262998"/>
    <n v="10"/>
    <x v="8"/>
  </r>
  <r>
    <n v="616263000"/>
    <n v="9"/>
    <x v="9"/>
  </r>
  <r>
    <n v="616263007"/>
    <n v="8"/>
    <x v="4"/>
  </r>
  <r>
    <n v="616263012"/>
    <n v="7"/>
    <x v="13"/>
  </r>
  <r>
    <n v="617267587"/>
    <n v="6"/>
    <x v="3"/>
  </r>
  <r>
    <n v="617267592"/>
    <n v="4"/>
    <x v="4"/>
  </r>
  <r>
    <n v="617267593"/>
    <n v="3"/>
    <x v="3"/>
  </r>
  <r>
    <n v="617267599"/>
    <n v="2"/>
    <x v="2"/>
  </r>
  <r>
    <n v="617267600"/>
    <n v="8"/>
    <x v="4"/>
  </r>
  <r>
    <n v="617268203"/>
    <n v="2"/>
    <x v="1"/>
  </r>
  <r>
    <n v="617268207"/>
    <n v="3"/>
    <x v="3"/>
  </r>
  <r>
    <n v="617268212"/>
    <n v="4"/>
    <x v="2"/>
  </r>
  <r>
    <n v="617268213"/>
    <n v="4"/>
    <x v="2"/>
  </r>
  <r>
    <n v="617268654"/>
    <n v="5"/>
    <x v="8"/>
  </r>
  <r>
    <n v="617268659"/>
    <n v="1"/>
    <x v="1"/>
  </r>
  <r>
    <n v="617268662"/>
    <n v="1"/>
    <x v="1"/>
  </r>
  <r>
    <n v="617269601"/>
    <n v="1"/>
    <x v="1"/>
  </r>
  <r>
    <n v="617269606"/>
    <n v="3"/>
    <x v="0"/>
  </r>
  <r>
    <n v="617269611"/>
    <n v="1"/>
    <x v="1"/>
  </r>
  <r>
    <n v="617269614"/>
    <n v="2"/>
    <x v="1"/>
  </r>
  <r>
    <n v="617271561"/>
    <n v="2"/>
    <x v="2"/>
  </r>
  <r>
    <n v="617271566"/>
    <n v="3"/>
    <x v="3"/>
  </r>
  <r>
    <n v="617271571"/>
    <n v="3"/>
    <x v="0"/>
  </r>
  <r>
    <n v="617285564"/>
    <n v="1"/>
    <x v="1"/>
  </r>
  <r>
    <n v="617285568"/>
    <n v="1"/>
    <x v="1"/>
  </r>
  <r>
    <n v="617285569"/>
    <n v="1"/>
    <x v="1"/>
  </r>
  <r>
    <n v="617285576"/>
    <n v="1"/>
    <x v="1"/>
  </r>
  <r>
    <n v="617323754"/>
    <n v="1"/>
    <x v="1"/>
  </r>
  <r>
    <n v="617323759"/>
    <n v="3"/>
    <x v="3"/>
  </r>
  <r>
    <n v="617323763"/>
    <n v="2"/>
    <x v="2"/>
  </r>
  <r>
    <n v="617323766"/>
    <n v="2"/>
    <x v="2"/>
  </r>
  <r>
    <n v="617374503"/>
    <n v="1"/>
    <x v="1"/>
  </r>
  <r>
    <n v="617387650"/>
    <n v="1"/>
    <x v="1"/>
  </r>
  <r>
    <n v="617387653"/>
    <n v="2"/>
    <x v="1"/>
  </r>
  <r>
    <n v="617387664"/>
    <n v="1"/>
    <x v="1"/>
  </r>
  <r>
    <n v="617400305"/>
    <n v="5"/>
    <x v="5"/>
  </r>
  <r>
    <n v="617400308"/>
    <n v="3"/>
    <x v="0"/>
  </r>
  <r>
    <n v="617400312"/>
    <n v="3"/>
    <x v="0"/>
  </r>
  <r>
    <n v="617400316"/>
    <n v="2"/>
    <x v="2"/>
  </r>
  <r>
    <n v="619077985"/>
    <n v="1"/>
    <x v="1"/>
  </r>
  <r>
    <n v="619477315"/>
    <n v="2"/>
    <x v="1"/>
  </r>
  <r>
    <n v="619477319"/>
    <n v="1"/>
    <x v="1"/>
  </r>
  <r>
    <n v="619477325"/>
    <n v="2"/>
    <x v="1"/>
  </r>
  <r>
    <n v="619477327"/>
    <n v="4"/>
    <x v="2"/>
  </r>
  <r>
    <n v="619613228"/>
    <n v="1"/>
    <x v="1"/>
  </r>
  <r>
    <n v="619613231"/>
    <n v="2"/>
    <x v="2"/>
  </r>
  <r>
    <n v="619613237"/>
    <n v="3"/>
    <x v="0"/>
  </r>
  <r>
    <n v="619613242"/>
    <n v="2"/>
    <x v="2"/>
  </r>
  <r>
    <n v="619789021"/>
    <n v="1"/>
    <x v="1"/>
  </r>
  <r>
    <n v="619789025"/>
    <n v="2"/>
    <x v="1"/>
  </r>
  <r>
    <n v="619789027"/>
    <n v="1"/>
    <x v="1"/>
  </r>
  <r>
    <n v="619859241"/>
    <n v="2"/>
    <x v="2"/>
  </r>
  <r>
    <n v="619859246"/>
    <n v="3"/>
    <x v="0"/>
  </r>
  <r>
    <n v="619859251"/>
    <n v="2"/>
    <x v="1"/>
  </r>
  <r>
    <n v="619859253"/>
    <n v="1"/>
    <x v="1"/>
  </r>
  <r>
    <n v="620071836"/>
    <n v="1"/>
    <x v="1"/>
  </r>
  <r>
    <n v="620071838"/>
    <n v="2"/>
    <x v="2"/>
  </r>
  <r>
    <n v="620071844"/>
    <n v="1"/>
    <x v="1"/>
  </r>
  <r>
    <n v="620071848"/>
    <n v="7"/>
    <x v="6"/>
  </r>
  <r>
    <n v="620073954"/>
    <n v="4"/>
    <x v="4"/>
  </r>
  <r>
    <n v="620073959"/>
    <n v="6"/>
    <x v="10"/>
  </r>
  <r>
    <n v="620073962"/>
    <n v="4"/>
    <x v="4"/>
  </r>
  <r>
    <n v="620073966"/>
    <n v="6"/>
    <x v="3"/>
  </r>
  <r>
    <n v="620080484"/>
    <n v="2"/>
    <x v="2"/>
  </r>
  <r>
    <n v="620080485"/>
    <n v="2"/>
    <x v="2"/>
  </r>
  <r>
    <n v="620080491"/>
    <n v="3"/>
    <x v="0"/>
  </r>
  <r>
    <n v="620080495"/>
    <n v="3"/>
    <x v="0"/>
  </r>
  <r>
    <n v="620164668"/>
    <n v="1"/>
    <x v="1"/>
  </r>
  <r>
    <n v="620164929"/>
    <n v="2"/>
    <x v="1"/>
  </r>
  <r>
    <n v="620165032"/>
    <n v="1"/>
    <x v="1"/>
  </r>
  <r>
    <n v="620165934"/>
    <n v="9"/>
    <x v="9"/>
  </r>
  <r>
    <n v="620257265"/>
    <n v="1"/>
    <x v="1"/>
  </r>
  <r>
    <n v="620257467"/>
    <n v="2"/>
    <x v="1"/>
  </r>
  <r>
    <n v="620259609"/>
    <n v="3"/>
    <x v="3"/>
  </r>
  <r>
    <n v="620259626"/>
    <n v="1"/>
    <x v="1"/>
  </r>
  <r>
    <n v="620259652"/>
    <n v="2"/>
    <x v="2"/>
  </r>
  <r>
    <n v="620259738"/>
    <n v="3"/>
    <x v="3"/>
  </r>
  <r>
    <n v="620259787"/>
    <n v="2"/>
    <x v="2"/>
  </r>
  <r>
    <n v="620288844"/>
    <n v="1"/>
    <x v="1"/>
  </r>
  <r>
    <n v="620319403"/>
    <n v="2"/>
    <x v="1"/>
  </r>
  <r>
    <n v="620335802"/>
    <n v="2"/>
    <x v="2"/>
  </r>
  <r>
    <n v="620338248"/>
    <n v="4"/>
    <x v="2"/>
  </r>
  <r>
    <n v="620341329"/>
    <n v="1"/>
    <x v="1"/>
  </r>
  <r>
    <n v="620341858"/>
    <n v="1"/>
    <x v="1"/>
  </r>
  <r>
    <n v="620348694"/>
    <n v="2"/>
    <x v="1"/>
  </r>
  <r>
    <n v="620350213"/>
    <n v="1"/>
    <x v="1"/>
  </r>
  <r>
    <n v="620350246"/>
    <n v="2"/>
    <x v="1"/>
  </r>
  <r>
    <n v="620350467"/>
    <n v="7"/>
    <x v="13"/>
  </r>
  <r>
    <n v="620352438"/>
    <n v="1"/>
    <x v="1"/>
  </r>
  <r>
    <n v="620438354"/>
    <n v="2"/>
    <x v="2"/>
  </r>
  <r>
    <n v="620445790"/>
    <n v="1"/>
    <x v="1"/>
  </r>
  <r>
    <n v="620446013"/>
    <n v="2"/>
    <x v="1"/>
  </r>
  <r>
    <n v="620447357"/>
    <n v="3"/>
    <x v="0"/>
  </r>
  <r>
    <n v="620447373"/>
    <n v="2"/>
    <x v="1"/>
  </r>
  <r>
    <n v="620447398"/>
    <n v="2"/>
    <x v="2"/>
  </r>
  <r>
    <n v="620447473"/>
    <n v="3"/>
    <x v="3"/>
  </r>
  <r>
    <n v="620447520"/>
    <n v="1"/>
    <x v="1"/>
  </r>
  <r>
    <n v="620449048"/>
    <n v="3"/>
    <x v="0"/>
  </r>
  <r>
    <n v="620474556"/>
    <n v="2"/>
    <x v="1"/>
  </r>
  <r>
    <n v="620492830"/>
    <n v="2"/>
    <x v="2"/>
  </r>
  <r>
    <n v="620520470"/>
    <n v="1"/>
    <x v="1"/>
  </r>
  <r>
    <n v="620525991"/>
    <n v="4"/>
    <x v="2"/>
  </r>
  <r>
    <n v="620527699"/>
    <n v="1"/>
    <x v="1"/>
  </r>
  <r>
    <n v="620528169"/>
    <n v="2"/>
    <x v="2"/>
  </r>
  <r>
    <n v="620529177"/>
    <n v="1"/>
    <x v="1"/>
  </r>
  <r>
    <n v="620534642"/>
    <n v="2"/>
    <x v="1"/>
  </r>
  <r>
    <n v="620535518"/>
    <n v="1"/>
    <x v="1"/>
  </r>
  <r>
    <n v="620536564"/>
    <n v="9"/>
    <x v="9"/>
  </r>
  <r>
    <n v="620602151"/>
    <n v="3"/>
    <x v="3"/>
  </r>
  <r>
    <n v="620603145"/>
    <n v="2"/>
    <x v="2"/>
  </r>
  <r>
    <n v="620606425"/>
    <n v="1"/>
    <x v="1"/>
  </r>
  <r>
    <n v="620608082"/>
    <n v="1"/>
    <x v="1"/>
  </r>
  <r>
    <n v="620609305"/>
    <n v="1"/>
    <x v="1"/>
  </r>
  <r>
    <n v="620609397"/>
    <n v="1"/>
    <x v="1"/>
  </r>
  <r>
    <n v="620609434"/>
    <n v="6"/>
    <x v="3"/>
  </r>
  <r>
    <n v="620609500"/>
    <n v="3"/>
    <x v="3"/>
  </r>
  <r>
    <n v="620609536"/>
    <n v="2"/>
    <x v="1"/>
  </r>
  <r>
    <n v="620609538"/>
    <n v="1"/>
    <x v="1"/>
  </r>
  <r>
    <n v="620610112"/>
    <n v="2"/>
    <x v="1"/>
  </r>
  <r>
    <n v="620664035"/>
    <n v="1"/>
    <x v="1"/>
  </r>
  <r>
    <n v="620668051"/>
    <n v="4"/>
    <x v="2"/>
  </r>
  <r>
    <n v="620669442"/>
    <n v="2"/>
    <x v="1"/>
  </r>
  <r>
    <n v="620669566"/>
    <n v="3"/>
    <x v="0"/>
  </r>
  <r>
    <n v="620675053"/>
    <n v="2"/>
    <x v="1"/>
  </r>
  <r>
    <n v="620675070"/>
    <n v="1"/>
    <x v="1"/>
  </r>
  <r>
    <n v="620680481"/>
    <n v="7"/>
    <x v="13"/>
  </r>
  <r>
    <n v="620778122"/>
    <n v="3"/>
    <x v="0"/>
  </r>
  <r>
    <m/>
    <m/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4">
  <r>
    <n v="11255513"/>
    <n v="70"/>
    <x v="0"/>
    <n v="51"/>
    <x v="0"/>
    <x v="0"/>
  </r>
  <r>
    <n v="11264387"/>
    <n v="56"/>
    <x v="1"/>
    <n v="74"/>
    <x v="1"/>
    <x v="1"/>
  </r>
  <r>
    <n v="11266628"/>
    <n v="43"/>
    <x v="1"/>
    <n v="76"/>
    <x v="1"/>
    <x v="1"/>
  </r>
  <r>
    <n v="11270870"/>
    <n v="7"/>
    <x v="1"/>
    <n v="72"/>
    <x v="1"/>
    <x v="1"/>
  </r>
  <r>
    <n v="11262777"/>
    <n v="37"/>
    <x v="0"/>
    <n v="61"/>
    <x v="2"/>
    <x v="2"/>
  </r>
  <r>
    <n v="617271566"/>
    <n v="14"/>
    <x v="0"/>
    <n v="63"/>
    <x v="1"/>
    <x v="1"/>
  </r>
  <r>
    <n v="11214607"/>
    <n v="82"/>
    <x v="1"/>
    <n v="32"/>
    <x v="3"/>
    <x v="3"/>
  </r>
  <r>
    <n v="11213241"/>
    <n v="35"/>
    <x v="0"/>
    <n v="51"/>
    <x v="1"/>
    <x v="1"/>
  </r>
  <r>
    <n v="11261314"/>
    <n v="31"/>
    <x v="1"/>
    <n v="46"/>
    <x v="1"/>
    <x v="1"/>
  </r>
  <r>
    <n v="11264548"/>
    <n v="62"/>
    <x v="1"/>
    <n v="25"/>
    <x v="4"/>
    <x v="4"/>
  </r>
  <r>
    <n v="11264910"/>
    <n v="16"/>
    <x v="1"/>
    <n v="48"/>
    <x v="3"/>
    <x v="3"/>
  </r>
  <r>
    <n v="11206335"/>
    <n v="53"/>
    <x v="0"/>
    <n v="46"/>
    <x v="5"/>
    <x v="5"/>
  </r>
  <r>
    <n v="11220166"/>
    <n v="48"/>
    <x v="0"/>
    <n v="53"/>
    <x v="4"/>
    <x v="6"/>
  </r>
  <r>
    <n v="11247775"/>
    <n v="39"/>
    <x v="1"/>
    <n v="58"/>
    <x v="1"/>
    <x v="1"/>
  </r>
  <r>
    <n v="11247779"/>
    <n v="19"/>
    <x v="0"/>
    <n v="53"/>
    <x v="4"/>
    <x v="6"/>
  </r>
  <r>
    <n v="11247794"/>
    <n v="69"/>
    <x v="0"/>
    <n v="55"/>
    <x v="1"/>
    <x v="1"/>
  </r>
  <r>
    <n v="11261911"/>
    <n v="50"/>
    <x v="1"/>
    <n v="26"/>
    <x v="2"/>
    <x v="7"/>
  </r>
  <r>
    <n v="617285569"/>
    <n v="56"/>
    <x v="1"/>
    <n v="52"/>
    <x v="1"/>
    <x v="1"/>
  </r>
  <r>
    <n v="620610112"/>
    <n v="39"/>
    <x v="0"/>
    <n v="53"/>
    <x v="6"/>
    <x v="8"/>
  </r>
  <r>
    <n v="11210678"/>
    <n v="30"/>
    <x v="1"/>
    <n v="49"/>
    <x v="0"/>
    <x v="8"/>
  </r>
  <r>
    <n v="11234135"/>
    <n v="10"/>
    <x v="0"/>
    <n v="21"/>
    <x v="0"/>
    <x v="8"/>
  </r>
  <r>
    <n v="11261993"/>
    <n v="41"/>
    <x v="0"/>
    <n v="52"/>
    <x v="7"/>
    <x v="9"/>
  </r>
  <r>
    <n v="11263689"/>
    <n v="34"/>
    <x v="1"/>
    <n v="81"/>
    <x v="1"/>
    <x v="1"/>
  </r>
  <r>
    <n v="11266553"/>
    <n v="12"/>
    <x v="1"/>
    <n v="79"/>
    <x v="8"/>
    <x v="10"/>
  </r>
  <r>
    <n v="11266553"/>
    <n v="86"/>
    <x v="1"/>
    <n v="79"/>
    <x v="8"/>
    <x v="10"/>
  </r>
  <r>
    <n v="11261122"/>
    <n v="39"/>
    <x v="1"/>
    <n v="82"/>
    <x v="8"/>
    <x v="3"/>
  </r>
  <r>
    <n v="11266618"/>
    <n v="41"/>
    <x v="1"/>
    <n v="82"/>
    <x v="0"/>
    <x v="11"/>
  </r>
  <r>
    <n v="11266842"/>
    <n v="20"/>
    <x v="0"/>
    <n v="19"/>
    <x v="1"/>
    <x v="1"/>
  </r>
  <r>
    <n v="11266403"/>
    <n v="42"/>
    <x v="0"/>
    <n v="55"/>
    <x v="1"/>
    <x v="1"/>
  </r>
  <r>
    <n v="11270772"/>
    <n v="39"/>
    <x v="1"/>
    <n v="42"/>
    <x v="9"/>
    <x v="12"/>
  </r>
  <r>
    <n v="11270756"/>
    <n v="28"/>
    <x v="1"/>
    <n v="19"/>
    <x v="1"/>
    <x v="1"/>
  </r>
  <r>
    <n v="11274645"/>
    <n v="60"/>
    <x v="1"/>
    <n v="47"/>
    <x v="9"/>
    <x v="12"/>
  </r>
  <r>
    <n v="11191683"/>
    <n v="67"/>
    <x v="1"/>
    <n v="20"/>
    <x v="1"/>
    <x v="1"/>
  </r>
  <r>
    <n v="11234137"/>
    <n v="74"/>
    <x v="1"/>
    <n v="71"/>
    <x v="3"/>
    <x v="13"/>
  </r>
  <r>
    <n v="11245767"/>
    <n v="43"/>
    <x v="1"/>
    <n v="80"/>
    <x v="3"/>
    <x v="13"/>
  </r>
  <r>
    <n v="11238089"/>
    <n v="22"/>
    <x v="0"/>
    <n v="49"/>
    <x v="1"/>
    <x v="1"/>
  </r>
  <r>
    <n v="11264622"/>
    <n v="72"/>
    <x v="1"/>
    <n v="30"/>
    <x v="10"/>
    <x v="13"/>
  </r>
  <r>
    <n v="11269806"/>
    <n v="57"/>
    <x v="0"/>
    <n v="38"/>
    <x v="5"/>
    <x v="4"/>
  </r>
  <r>
    <n v="11277893"/>
    <n v="108"/>
    <x v="1"/>
    <n v="71"/>
    <x v="7"/>
    <x v="9"/>
  </r>
  <r>
    <n v="11249810"/>
    <n v="22"/>
    <x v="1"/>
    <n v="46"/>
    <x v="1"/>
    <x v="1"/>
  </r>
  <r>
    <n v="11249813"/>
    <n v="70"/>
    <x v="1"/>
    <n v="44"/>
    <x v="7"/>
    <x v="9"/>
  </r>
  <r>
    <n v="11260920"/>
    <n v="28"/>
    <x v="0"/>
    <n v="50"/>
    <x v="1"/>
    <x v="1"/>
  </r>
  <r>
    <n v="11277269"/>
    <n v="110"/>
    <x v="0"/>
    <n v="60"/>
    <x v="1"/>
    <x v="1"/>
  </r>
  <r>
    <m/>
    <m/>
    <x v="2"/>
    <m/>
    <x v="11"/>
    <x v="1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4">
  <r>
    <n v="11224319"/>
    <n v="62"/>
    <x v="0"/>
    <n v="72"/>
    <x v="0"/>
    <n v="7"/>
    <x v="0"/>
  </r>
  <r>
    <n v="11234121"/>
    <n v="26"/>
    <x v="0"/>
    <n v="64"/>
    <x v="0"/>
    <n v="7"/>
    <x v="0"/>
  </r>
  <r>
    <n v="11249001"/>
    <n v="77"/>
    <x v="0"/>
    <n v="51"/>
    <x v="1"/>
    <n v="-99"/>
    <x v="1"/>
  </r>
  <r>
    <n v="11215246"/>
    <n v="71"/>
    <x v="0"/>
    <n v="67"/>
    <x v="2"/>
    <n v="8"/>
    <x v="0"/>
  </r>
  <r>
    <n v="11228472"/>
    <n v="32"/>
    <x v="0"/>
    <n v="50"/>
    <x v="1"/>
    <n v="-99"/>
    <x v="2"/>
  </r>
  <r>
    <n v="617387650"/>
    <n v="41"/>
    <x v="0"/>
    <n v="37"/>
    <x v="1"/>
    <n v="-99"/>
    <x v="3"/>
  </r>
  <r>
    <n v="620256188"/>
    <n v="39"/>
    <x v="0"/>
    <n v="70"/>
    <x v="3"/>
    <n v="6"/>
    <x v="0"/>
  </r>
  <r>
    <n v="620259787"/>
    <n v="30"/>
    <x v="0"/>
    <n v="37"/>
    <x v="1"/>
    <n v="-99"/>
    <x v="4"/>
  </r>
  <r>
    <n v="620609536"/>
    <n v="22"/>
    <x v="0"/>
    <n v="43"/>
    <x v="1"/>
    <n v="-99"/>
    <x v="5"/>
  </r>
  <r>
    <n v="620609536"/>
    <n v="82"/>
    <x v="0"/>
    <n v="43"/>
    <x v="1"/>
    <n v="-99"/>
    <x v="6"/>
  </r>
  <r>
    <n v="10763112"/>
    <n v="44"/>
    <x v="0"/>
    <n v="41"/>
    <x v="4"/>
    <n v="15"/>
    <x v="0"/>
  </r>
  <r>
    <n v="11220164"/>
    <n v="73"/>
    <x v="0"/>
    <n v="53"/>
    <x v="1"/>
    <n v="-99"/>
    <x v="7"/>
  </r>
  <r>
    <n v="11247787"/>
    <n v="29"/>
    <x v="1"/>
    <n v="54"/>
    <x v="5"/>
    <n v="5"/>
    <x v="0"/>
  </r>
  <r>
    <n v="11247806"/>
    <n v="75"/>
    <x v="0"/>
    <n v="54"/>
    <x v="5"/>
    <n v="5"/>
    <x v="0"/>
  </r>
  <r>
    <n v="11275142"/>
    <n v="79"/>
    <x v="0"/>
    <n v="48"/>
    <x v="1"/>
    <n v="-99"/>
    <x v="8"/>
  </r>
  <r>
    <n v="620643010"/>
    <n v="69"/>
    <x v="0"/>
    <n v="48"/>
    <x v="1"/>
    <n v="-99"/>
    <x v="9"/>
  </r>
  <r>
    <n v="11210685"/>
    <n v="33"/>
    <x v="0"/>
    <n v="41"/>
    <x v="4"/>
    <n v="15"/>
    <x v="0"/>
  </r>
  <r>
    <n v="11266907"/>
    <n v="62"/>
    <x v="0"/>
    <n v="54"/>
    <x v="3"/>
    <n v="8"/>
    <x v="0"/>
  </r>
  <r>
    <n v="11271366"/>
    <n v="37"/>
    <x v="0"/>
    <n v="52"/>
    <x v="3"/>
    <n v="8"/>
    <x v="0"/>
  </r>
  <r>
    <n v="11271361"/>
    <n v="32"/>
    <x v="0"/>
    <n v="47"/>
    <x v="1"/>
    <n v="-99"/>
    <x v="10"/>
  </r>
  <r>
    <n v="11270934"/>
    <n v="54"/>
    <x v="0"/>
    <n v="20"/>
    <x v="1"/>
    <n v="-99"/>
    <x v="9"/>
  </r>
  <r>
    <n v="11270757"/>
    <n v="26"/>
    <x v="0"/>
    <n v="58"/>
    <x v="6"/>
    <n v="5"/>
    <x v="0"/>
  </r>
  <r>
    <n v="11275113"/>
    <n v="38"/>
    <x v="0"/>
    <n v="59"/>
    <x v="1"/>
    <n v="-99"/>
    <x v="4"/>
  </r>
  <r>
    <n v="11272005"/>
    <n v="13"/>
    <x v="0"/>
    <n v="42"/>
    <x v="1"/>
    <n v="-99"/>
    <x v="11"/>
  </r>
  <r>
    <n v="616170497"/>
    <n v="44"/>
    <x v="0"/>
    <n v="27"/>
    <x v="1"/>
    <n v="-99"/>
    <x v="12"/>
  </r>
  <r>
    <n v="619077995"/>
    <n v="81"/>
    <x v="1"/>
    <n v="22"/>
    <x v="0"/>
    <n v="6"/>
    <x v="0"/>
  </r>
  <r>
    <n v="620534642"/>
    <n v="5"/>
    <x v="0"/>
    <n v="65"/>
    <x v="1"/>
    <n v="-99"/>
    <x v="7"/>
  </r>
  <r>
    <n v="620609434"/>
    <n v="42"/>
    <x v="0"/>
    <n v="40"/>
    <x v="7"/>
    <n v="15"/>
    <x v="0"/>
  </r>
  <r>
    <n v="11269805"/>
    <n v="39"/>
    <x v="0"/>
    <n v="40"/>
    <x v="1"/>
    <n v="-99"/>
    <x v="2"/>
  </r>
  <r>
    <n v="11277917"/>
    <n v="33"/>
    <x v="0"/>
    <n v="20"/>
    <x v="1"/>
    <n v="-99"/>
    <x v="10"/>
  </r>
  <r>
    <n v="617374496"/>
    <n v="69"/>
    <x v="0"/>
    <n v="59"/>
    <x v="1"/>
    <n v="-99"/>
    <x v="7"/>
  </r>
  <r>
    <n v="11252690"/>
    <n v="76"/>
    <x v="0"/>
    <n v="36"/>
    <x v="0"/>
    <n v="8"/>
    <x v="9"/>
  </r>
  <r>
    <n v="620664035"/>
    <n v="26"/>
    <x v="0"/>
    <n v="42"/>
    <x v="1"/>
    <n v="-99"/>
    <x v="11"/>
  </r>
  <r>
    <m/>
    <m/>
    <x v="2"/>
    <m/>
    <x v="8"/>
    <m/>
    <x v="1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79">
  <r>
    <n v="616135404"/>
    <n v="32"/>
    <x v="0"/>
    <x v="0"/>
    <x v="0"/>
    <x v="0"/>
  </r>
  <r>
    <n v="11206784"/>
    <n v="39"/>
    <x v="1"/>
    <x v="0"/>
    <x v="0"/>
    <x v="1"/>
  </r>
  <r>
    <n v="11211272"/>
    <n v="63"/>
    <x v="0"/>
    <x v="1"/>
    <x v="0"/>
    <x v="1"/>
  </r>
  <r>
    <n v="11218773"/>
    <n v="83"/>
    <x v="1"/>
    <x v="0"/>
    <x v="0"/>
    <x v="0"/>
  </r>
  <r>
    <n v="11229716"/>
    <n v="35"/>
    <x v="1"/>
    <x v="1"/>
    <x v="1"/>
    <x v="2"/>
  </r>
  <r>
    <n v="11245074"/>
    <n v="44"/>
    <x v="1"/>
    <x v="0"/>
    <x v="0"/>
    <x v="3"/>
  </r>
  <r>
    <n v="11249001"/>
    <n v="15"/>
    <x v="0"/>
    <x v="1"/>
    <x v="2"/>
    <x v="0"/>
  </r>
  <r>
    <n v="11258134"/>
    <n v="31"/>
    <x v="0"/>
    <x v="1"/>
    <x v="0"/>
    <x v="4"/>
  </r>
  <r>
    <n v="11258137"/>
    <n v="22"/>
    <x v="1"/>
    <x v="1"/>
    <x v="3"/>
    <x v="5"/>
  </r>
  <r>
    <n v="11258582"/>
    <n v="31"/>
    <x v="0"/>
    <x v="1"/>
    <x v="4"/>
    <x v="4"/>
  </r>
  <r>
    <n v="11258581"/>
    <n v="22"/>
    <x v="1"/>
    <x v="1"/>
    <x v="5"/>
    <x v="4"/>
  </r>
  <r>
    <n v="620603145"/>
    <n v="71"/>
    <x v="0"/>
    <x v="0"/>
    <x v="0"/>
    <x v="0"/>
  </r>
  <r>
    <n v="11264387"/>
    <n v="10"/>
    <x v="0"/>
    <x v="1"/>
    <x v="6"/>
    <x v="6"/>
  </r>
  <r>
    <n v="11266629"/>
    <n v="31"/>
    <x v="0"/>
    <x v="1"/>
    <x v="1"/>
    <x v="7"/>
  </r>
  <r>
    <n v="616141065"/>
    <n v="42"/>
    <x v="1"/>
    <x v="1"/>
    <x v="0"/>
    <x v="1"/>
  </r>
  <r>
    <n v="617323754"/>
    <n v="30"/>
    <x v="1"/>
    <x v="0"/>
    <x v="0"/>
    <x v="1"/>
  </r>
  <r>
    <n v="620259609"/>
    <n v="30"/>
    <x v="0"/>
    <x v="2"/>
    <x v="0"/>
    <x v="2"/>
  </r>
  <r>
    <n v="620259609"/>
    <n v="60"/>
    <x v="1"/>
    <x v="1"/>
    <x v="0"/>
    <x v="2"/>
  </r>
  <r>
    <n v="617323763"/>
    <n v="85"/>
    <x v="0"/>
    <x v="0"/>
    <x v="0"/>
    <x v="0"/>
  </r>
  <r>
    <n v="620602151"/>
    <n v="8"/>
    <x v="1"/>
    <x v="3"/>
    <x v="0"/>
    <x v="2"/>
  </r>
  <r>
    <n v="11220918"/>
    <n v="74"/>
    <x v="0"/>
    <x v="4"/>
    <x v="0"/>
    <x v="2"/>
  </r>
  <r>
    <n v="11224952"/>
    <n v="8"/>
    <x v="0"/>
    <x v="1"/>
    <x v="0"/>
    <x v="8"/>
  </r>
  <r>
    <n v="11233576"/>
    <n v="30"/>
    <x v="1"/>
    <x v="1"/>
    <x v="7"/>
    <x v="3"/>
  </r>
  <r>
    <n v="11261901"/>
    <n v="26"/>
    <x v="1"/>
    <x v="1"/>
    <x v="7"/>
    <x v="4"/>
  </r>
  <r>
    <n v="617323766"/>
    <n v="3"/>
    <x v="1"/>
    <x v="0"/>
    <x v="0"/>
    <x v="0"/>
  </r>
  <r>
    <n v="11266824"/>
    <n v="65"/>
    <x v="1"/>
    <x v="5"/>
    <x v="8"/>
    <x v="1"/>
  </r>
  <r>
    <n v="11268069"/>
    <n v="2"/>
    <x v="1"/>
    <x v="0"/>
    <x v="0"/>
    <x v="3"/>
  </r>
  <r>
    <n v="11268876"/>
    <n v="77"/>
    <x v="0"/>
    <x v="0"/>
    <x v="0"/>
    <x v="3"/>
  </r>
  <r>
    <n v="616135520"/>
    <n v="17"/>
    <x v="0"/>
    <x v="0"/>
    <x v="0"/>
    <x v="2"/>
  </r>
  <r>
    <n v="620447473"/>
    <n v="41"/>
    <x v="1"/>
    <x v="6"/>
    <x v="0"/>
    <x v="2"/>
  </r>
  <r>
    <n v="620447473"/>
    <n v="63"/>
    <x v="0"/>
    <x v="0"/>
    <x v="0"/>
    <x v="2"/>
  </r>
  <r>
    <n v="11228498"/>
    <n v="13"/>
    <x v="0"/>
    <x v="1"/>
    <x v="5"/>
    <x v="8"/>
  </r>
  <r>
    <n v="11213241"/>
    <n v="29"/>
    <x v="1"/>
    <x v="1"/>
    <x v="5"/>
    <x v="8"/>
  </r>
  <r>
    <n v="11264545"/>
    <n v="56"/>
    <x v="0"/>
    <x v="0"/>
    <x v="0"/>
    <x v="2"/>
  </r>
  <r>
    <n v="11266702"/>
    <n v="83"/>
    <x v="1"/>
    <x v="0"/>
    <x v="0"/>
    <x v="2"/>
  </r>
  <r>
    <n v="620445790"/>
    <n v="33"/>
    <x v="1"/>
    <x v="1"/>
    <x v="0"/>
    <x v="1"/>
  </r>
  <r>
    <n v="11206335"/>
    <n v="26"/>
    <x v="0"/>
    <x v="0"/>
    <x v="0"/>
    <x v="1"/>
  </r>
  <r>
    <n v="11272890"/>
    <n v="81"/>
    <x v="1"/>
    <x v="0"/>
    <x v="0"/>
    <x v="1"/>
  </r>
  <r>
    <n v="617269606"/>
    <n v="37"/>
    <x v="1"/>
    <x v="1"/>
    <x v="5"/>
    <x v="3"/>
  </r>
  <r>
    <n v="620609536"/>
    <n v="11"/>
    <x v="1"/>
    <x v="1"/>
    <x v="9"/>
    <x v="1"/>
  </r>
  <r>
    <n v="620338248"/>
    <n v="80"/>
    <x v="0"/>
    <x v="7"/>
    <x v="0"/>
    <x v="0"/>
  </r>
  <r>
    <n v="620073962"/>
    <n v="20"/>
    <x v="0"/>
    <x v="7"/>
    <x v="0"/>
    <x v="9"/>
  </r>
  <r>
    <n v="620073962"/>
    <n v="61"/>
    <x v="1"/>
    <x v="7"/>
    <x v="0"/>
    <x v="9"/>
  </r>
  <r>
    <n v="11220112"/>
    <n v="24"/>
    <x v="1"/>
    <x v="3"/>
    <x v="0"/>
    <x v="4"/>
  </r>
  <r>
    <n v="11220164"/>
    <n v="75"/>
    <x v="0"/>
    <x v="1"/>
    <x v="10"/>
    <x v="4"/>
  </r>
  <r>
    <n v="11220164"/>
    <n v="79"/>
    <x v="1"/>
    <x v="8"/>
    <x v="0"/>
    <x v="4"/>
  </r>
  <r>
    <n v="11220166"/>
    <n v="15"/>
    <x v="1"/>
    <x v="7"/>
    <x v="0"/>
    <x v="4"/>
  </r>
  <r>
    <n v="11220166"/>
    <n v="39"/>
    <x v="0"/>
    <x v="1"/>
    <x v="8"/>
    <x v="4"/>
  </r>
  <r>
    <n v="11220160"/>
    <n v="7"/>
    <x v="1"/>
    <x v="1"/>
    <x v="10"/>
    <x v="4"/>
  </r>
  <r>
    <n v="11220160"/>
    <n v="38"/>
    <x v="0"/>
    <x v="1"/>
    <x v="10"/>
    <x v="4"/>
  </r>
  <r>
    <n v="11220162"/>
    <n v="39"/>
    <x v="0"/>
    <x v="1"/>
    <x v="10"/>
    <x v="4"/>
  </r>
  <r>
    <n v="11220162"/>
    <n v="44"/>
    <x v="1"/>
    <x v="7"/>
    <x v="0"/>
    <x v="4"/>
  </r>
  <r>
    <n v="11247745"/>
    <n v="20"/>
    <x v="0"/>
    <x v="7"/>
    <x v="0"/>
    <x v="4"/>
  </r>
  <r>
    <n v="11247751"/>
    <n v="70"/>
    <x v="0"/>
    <x v="1"/>
    <x v="6"/>
    <x v="4"/>
  </r>
  <r>
    <n v="11247775"/>
    <n v="76"/>
    <x v="1"/>
    <x v="1"/>
    <x v="6"/>
    <x v="4"/>
  </r>
  <r>
    <n v="11247778"/>
    <n v="39"/>
    <x v="0"/>
    <x v="1"/>
    <x v="11"/>
    <x v="4"/>
  </r>
  <r>
    <n v="11247778"/>
    <n v="42"/>
    <x v="0"/>
    <x v="1"/>
    <x v="11"/>
    <x v="4"/>
  </r>
  <r>
    <n v="11247779"/>
    <n v="4"/>
    <x v="1"/>
    <x v="3"/>
    <x v="0"/>
    <x v="4"/>
  </r>
  <r>
    <n v="11247779"/>
    <n v="17"/>
    <x v="1"/>
    <x v="3"/>
    <x v="0"/>
    <x v="4"/>
  </r>
  <r>
    <n v="11247779"/>
    <n v="51"/>
    <x v="0"/>
    <x v="1"/>
    <x v="11"/>
    <x v="4"/>
  </r>
  <r>
    <n v="11247781"/>
    <n v="10"/>
    <x v="1"/>
    <x v="1"/>
    <x v="6"/>
    <x v="4"/>
  </r>
  <r>
    <n v="11247784"/>
    <n v="38"/>
    <x v="1"/>
    <x v="7"/>
    <x v="0"/>
    <x v="4"/>
  </r>
  <r>
    <n v="11247794"/>
    <n v="41"/>
    <x v="1"/>
    <x v="3"/>
    <x v="0"/>
    <x v="4"/>
  </r>
  <r>
    <n v="11247794"/>
    <n v="72"/>
    <x v="1"/>
    <x v="8"/>
    <x v="0"/>
    <x v="4"/>
  </r>
  <r>
    <n v="11247806"/>
    <n v="27"/>
    <x v="0"/>
    <x v="1"/>
    <x v="11"/>
    <x v="4"/>
  </r>
  <r>
    <n v="616260365"/>
    <n v="81"/>
    <x v="1"/>
    <x v="8"/>
    <x v="0"/>
    <x v="2"/>
  </r>
  <r>
    <n v="616260373"/>
    <n v="29"/>
    <x v="1"/>
    <x v="8"/>
    <x v="0"/>
    <x v="1"/>
  </r>
  <r>
    <n v="617269614"/>
    <n v="32"/>
    <x v="1"/>
    <x v="1"/>
    <x v="5"/>
    <x v="1"/>
  </r>
  <r>
    <n v="617285569"/>
    <n v="72"/>
    <x v="0"/>
    <x v="1"/>
    <x v="9"/>
    <x v="1"/>
  </r>
  <r>
    <n v="11194708"/>
    <n v="23"/>
    <x v="1"/>
    <x v="5"/>
    <x v="0"/>
    <x v="3"/>
  </r>
  <r>
    <n v="11218535"/>
    <n v="35"/>
    <x v="1"/>
    <x v="5"/>
    <x v="0"/>
    <x v="1"/>
  </r>
  <r>
    <n v="11225953"/>
    <n v="35"/>
    <x v="1"/>
    <x v="1"/>
    <x v="12"/>
    <x v="2"/>
  </r>
  <r>
    <n v="11234135"/>
    <n v="99"/>
    <x v="1"/>
    <x v="1"/>
    <x v="13"/>
    <x v="3"/>
  </r>
  <r>
    <n v="11254198"/>
    <n v="105"/>
    <x v="1"/>
    <x v="1"/>
    <x v="12"/>
    <x v="3"/>
  </r>
  <r>
    <n v="11258599"/>
    <n v="17"/>
    <x v="0"/>
    <x v="1"/>
    <x v="8"/>
    <x v="0"/>
  </r>
  <r>
    <n v="11260906"/>
    <n v="84"/>
    <x v="0"/>
    <x v="1"/>
    <x v="8"/>
    <x v="3"/>
  </r>
  <r>
    <n v="11263689"/>
    <n v="3"/>
    <x v="1"/>
    <x v="5"/>
    <x v="0"/>
    <x v="1"/>
  </r>
  <r>
    <n v="11263727"/>
    <n v="22"/>
    <x v="0"/>
    <x v="1"/>
    <x v="11"/>
    <x v="6"/>
  </r>
  <r>
    <n v="11264994"/>
    <n v="58"/>
    <x v="0"/>
    <x v="1"/>
    <x v="8"/>
    <x v="2"/>
  </r>
  <r>
    <n v="619477319"/>
    <n v="17"/>
    <x v="0"/>
    <x v="5"/>
    <x v="0"/>
    <x v="1"/>
  </r>
  <r>
    <n v="619477325"/>
    <n v="9"/>
    <x v="0"/>
    <x v="5"/>
    <x v="0"/>
    <x v="1"/>
  </r>
  <r>
    <n v="11210685"/>
    <n v="78"/>
    <x v="1"/>
    <x v="1"/>
    <x v="12"/>
    <x v="1"/>
  </r>
  <r>
    <n v="11260917"/>
    <n v="7"/>
    <x v="1"/>
    <x v="1"/>
    <x v="5"/>
    <x v="0"/>
  </r>
  <r>
    <n v="11263862"/>
    <n v="57"/>
    <x v="1"/>
    <x v="1"/>
    <x v="5"/>
    <x v="9"/>
  </r>
  <r>
    <n v="11264276"/>
    <n v="10"/>
    <x v="1"/>
    <x v="1"/>
    <x v="5"/>
    <x v="0"/>
  </r>
  <r>
    <n v="11265025"/>
    <n v="80"/>
    <x v="0"/>
    <x v="1"/>
    <x v="12"/>
    <x v="7"/>
  </r>
  <r>
    <n v="11266575"/>
    <n v="8"/>
    <x v="1"/>
    <x v="1"/>
    <x v="12"/>
    <x v="9"/>
  </r>
  <r>
    <n v="11266578"/>
    <n v="79"/>
    <x v="1"/>
    <x v="1"/>
    <x v="12"/>
    <x v="1"/>
  </r>
  <r>
    <n v="616262998"/>
    <n v="21"/>
    <x v="1"/>
    <x v="7"/>
    <x v="0"/>
    <x v="7"/>
  </r>
  <r>
    <n v="616263007"/>
    <n v="29"/>
    <x v="0"/>
    <x v="9"/>
    <x v="0"/>
    <x v="9"/>
  </r>
  <r>
    <n v="620536564"/>
    <n v="8"/>
    <x v="0"/>
    <x v="5"/>
    <x v="0"/>
    <x v="5"/>
  </r>
  <r>
    <n v="11258616"/>
    <n v="8"/>
    <x v="1"/>
    <x v="5"/>
    <x v="0"/>
    <x v="5"/>
  </r>
  <r>
    <n v="11258616"/>
    <n v="24"/>
    <x v="1"/>
    <x v="5"/>
    <x v="0"/>
    <x v="5"/>
  </r>
  <r>
    <n v="11258670"/>
    <n v="68"/>
    <x v="1"/>
    <x v="10"/>
    <x v="0"/>
    <x v="4"/>
  </r>
  <r>
    <n v="11260838"/>
    <n v="31"/>
    <x v="1"/>
    <x v="10"/>
    <x v="0"/>
    <x v="5"/>
  </r>
  <r>
    <n v="11260824"/>
    <n v="25"/>
    <x v="1"/>
    <x v="5"/>
    <x v="0"/>
    <x v="5"/>
  </r>
  <r>
    <n v="11260895"/>
    <n v="2"/>
    <x v="1"/>
    <x v="10"/>
    <x v="0"/>
    <x v="7"/>
  </r>
  <r>
    <n v="11260919"/>
    <n v="20"/>
    <x v="0"/>
    <x v="9"/>
    <x v="0"/>
    <x v="7"/>
  </r>
  <r>
    <n v="11261050"/>
    <n v="25"/>
    <x v="1"/>
    <x v="11"/>
    <x v="0"/>
    <x v="10"/>
  </r>
  <r>
    <n v="11261080"/>
    <n v="12"/>
    <x v="0"/>
    <x v="11"/>
    <x v="0"/>
    <x v="10"/>
  </r>
  <r>
    <n v="11261080"/>
    <n v="83"/>
    <x v="1"/>
    <x v="10"/>
    <x v="0"/>
    <x v="10"/>
  </r>
  <r>
    <n v="11263621"/>
    <n v="2"/>
    <x v="1"/>
    <x v="10"/>
    <x v="0"/>
    <x v="10"/>
  </r>
  <r>
    <n v="11263621"/>
    <n v="72"/>
    <x v="0"/>
    <x v="10"/>
    <x v="0"/>
    <x v="10"/>
  </r>
  <r>
    <n v="11263866"/>
    <n v="42"/>
    <x v="0"/>
    <x v="11"/>
    <x v="0"/>
    <x v="7"/>
  </r>
  <r>
    <n v="11263866"/>
    <n v="53"/>
    <x v="1"/>
    <x v="5"/>
    <x v="0"/>
    <x v="7"/>
  </r>
  <r>
    <n v="11263620"/>
    <n v="24"/>
    <x v="1"/>
    <x v="9"/>
    <x v="0"/>
    <x v="11"/>
  </r>
  <r>
    <n v="11265027"/>
    <n v="32"/>
    <x v="1"/>
    <x v="10"/>
    <x v="0"/>
    <x v="12"/>
  </r>
  <r>
    <n v="11265027"/>
    <n v="76"/>
    <x v="0"/>
    <x v="1"/>
    <x v="14"/>
    <x v="12"/>
  </r>
  <r>
    <n v="11266551"/>
    <n v="65"/>
    <x v="1"/>
    <x v="10"/>
    <x v="0"/>
    <x v="11"/>
  </r>
  <r>
    <n v="11266552"/>
    <n v="38"/>
    <x v="0"/>
    <x v="11"/>
    <x v="0"/>
    <x v="5"/>
  </r>
  <r>
    <n v="11266561"/>
    <n v="10"/>
    <x v="0"/>
    <x v="9"/>
    <x v="0"/>
    <x v="10"/>
  </r>
  <r>
    <n v="11266561"/>
    <n v="77"/>
    <x v="0"/>
    <x v="9"/>
    <x v="0"/>
    <x v="10"/>
  </r>
  <r>
    <n v="11266905"/>
    <n v="38"/>
    <x v="0"/>
    <x v="1"/>
    <x v="11"/>
    <x v="6"/>
  </r>
  <r>
    <n v="11267119"/>
    <n v="54"/>
    <x v="1"/>
    <x v="5"/>
    <x v="0"/>
    <x v="7"/>
  </r>
  <r>
    <n v="11266403"/>
    <n v="44"/>
    <x v="1"/>
    <x v="1"/>
    <x v="11"/>
    <x v="2"/>
  </r>
  <r>
    <n v="11266404"/>
    <n v="5"/>
    <x v="1"/>
    <x v="1"/>
    <x v="12"/>
    <x v="7"/>
  </r>
  <r>
    <n v="11266406"/>
    <n v="28"/>
    <x v="1"/>
    <x v="10"/>
    <x v="0"/>
    <x v="12"/>
  </r>
  <r>
    <n v="11270742"/>
    <n v="26"/>
    <x v="1"/>
    <x v="1"/>
    <x v="8"/>
    <x v="3"/>
  </r>
  <r>
    <n v="11271350"/>
    <n v="28"/>
    <x v="1"/>
    <x v="1"/>
    <x v="11"/>
    <x v="0"/>
  </r>
  <r>
    <n v="11271349"/>
    <n v="69"/>
    <x v="0"/>
    <x v="1"/>
    <x v="11"/>
    <x v="3"/>
  </r>
  <r>
    <n v="11270934"/>
    <n v="23"/>
    <x v="1"/>
    <x v="10"/>
    <x v="0"/>
    <x v="10"/>
  </r>
  <r>
    <n v="11270772"/>
    <n v="47"/>
    <x v="1"/>
    <x v="5"/>
    <x v="0"/>
    <x v="5"/>
  </r>
  <r>
    <n v="11270774"/>
    <n v="16"/>
    <x v="1"/>
    <x v="11"/>
    <x v="0"/>
    <x v="11"/>
  </r>
  <r>
    <n v="11270757"/>
    <n v="18"/>
    <x v="1"/>
    <x v="9"/>
    <x v="0"/>
    <x v="5"/>
  </r>
  <r>
    <n v="11271367"/>
    <n v="15"/>
    <x v="1"/>
    <x v="11"/>
    <x v="0"/>
    <x v="5"/>
  </r>
  <r>
    <n v="11275156"/>
    <n v="85"/>
    <x v="1"/>
    <x v="1"/>
    <x v="8"/>
    <x v="6"/>
  </r>
  <r>
    <n v="11275090"/>
    <n v="11"/>
    <x v="1"/>
    <x v="1"/>
    <x v="8"/>
    <x v="6"/>
  </r>
  <r>
    <n v="11275113"/>
    <n v="82"/>
    <x v="1"/>
    <x v="1"/>
    <x v="0"/>
    <x v="3"/>
  </r>
  <r>
    <n v="11272005"/>
    <n v="2"/>
    <x v="0"/>
    <x v="10"/>
    <x v="0"/>
    <x v="5"/>
  </r>
  <r>
    <n v="11272005"/>
    <n v="31"/>
    <x v="0"/>
    <x v="11"/>
    <x v="0"/>
    <x v="5"/>
  </r>
  <r>
    <n v="11274645"/>
    <n v="39"/>
    <x v="0"/>
    <x v="11"/>
    <x v="0"/>
    <x v="10"/>
  </r>
  <r>
    <n v="11274646"/>
    <n v="7"/>
    <x v="1"/>
    <x v="5"/>
    <x v="0"/>
    <x v="5"/>
  </r>
  <r>
    <n v="11274563"/>
    <n v="66"/>
    <x v="1"/>
    <x v="5"/>
    <x v="0"/>
    <x v="10"/>
  </r>
  <r>
    <n v="11274569"/>
    <n v="80"/>
    <x v="0"/>
    <x v="10"/>
    <x v="15"/>
    <x v="7"/>
  </r>
  <r>
    <n v="11274756"/>
    <n v="52"/>
    <x v="1"/>
    <x v="11"/>
    <x v="0"/>
    <x v="4"/>
  </r>
  <r>
    <n v="617268654"/>
    <n v="56"/>
    <x v="0"/>
    <x v="1"/>
    <x v="9"/>
    <x v="7"/>
  </r>
  <r>
    <n v="11275902"/>
    <n v="58"/>
    <x v="1"/>
    <x v="10"/>
    <x v="0"/>
    <x v="2"/>
  </r>
  <r>
    <n v="11270668"/>
    <n v="39"/>
    <x v="0"/>
    <x v="1"/>
    <x v="6"/>
    <x v="8"/>
  </r>
  <r>
    <n v="11278104"/>
    <n v="83"/>
    <x v="1"/>
    <x v="10"/>
    <x v="0"/>
    <x v="2"/>
  </r>
  <r>
    <n v="11278123"/>
    <n v="31"/>
    <x v="0"/>
    <x v="1"/>
    <x v="6"/>
    <x v="10"/>
  </r>
  <r>
    <n v="11277866"/>
    <n v="15"/>
    <x v="1"/>
    <x v="9"/>
    <x v="0"/>
    <x v="1"/>
  </r>
  <r>
    <n v="620778122"/>
    <n v="6"/>
    <x v="0"/>
    <x v="10"/>
    <x v="0"/>
    <x v="3"/>
  </r>
  <r>
    <n v="11270797"/>
    <n v="79"/>
    <x v="0"/>
    <x v="1"/>
    <x v="9"/>
    <x v="2"/>
  </r>
  <r>
    <n v="11270797"/>
    <n v="86"/>
    <x v="0"/>
    <x v="1"/>
    <x v="9"/>
    <x v="2"/>
  </r>
  <r>
    <n v="616131427"/>
    <n v="24"/>
    <x v="0"/>
    <x v="7"/>
    <x v="0"/>
    <x v="0"/>
  </r>
  <r>
    <n v="617400308"/>
    <n v="7"/>
    <x v="0"/>
    <x v="7"/>
    <x v="0"/>
    <x v="3"/>
  </r>
  <r>
    <n v="617400312"/>
    <n v="80"/>
    <x v="1"/>
    <x v="0"/>
    <x v="0"/>
    <x v="3"/>
  </r>
  <r>
    <n v="11277189"/>
    <n v="72"/>
    <x v="0"/>
    <x v="1"/>
    <x v="11"/>
    <x v="8"/>
  </r>
  <r>
    <n v="619613237"/>
    <n v="60"/>
    <x v="0"/>
    <x v="12"/>
    <x v="0"/>
    <x v="3"/>
  </r>
  <r>
    <n v="617267593"/>
    <n v="32"/>
    <x v="0"/>
    <x v="13"/>
    <x v="0"/>
    <x v="2"/>
  </r>
  <r>
    <n v="617267593"/>
    <n v="66"/>
    <x v="0"/>
    <x v="0"/>
    <x v="0"/>
    <x v="2"/>
  </r>
  <r>
    <n v="617267600"/>
    <n v="25"/>
    <x v="1"/>
    <x v="1"/>
    <x v="5"/>
    <x v="9"/>
  </r>
  <r>
    <n v="11221504"/>
    <n v="73"/>
    <x v="1"/>
    <x v="0"/>
    <x v="0"/>
    <x v="9"/>
  </r>
  <r>
    <n v="11221504"/>
    <n v="74"/>
    <x v="0"/>
    <x v="13"/>
    <x v="0"/>
    <x v="9"/>
  </r>
  <r>
    <n v="11228592"/>
    <n v="39"/>
    <x v="1"/>
    <x v="0"/>
    <x v="0"/>
    <x v="9"/>
  </r>
  <r>
    <n v="11273497"/>
    <n v="31"/>
    <x v="0"/>
    <x v="13"/>
    <x v="0"/>
    <x v="6"/>
  </r>
  <r>
    <n v="11238085"/>
    <n v="66"/>
    <x v="1"/>
    <x v="0"/>
    <x v="0"/>
    <x v="6"/>
  </r>
  <r>
    <n v="11273496"/>
    <n v="8"/>
    <x v="1"/>
    <x v="0"/>
    <x v="0"/>
    <x v="0"/>
  </r>
  <r>
    <n v="620352438"/>
    <n v="70"/>
    <x v="0"/>
    <x v="1"/>
    <x v="7"/>
    <x v="1"/>
  </r>
  <r>
    <n v="620352438"/>
    <n v="72"/>
    <x v="0"/>
    <x v="1"/>
    <x v="7"/>
    <x v="1"/>
  </r>
  <r>
    <n v="11276427"/>
    <n v="19"/>
    <x v="0"/>
    <x v="1"/>
    <x v="11"/>
    <x v="7"/>
  </r>
  <r>
    <n v="11276427"/>
    <n v="33"/>
    <x v="0"/>
    <x v="1"/>
    <x v="11"/>
    <x v="7"/>
  </r>
  <r>
    <n v="11276428"/>
    <n v="67"/>
    <x v="0"/>
    <x v="1"/>
    <x v="5"/>
    <x v="7"/>
  </r>
  <r>
    <n v="11276428"/>
    <n v="87"/>
    <x v="1"/>
    <x v="1"/>
    <x v="12"/>
    <x v="7"/>
  </r>
  <r>
    <n v="11277898"/>
    <n v="107"/>
    <x v="0"/>
    <x v="1"/>
    <x v="16"/>
    <x v="2"/>
  </r>
  <r>
    <n v="620680481"/>
    <n v="29"/>
    <x v="0"/>
    <x v="9"/>
    <x v="0"/>
    <x v="13"/>
  </r>
  <r>
    <n v="11277882"/>
    <n v="77"/>
    <x v="1"/>
    <x v="10"/>
    <x v="0"/>
    <x v="10"/>
  </r>
  <r>
    <n v="11278018"/>
    <n v="21"/>
    <x v="0"/>
    <x v="11"/>
    <x v="0"/>
    <x v="5"/>
  </r>
  <r>
    <n v="11277918"/>
    <n v="28"/>
    <x v="1"/>
    <x v="10"/>
    <x v="0"/>
    <x v="4"/>
  </r>
  <r>
    <n v="11277918"/>
    <n v="40"/>
    <x v="0"/>
    <x v="9"/>
    <x v="0"/>
    <x v="4"/>
  </r>
  <r>
    <n v="11278207"/>
    <n v="30"/>
    <x v="1"/>
    <x v="10"/>
    <x v="0"/>
    <x v="7"/>
  </r>
  <r>
    <n v="11277183"/>
    <n v="27"/>
    <x v="1"/>
    <x v="1"/>
    <x v="1"/>
    <x v="2"/>
  </r>
  <r>
    <n v="11277183"/>
    <n v="39"/>
    <x v="0"/>
    <x v="1"/>
    <x v="4"/>
    <x v="2"/>
  </r>
  <r>
    <n v="616250636"/>
    <n v="23"/>
    <x v="1"/>
    <x v="12"/>
    <x v="0"/>
    <x v="1"/>
  </r>
  <r>
    <n v="11252690"/>
    <n v="89"/>
    <x v="1"/>
    <x v="1"/>
    <x v="3"/>
    <x v="0"/>
  </r>
  <r>
    <n v="11276642"/>
    <n v="41"/>
    <x v="1"/>
    <x v="7"/>
    <x v="0"/>
    <x v="3"/>
  </r>
  <r>
    <n v="11276642"/>
    <n v="44"/>
    <x v="0"/>
    <x v="7"/>
    <x v="0"/>
    <x v="3"/>
  </r>
  <r>
    <n v="620335802"/>
    <n v="57"/>
    <x v="1"/>
    <x v="1"/>
    <x v="7"/>
    <x v="0"/>
  </r>
  <r>
    <m/>
    <m/>
    <x v="2"/>
    <x v="14"/>
    <x v="17"/>
    <x v="1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32">
  <r>
    <n v="10763112"/>
    <n v="3"/>
    <x v="0"/>
  </r>
  <r>
    <n v="11156429"/>
    <n v="1"/>
    <x v="1"/>
  </r>
  <r>
    <n v="11156431"/>
    <n v="2"/>
    <x v="2"/>
  </r>
  <r>
    <n v="11156446"/>
    <n v="1"/>
    <x v="1"/>
  </r>
  <r>
    <n v="11156448"/>
    <n v="2"/>
    <x v="2"/>
  </r>
  <r>
    <n v="11187519"/>
    <n v="3"/>
    <x v="3"/>
  </r>
  <r>
    <n v="11187521"/>
    <n v="2"/>
    <x v="2"/>
  </r>
  <r>
    <n v="11187527"/>
    <n v="4"/>
    <x v="2"/>
  </r>
  <r>
    <n v="11191673"/>
    <n v="1"/>
    <x v="1"/>
  </r>
  <r>
    <n v="11191678"/>
    <n v="1"/>
    <x v="1"/>
  </r>
  <r>
    <n v="11191680"/>
    <n v="4"/>
    <x v="4"/>
  </r>
  <r>
    <n v="11191683"/>
    <n v="1"/>
    <x v="1"/>
  </r>
  <r>
    <n v="11192647"/>
    <n v="5"/>
    <x v="5"/>
  </r>
  <r>
    <n v="11194708"/>
    <n v="3"/>
    <x v="0"/>
  </r>
  <r>
    <n v="11196852"/>
    <n v="2"/>
    <x v="1"/>
  </r>
  <r>
    <n v="11196854"/>
    <n v="3"/>
    <x v="0"/>
  </r>
  <r>
    <n v="11196855"/>
    <n v="2"/>
    <x v="1"/>
  </r>
  <r>
    <n v="11196857"/>
    <n v="4"/>
    <x v="4"/>
  </r>
  <r>
    <n v="11196860"/>
    <n v="1"/>
    <x v="1"/>
  </r>
  <r>
    <n v="11199331"/>
    <n v="2"/>
    <x v="2"/>
  </r>
  <r>
    <n v="11199336"/>
    <n v="1"/>
    <x v="1"/>
  </r>
  <r>
    <n v="11199338"/>
    <n v="2"/>
    <x v="2"/>
  </r>
  <r>
    <n v="11199341"/>
    <n v="1"/>
    <x v="1"/>
  </r>
  <r>
    <n v="11199822"/>
    <n v="2"/>
    <x v="1"/>
  </r>
  <r>
    <n v="11200580"/>
    <n v="2"/>
    <x v="2"/>
  </r>
  <r>
    <n v="11200600"/>
    <n v="1"/>
    <x v="1"/>
  </r>
  <r>
    <n v="11200898"/>
    <n v="4"/>
    <x v="2"/>
  </r>
  <r>
    <n v="11202290"/>
    <n v="1"/>
    <x v="1"/>
  </r>
  <r>
    <n v="11202903"/>
    <n v="2"/>
    <x v="2"/>
  </r>
  <r>
    <n v="11202905"/>
    <n v="2"/>
    <x v="2"/>
  </r>
  <r>
    <n v="11202915"/>
    <n v="2"/>
    <x v="2"/>
  </r>
  <r>
    <n v="11203521"/>
    <n v="3"/>
    <x v="0"/>
  </r>
  <r>
    <n v="11203593"/>
    <n v="2"/>
    <x v="1"/>
  </r>
  <r>
    <n v="11203595"/>
    <n v="1"/>
    <x v="1"/>
  </r>
  <r>
    <n v="11204471"/>
    <n v="1"/>
    <x v="1"/>
  </r>
  <r>
    <n v="11205084"/>
    <n v="3"/>
    <x v="0"/>
  </r>
  <r>
    <n v="11205087"/>
    <n v="2"/>
    <x v="1"/>
  </r>
  <r>
    <n v="11205088"/>
    <n v="1"/>
    <x v="1"/>
  </r>
  <r>
    <n v="11205289"/>
    <n v="3"/>
    <x v="0"/>
  </r>
  <r>
    <n v="11205360"/>
    <n v="2"/>
    <x v="1"/>
  </r>
  <r>
    <n v="11206335"/>
    <n v="2"/>
    <x v="1"/>
  </r>
  <r>
    <n v="11206784"/>
    <n v="2"/>
    <x v="1"/>
  </r>
  <r>
    <n v="11208508"/>
    <n v="2"/>
    <x v="2"/>
  </r>
  <r>
    <n v="11209507"/>
    <n v="2"/>
    <x v="1"/>
  </r>
  <r>
    <n v="11210300"/>
    <n v="3"/>
    <x v="3"/>
  </r>
  <r>
    <n v="11210308"/>
    <n v="3"/>
    <x v="3"/>
  </r>
  <r>
    <n v="11210329"/>
    <n v="3"/>
    <x v="3"/>
  </r>
  <r>
    <n v="11210677"/>
    <n v="3"/>
    <x v="0"/>
  </r>
  <r>
    <n v="11210678"/>
    <n v="2"/>
    <x v="1"/>
  </r>
  <r>
    <n v="11210679"/>
    <n v="2"/>
    <x v="1"/>
  </r>
  <r>
    <n v="11210681"/>
    <n v="1"/>
    <x v="1"/>
  </r>
  <r>
    <n v="11210682"/>
    <n v="1"/>
    <x v="1"/>
  </r>
  <r>
    <n v="11210685"/>
    <n v="1"/>
    <x v="1"/>
  </r>
  <r>
    <n v="11211272"/>
    <n v="1"/>
    <x v="1"/>
  </r>
  <r>
    <n v="11212733"/>
    <n v="1"/>
    <x v="1"/>
  </r>
  <r>
    <n v="11212788"/>
    <n v="2"/>
    <x v="2"/>
  </r>
  <r>
    <n v="11213241"/>
    <n v="7"/>
    <x v="6"/>
  </r>
  <r>
    <n v="11214178"/>
    <n v="1"/>
    <x v="1"/>
  </r>
  <r>
    <n v="11214607"/>
    <n v="5"/>
    <x v="5"/>
  </r>
  <r>
    <n v="11214703"/>
    <n v="4"/>
    <x v="2"/>
  </r>
  <r>
    <n v="11214753"/>
    <n v="3"/>
    <x v="0"/>
  </r>
  <r>
    <n v="11214754"/>
    <n v="3"/>
    <x v="0"/>
  </r>
  <r>
    <n v="11215007"/>
    <n v="4"/>
    <x v="4"/>
  </r>
  <r>
    <n v="11215237"/>
    <n v="5"/>
    <x v="5"/>
  </r>
  <r>
    <n v="11215246"/>
    <n v="4"/>
    <x v="4"/>
  </r>
  <r>
    <n v="11218057"/>
    <n v="1"/>
    <x v="1"/>
  </r>
  <r>
    <n v="11218267"/>
    <n v="2"/>
    <x v="1"/>
  </r>
  <r>
    <n v="11218268"/>
    <n v="5"/>
    <x v="5"/>
  </r>
  <r>
    <n v="11218271"/>
    <n v="1"/>
    <x v="1"/>
  </r>
  <r>
    <n v="11218535"/>
    <n v="2"/>
    <x v="1"/>
  </r>
  <r>
    <n v="11218773"/>
    <n v="4"/>
    <x v="2"/>
  </r>
  <r>
    <n v="11220112"/>
    <n v="16"/>
    <x v="7"/>
  </r>
  <r>
    <n v="11220160"/>
    <n v="16"/>
    <x v="7"/>
  </r>
  <r>
    <n v="11220162"/>
    <n v="16"/>
    <x v="7"/>
  </r>
  <r>
    <n v="11220164"/>
    <n v="16"/>
    <x v="7"/>
  </r>
  <r>
    <n v="11220166"/>
    <n v="16"/>
    <x v="7"/>
  </r>
  <r>
    <n v="11220880"/>
    <n v="3"/>
    <x v="0"/>
  </r>
  <r>
    <n v="11220882"/>
    <n v="4"/>
    <x v="2"/>
  </r>
  <r>
    <n v="11220883"/>
    <n v="1"/>
    <x v="1"/>
  </r>
  <r>
    <n v="11220887"/>
    <n v="3"/>
    <x v="3"/>
  </r>
  <r>
    <n v="11220891"/>
    <n v="1"/>
    <x v="1"/>
  </r>
  <r>
    <n v="11220892"/>
    <n v="1"/>
    <x v="1"/>
  </r>
  <r>
    <n v="11220918"/>
    <n v="3"/>
    <x v="3"/>
  </r>
  <r>
    <n v="11221504"/>
    <n v="4"/>
    <x v="4"/>
  </r>
  <r>
    <n v="11223696"/>
    <n v="3"/>
    <x v="0"/>
  </r>
  <r>
    <n v="11224319"/>
    <n v="2"/>
    <x v="2"/>
  </r>
  <r>
    <n v="11224952"/>
    <n v="7"/>
    <x v="6"/>
  </r>
  <r>
    <n v="11225953"/>
    <n v="3"/>
    <x v="3"/>
  </r>
  <r>
    <n v="11225960"/>
    <n v="2"/>
    <x v="1"/>
  </r>
  <r>
    <n v="11226377"/>
    <n v="2"/>
    <x v="1"/>
  </r>
  <r>
    <n v="11227222"/>
    <n v="1"/>
    <x v="1"/>
  </r>
  <r>
    <n v="11227223"/>
    <n v="2"/>
    <x v="2"/>
  </r>
  <r>
    <n v="11227840"/>
    <n v="1"/>
    <x v="1"/>
  </r>
  <r>
    <n v="11228472"/>
    <n v="3"/>
    <x v="3"/>
  </r>
  <r>
    <n v="11228498"/>
    <n v="7"/>
    <x v="6"/>
  </r>
  <r>
    <n v="11228592"/>
    <n v="4"/>
    <x v="4"/>
  </r>
  <r>
    <n v="11228949"/>
    <n v="3"/>
    <x v="0"/>
  </r>
  <r>
    <n v="11229270"/>
    <n v="2"/>
    <x v="1"/>
  </r>
  <r>
    <n v="11229716"/>
    <n v="6"/>
    <x v="3"/>
  </r>
  <r>
    <n v="11230092"/>
    <n v="2"/>
    <x v="1"/>
  </r>
  <r>
    <n v="11231184"/>
    <n v="7"/>
    <x v="6"/>
  </r>
  <r>
    <n v="11233576"/>
    <n v="3"/>
    <x v="0"/>
  </r>
  <r>
    <n v="11233850"/>
    <n v="3"/>
    <x v="0"/>
  </r>
  <r>
    <n v="11234121"/>
    <n v="4"/>
    <x v="2"/>
  </r>
  <r>
    <n v="11234135"/>
    <n v="3"/>
    <x v="0"/>
  </r>
  <r>
    <n v="11234137"/>
    <n v="5"/>
    <x v="5"/>
  </r>
  <r>
    <n v="11234865"/>
    <n v="5"/>
    <x v="5"/>
  </r>
  <r>
    <n v="11235755"/>
    <n v="2"/>
    <x v="1"/>
  </r>
  <r>
    <n v="11235946"/>
    <n v="2"/>
    <x v="1"/>
  </r>
  <r>
    <n v="11235948"/>
    <n v="1"/>
    <x v="1"/>
  </r>
  <r>
    <n v="11235950"/>
    <n v="2"/>
    <x v="1"/>
  </r>
  <r>
    <n v="11235954"/>
    <n v="1"/>
    <x v="1"/>
  </r>
  <r>
    <n v="11235955"/>
    <n v="2"/>
    <x v="2"/>
  </r>
  <r>
    <n v="11237391"/>
    <n v="4"/>
    <x v="2"/>
  </r>
  <r>
    <n v="11238085"/>
    <n v="5"/>
    <x v="5"/>
  </r>
  <r>
    <n v="11238089"/>
    <n v="5"/>
    <x v="5"/>
  </r>
  <r>
    <n v="11238090"/>
    <n v="5"/>
    <x v="5"/>
  </r>
  <r>
    <n v="11238222"/>
    <n v="2"/>
    <x v="1"/>
  </r>
  <r>
    <n v="11238582"/>
    <n v="4"/>
    <x v="2"/>
  </r>
  <r>
    <n v="11238649"/>
    <n v="5"/>
    <x v="5"/>
  </r>
  <r>
    <n v="11239620"/>
    <n v="4"/>
    <x v="2"/>
  </r>
  <r>
    <n v="11241732"/>
    <n v="1"/>
    <x v="1"/>
  </r>
  <r>
    <n v="11241735"/>
    <n v="1"/>
    <x v="1"/>
  </r>
  <r>
    <n v="11241738"/>
    <n v="1"/>
    <x v="1"/>
  </r>
  <r>
    <n v="11241740"/>
    <n v="1"/>
    <x v="1"/>
  </r>
  <r>
    <n v="11242573"/>
    <n v="2"/>
    <x v="2"/>
  </r>
  <r>
    <n v="11242678"/>
    <n v="1"/>
    <x v="1"/>
  </r>
  <r>
    <n v="11243806"/>
    <n v="1"/>
    <x v="1"/>
  </r>
  <r>
    <n v="11244733"/>
    <n v="1"/>
    <x v="1"/>
  </r>
  <r>
    <n v="11245045"/>
    <n v="1"/>
    <x v="1"/>
  </r>
  <r>
    <n v="11245074"/>
    <n v="3"/>
    <x v="0"/>
  </r>
  <r>
    <n v="11245152"/>
    <n v="5"/>
    <x v="5"/>
  </r>
  <r>
    <n v="11245468"/>
    <n v="7"/>
    <x v="6"/>
  </r>
  <r>
    <n v="11245767"/>
    <n v="5"/>
    <x v="5"/>
  </r>
  <r>
    <n v="11246272"/>
    <n v="6"/>
    <x v="3"/>
  </r>
  <r>
    <n v="11246641"/>
    <n v="2"/>
    <x v="1"/>
  </r>
  <r>
    <n v="11246671"/>
    <n v="1"/>
    <x v="1"/>
  </r>
  <r>
    <n v="11246676"/>
    <n v="1"/>
    <x v="1"/>
  </r>
  <r>
    <n v="11247745"/>
    <n v="16"/>
    <x v="7"/>
  </r>
  <r>
    <n v="11247751"/>
    <n v="16"/>
    <x v="7"/>
  </r>
  <r>
    <n v="11247775"/>
    <n v="16"/>
    <x v="7"/>
  </r>
  <r>
    <n v="11247778"/>
    <n v="16"/>
    <x v="7"/>
  </r>
  <r>
    <n v="11247779"/>
    <n v="16"/>
    <x v="7"/>
  </r>
  <r>
    <n v="11247781"/>
    <n v="16"/>
    <x v="7"/>
  </r>
  <r>
    <n v="11247784"/>
    <n v="16"/>
    <x v="7"/>
  </r>
  <r>
    <n v="11247787"/>
    <n v="16"/>
    <x v="7"/>
  </r>
  <r>
    <n v="11247794"/>
    <n v="16"/>
    <x v="7"/>
  </r>
  <r>
    <n v="11247806"/>
    <n v="16"/>
    <x v="7"/>
  </r>
  <r>
    <n v="11248272"/>
    <n v="5"/>
    <x v="5"/>
  </r>
  <r>
    <n v="11248273"/>
    <n v="3"/>
    <x v="0"/>
  </r>
  <r>
    <n v="11248800"/>
    <n v="3"/>
    <x v="3"/>
  </r>
  <r>
    <n v="11249001"/>
    <n v="4"/>
    <x v="2"/>
  </r>
  <r>
    <n v="11249307"/>
    <n v="4"/>
    <x v="2"/>
  </r>
  <r>
    <n v="11249342"/>
    <n v="3"/>
    <x v="0"/>
  </r>
  <r>
    <n v="11249810"/>
    <n v="3"/>
    <x v="3"/>
  </r>
  <r>
    <n v="11249813"/>
    <n v="3"/>
    <x v="3"/>
  </r>
  <r>
    <n v="11249815"/>
    <n v="3"/>
    <x v="3"/>
  </r>
  <r>
    <n v="11249816"/>
    <n v="3"/>
    <x v="3"/>
  </r>
  <r>
    <n v="11249818"/>
    <n v="3"/>
    <x v="3"/>
  </r>
  <r>
    <n v="11250649"/>
    <n v="1"/>
    <x v="1"/>
  </r>
  <r>
    <n v="11251176"/>
    <n v="1"/>
    <x v="1"/>
  </r>
  <r>
    <n v="11251199"/>
    <n v="1"/>
    <x v="1"/>
  </r>
  <r>
    <n v="11251211"/>
    <n v="1"/>
    <x v="1"/>
  </r>
  <r>
    <n v="11252687"/>
    <n v="1"/>
    <x v="1"/>
  </r>
  <r>
    <n v="11252690"/>
    <n v="2"/>
    <x v="2"/>
  </r>
  <r>
    <n v="11253709"/>
    <n v="3"/>
    <x v="0"/>
  </r>
  <r>
    <n v="11253747"/>
    <n v="5"/>
    <x v="5"/>
  </r>
  <r>
    <n v="11253886"/>
    <n v="1"/>
    <x v="1"/>
  </r>
  <r>
    <n v="11254198"/>
    <n v="3"/>
    <x v="0"/>
  </r>
  <r>
    <n v="11254200"/>
    <n v="3"/>
    <x v="0"/>
  </r>
  <r>
    <n v="11255504"/>
    <n v="1"/>
    <x v="1"/>
  </r>
  <r>
    <n v="11255513"/>
    <n v="4"/>
    <x v="2"/>
  </r>
  <r>
    <n v="11255592"/>
    <n v="1"/>
    <x v="1"/>
  </r>
  <r>
    <n v="11257208"/>
    <n v="2"/>
    <x v="2"/>
  </r>
  <r>
    <n v="11257543"/>
    <n v="1"/>
    <x v="1"/>
  </r>
  <r>
    <n v="11257545"/>
    <n v="2"/>
    <x v="2"/>
  </r>
  <r>
    <n v="11257546"/>
    <n v="1"/>
    <x v="1"/>
  </r>
  <r>
    <n v="11257547"/>
    <n v="1"/>
    <x v="1"/>
  </r>
  <r>
    <n v="11258084"/>
    <n v="3"/>
    <x v="3"/>
  </r>
  <r>
    <n v="11258090"/>
    <n v="3"/>
    <x v="0"/>
  </r>
  <r>
    <n v="11258099"/>
    <n v="10"/>
    <x v="8"/>
  </r>
  <r>
    <n v="11258134"/>
    <n v="8"/>
    <x v="7"/>
  </r>
  <r>
    <n v="11258137"/>
    <n v="9"/>
    <x v="9"/>
  </r>
  <r>
    <n v="11258492"/>
    <n v="2"/>
    <x v="2"/>
  </r>
  <r>
    <n v="11258581"/>
    <n v="8"/>
    <x v="7"/>
  </r>
  <r>
    <n v="11258582"/>
    <n v="8"/>
    <x v="7"/>
  </r>
  <r>
    <n v="11258584"/>
    <n v="10"/>
    <x v="8"/>
  </r>
  <r>
    <n v="11258596"/>
    <n v="3"/>
    <x v="0"/>
  </r>
  <r>
    <n v="11258597"/>
    <n v="3"/>
    <x v="0"/>
  </r>
  <r>
    <n v="11258598"/>
    <n v="1"/>
    <x v="1"/>
  </r>
  <r>
    <n v="11258599"/>
    <n v="4"/>
    <x v="2"/>
  </r>
  <r>
    <n v="11258600"/>
    <n v="4"/>
    <x v="2"/>
  </r>
  <r>
    <n v="11258604"/>
    <n v="2"/>
    <x v="2"/>
  </r>
  <r>
    <n v="11258606"/>
    <n v="3"/>
    <x v="0"/>
  </r>
  <r>
    <n v="11258616"/>
    <n v="9"/>
    <x v="9"/>
  </r>
  <r>
    <n v="11258670"/>
    <n v="8"/>
    <x v="7"/>
  </r>
  <r>
    <n v="11258681"/>
    <n v="5"/>
    <x v="5"/>
  </r>
  <r>
    <n v="11258713"/>
    <n v="1"/>
    <x v="1"/>
  </r>
  <r>
    <n v="11258729"/>
    <n v="3"/>
    <x v="3"/>
  </r>
  <r>
    <n v="11258731"/>
    <n v="1"/>
    <x v="1"/>
  </r>
  <r>
    <n v="11258735"/>
    <n v="3"/>
    <x v="3"/>
  </r>
  <r>
    <n v="11258741"/>
    <n v="1"/>
    <x v="1"/>
  </r>
  <r>
    <n v="11258764"/>
    <n v="5"/>
    <x v="5"/>
  </r>
  <r>
    <n v="11258773"/>
    <n v="1"/>
    <x v="1"/>
  </r>
  <r>
    <n v="11258846"/>
    <n v="12"/>
    <x v="10"/>
  </r>
  <r>
    <n v="11258847"/>
    <n v="9"/>
    <x v="9"/>
  </r>
  <r>
    <n v="11258860"/>
    <n v="1"/>
    <x v="1"/>
  </r>
  <r>
    <n v="11258862"/>
    <n v="4"/>
    <x v="4"/>
  </r>
  <r>
    <n v="11260761"/>
    <n v="3"/>
    <x v="0"/>
  </r>
  <r>
    <n v="11260767"/>
    <n v="3"/>
    <x v="0"/>
  </r>
  <r>
    <n v="11260802"/>
    <n v="2"/>
    <x v="1"/>
  </r>
  <r>
    <n v="11260804"/>
    <n v="4"/>
    <x v="2"/>
  </r>
  <r>
    <n v="11260813"/>
    <n v="1"/>
    <x v="1"/>
  </r>
  <r>
    <n v="11260814"/>
    <n v="3"/>
    <x v="3"/>
  </r>
  <r>
    <n v="11260824"/>
    <n v="9"/>
    <x v="9"/>
  </r>
  <r>
    <n v="11260838"/>
    <n v="9"/>
    <x v="9"/>
  </r>
  <r>
    <n v="11260858"/>
    <n v="3"/>
    <x v="3"/>
  </r>
  <r>
    <n v="11260861"/>
    <n v="5"/>
    <x v="5"/>
  </r>
  <r>
    <n v="11260862"/>
    <n v="3"/>
    <x v="0"/>
  </r>
  <r>
    <n v="11260863"/>
    <n v="2"/>
    <x v="1"/>
  </r>
  <r>
    <n v="11260881"/>
    <n v="2"/>
    <x v="2"/>
  </r>
  <r>
    <n v="11260888"/>
    <n v="3"/>
    <x v="3"/>
  </r>
  <r>
    <n v="11260889"/>
    <n v="3"/>
    <x v="0"/>
  </r>
  <r>
    <n v="11260895"/>
    <n v="10"/>
    <x v="8"/>
  </r>
  <r>
    <n v="11260906"/>
    <n v="3"/>
    <x v="0"/>
  </r>
  <r>
    <n v="11260907"/>
    <n v="3"/>
    <x v="0"/>
  </r>
  <r>
    <n v="11260917"/>
    <n v="2"/>
    <x v="2"/>
  </r>
  <r>
    <n v="11260919"/>
    <n v="10"/>
    <x v="8"/>
  </r>
  <r>
    <n v="11260920"/>
    <n v="1"/>
    <x v="1"/>
  </r>
  <r>
    <n v="11261050"/>
    <n v="11"/>
    <x v="11"/>
  </r>
  <r>
    <n v="11261065"/>
    <n v="3"/>
    <x v="3"/>
  </r>
  <r>
    <n v="11261066"/>
    <n v="1"/>
    <x v="1"/>
  </r>
  <r>
    <n v="11261080"/>
    <n v="11"/>
    <x v="11"/>
  </r>
  <r>
    <n v="11261094"/>
    <n v="3"/>
    <x v="3"/>
  </r>
  <r>
    <n v="11261122"/>
    <n v="3"/>
    <x v="3"/>
  </r>
  <r>
    <n v="11261242"/>
    <n v="6"/>
    <x v="3"/>
  </r>
  <r>
    <n v="11261244"/>
    <n v="3"/>
    <x v="0"/>
  </r>
  <r>
    <n v="11261245"/>
    <n v="3"/>
    <x v="0"/>
  </r>
  <r>
    <n v="11261314"/>
    <n v="5"/>
    <x v="5"/>
  </r>
  <r>
    <n v="11261901"/>
    <n v="8"/>
    <x v="7"/>
  </r>
  <r>
    <n v="11261909"/>
    <n v="3"/>
    <x v="0"/>
  </r>
  <r>
    <n v="11261910"/>
    <n v="5"/>
    <x v="5"/>
  </r>
  <r>
    <n v="11261911"/>
    <n v="9"/>
    <x v="9"/>
  </r>
  <r>
    <n v="11261993"/>
    <n v="3"/>
    <x v="0"/>
  </r>
  <r>
    <n v="11262170"/>
    <n v="3"/>
    <x v="0"/>
  </r>
  <r>
    <n v="11262172"/>
    <n v="5"/>
    <x v="5"/>
  </r>
  <r>
    <n v="11262764"/>
    <n v="2"/>
    <x v="1"/>
  </r>
  <r>
    <n v="11262777"/>
    <n v="2"/>
    <x v="1"/>
  </r>
  <r>
    <n v="11262798"/>
    <n v="3"/>
    <x v="0"/>
  </r>
  <r>
    <n v="11263055"/>
    <n v="3"/>
    <x v="0"/>
  </r>
  <r>
    <n v="11263561"/>
    <n v="4"/>
    <x v="2"/>
  </r>
  <r>
    <n v="11263620"/>
    <n v="12"/>
    <x v="10"/>
  </r>
  <r>
    <n v="11263621"/>
    <n v="11"/>
    <x v="11"/>
  </r>
  <r>
    <n v="11263622"/>
    <n v="8"/>
    <x v="7"/>
  </r>
  <r>
    <n v="11263627"/>
    <n v="4"/>
    <x v="4"/>
  </r>
  <r>
    <n v="11263686"/>
    <n v="5"/>
    <x v="5"/>
  </r>
  <r>
    <n v="11263687"/>
    <n v="3"/>
    <x v="3"/>
  </r>
  <r>
    <n v="11263688"/>
    <n v="1"/>
    <x v="1"/>
  </r>
  <r>
    <n v="11263689"/>
    <n v="1"/>
    <x v="1"/>
  </r>
  <r>
    <n v="11263690"/>
    <n v="1"/>
    <x v="1"/>
  </r>
  <r>
    <n v="11263694"/>
    <n v="11"/>
    <x v="11"/>
  </r>
  <r>
    <n v="11263711"/>
    <n v="3"/>
    <x v="3"/>
  </r>
  <r>
    <n v="11263713"/>
    <n v="11"/>
    <x v="11"/>
  </r>
  <r>
    <n v="11263716"/>
    <n v="1"/>
    <x v="1"/>
  </r>
  <r>
    <n v="11263718"/>
    <n v="4"/>
    <x v="2"/>
  </r>
  <r>
    <n v="11263727"/>
    <n v="5"/>
    <x v="5"/>
  </r>
  <r>
    <n v="11263730"/>
    <n v="3"/>
    <x v="0"/>
  </r>
  <r>
    <n v="11263833"/>
    <n v="1"/>
    <x v="1"/>
  </r>
  <r>
    <n v="11263834"/>
    <n v="1"/>
    <x v="1"/>
  </r>
  <r>
    <n v="11263858"/>
    <n v="10"/>
    <x v="8"/>
  </r>
  <r>
    <n v="11263862"/>
    <n v="4"/>
    <x v="4"/>
  </r>
  <r>
    <n v="11263866"/>
    <n v="10"/>
    <x v="8"/>
  </r>
  <r>
    <n v="11264106"/>
    <n v="2"/>
    <x v="2"/>
  </r>
  <r>
    <n v="11264109"/>
    <n v="11"/>
    <x v="11"/>
  </r>
  <r>
    <n v="11264171"/>
    <n v="12"/>
    <x v="10"/>
  </r>
  <r>
    <n v="11264172"/>
    <n v="6"/>
    <x v="3"/>
  </r>
  <r>
    <n v="11264175"/>
    <n v="5"/>
    <x v="5"/>
  </r>
  <r>
    <n v="11264176"/>
    <n v="2"/>
    <x v="2"/>
  </r>
  <r>
    <n v="11264274"/>
    <n v="3"/>
    <x v="0"/>
  </r>
  <r>
    <n v="11264276"/>
    <n v="2"/>
    <x v="2"/>
  </r>
  <r>
    <n v="11264278"/>
    <n v="10"/>
    <x v="8"/>
  </r>
  <r>
    <n v="11264385"/>
    <n v="3"/>
    <x v="0"/>
  </r>
  <r>
    <n v="11264387"/>
    <n v="5"/>
    <x v="5"/>
  </r>
  <r>
    <n v="11264545"/>
    <n v="3"/>
    <x v="3"/>
  </r>
  <r>
    <n v="11264548"/>
    <n v="11"/>
    <x v="11"/>
  </r>
  <r>
    <n v="11264617"/>
    <n v="1"/>
    <x v="1"/>
  </r>
  <r>
    <n v="11264621"/>
    <n v="4"/>
    <x v="2"/>
  </r>
  <r>
    <n v="11264622"/>
    <n v="5"/>
    <x v="5"/>
  </r>
  <r>
    <n v="11264679"/>
    <n v="4"/>
    <x v="2"/>
  </r>
  <r>
    <n v="11264680"/>
    <n v="2"/>
    <x v="1"/>
  </r>
  <r>
    <n v="11264910"/>
    <n v="8"/>
    <x v="4"/>
  </r>
  <r>
    <n v="11264958"/>
    <n v="8"/>
    <x v="4"/>
  </r>
  <r>
    <n v="11264994"/>
    <n v="6"/>
    <x v="3"/>
  </r>
  <r>
    <n v="11265025"/>
    <n v="5"/>
    <x v="8"/>
  </r>
  <r>
    <n v="11265027"/>
    <n v="13"/>
    <x v="12"/>
  </r>
  <r>
    <n v="11265487"/>
    <n v="3"/>
    <x v="0"/>
  </r>
  <r>
    <n v="11266403"/>
    <n v="6"/>
    <x v="3"/>
  </r>
  <r>
    <n v="11266404"/>
    <n v="5"/>
    <x v="8"/>
  </r>
  <r>
    <n v="11266406"/>
    <n v="13"/>
    <x v="12"/>
  </r>
  <r>
    <n v="11266551"/>
    <n v="12"/>
    <x v="10"/>
  </r>
  <r>
    <n v="11266552"/>
    <n v="9"/>
    <x v="9"/>
  </r>
  <r>
    <n v="11266553"/>
    <n v="2"/>
    <x v="1"/>
  </r>
  <r>
    <n v="11266561"/>
    <n v="11"/>
    <x v="11"/>
  </r>
  <r>
    <n v="11266566"/>
    <n v="3"/>
    <x v="3"/>
  </r>
  <r>
    <n v="11266571"/>
    <n v="1"/>
    <x v="1"/>
  </r>
  <r>
    <n v="11266575"/>
    <n v="4"/>
    <x v="4"/>
  </r>
  <r>
    <n v="11266578"/>
    <n v="1"/>
    <x v="1"/>
  </r>
  <r>
    <n v="11266615"/>
    <n v="4"/>
    <x v="4"/>
  </r>
  <r>
    <n v="11266618"/>
    <n v="1"/>
    <x v="1"/>
  </r>
  <r>
    <n v="11266628"/>
    <n v="8"/>
    <x v="4"/>
  </r>
  <r>
    <n v="11266629"/>
    <n v="10"/>
    <x v="8"/>
  </r>
  <r>
    <n v="11266630"/>
    <n v="9"/>
    <x v="9"/>
  </r>
  <r>
    <n v="11266673"/>
    <n v="11"/>
    <x v="11"/>
  </r>
  <r>
    <n v="11266702"/>
    <n v="3"/>
    <x v="3"/>
  </r>
  <r>
    <n v="11266741"/>
    <n v="1"/>
    <x v="1"/>
  </r>
  <r>
    <n v="11266755"/>
    <n v="4"/>
    <x v="2"/>
  </r>
  <r>
    <n v="11266824"/>
    <n v="2"/>
    <x v="1"/>
  </r>
  <r>
    <n v="11266840"/>
    <n v="8"/>
    <x v="7"/>
  </r>
  <r>
    <n v="11266842"/>
    <n v="11"/>
    <x v="11"/>
  </r>
  <r>
    <n v="11266845"/>
    <n v="1"/>
    <x v="1"/>
  </r>
  <r>
    <n v="11266846"/>
    <n v="3"/>
    <x v="3"/>
  </r>
  <r>
    <n v="11266880"/>
    <n v="1"/>
    <x v="1"/>
  </r>
  <r>
    <n v="11266905"/>
    <n v="5"/>
    <x v="5"/>
  </r>
  <r>
    <n v="11266906"/>
    <n v="11"/>
    <x v="11"/>
  </r>
  <r>
    <n v="11266907"/>
    <n v="1"/>
    <x v="1"/>
  </r>
  <r>
    <n v="11267020"/>
    <n v="9"/>
    <x v="9"/>
  </r>
  <r>
    <n v="11267029"/>
    <n v="3"/>
    <x v="0"/>
  </r>
  <r>
    <n v="11267030"/>
    <n v="3"/>
    <x v="0"/>
  </r>
  <r>
    <n v="11267119"/>
    <n v="10"/>
    <x v="8"/>
  </r>
  <r>
    <n v="11268063"/>
    <n v="4"/>
    <x v="2"/>
  </r>
  <r>
    <n v="11268064"/>
    <n v="1"/>
    <x v="1"/>
  </r>
  <r>
    <n v="11268069"/>
    <n v="3"/>
    <x v="0"/>
  </r>
  <r>
    <n v="11268669"/>
    <n v="3"/>
    <x v="0"/>
  </r>
  <r>
    <n v="11268876"/>
    <n v="3"/>
    <x v="0"/>
  </r>
  <r>
    <n v="11268947"/>
    <n v="4"/>
    <x v="2"/>
  </r>
  <r>
    <n v="11269233"/>
    <n v="3"/>
    <x v="0"/>
  </r>
  <r>
    <n v="11269632"/>
    <n v="4"/>
    <x v="2"/>
  </r>
  <r>
    <n v="11269633"/>
    <n v="2"/>
    <x v="1"/>
  </r>
  <r>
    <n v="11269805"/>
    <n v="1"/>
    <x v="1"/>
  </r>
  <r>
    <n v="11269806"/>
    <n v="4"/>
    <x v="2"/>
  </r>
  <r>
    <n v="11269807"/>
    <n v="5"/>
    <x v="5"/>
  </r>
  <r>
    <n v="11270668"/>
    <n v="7"/>
    <x v="6"/>
  </r>
  <r>
    <n v="11270670"/>
    <n v="2"/>
    <x v="1"/>
  </r>
  <r>
    <n v="11270672"/>
    <n v="3"/>
    <x v="0"/>
  </r>
  <r>
    <n v="11270673"/>
    <n v="3"/>
    <x v="0"/>
  </r>
  <r>
    <n v="11270730"/>
    <n v="7"/>
    <x v="6"/>
  </r>
  <r>
    <n v="11270731"/>
    <n v="3"/>
    <x v="0"/>
  </r>
  <r>
    <n v="11270741"/>
    <n v="1"/>
    <x v="1"/>
  </r>
  <r>
    <n v="11270742"/>
    <n v="3"/>
    <x v="0"/>
  </r>
  <r>
    <n v="11270743"/>
    <n v="1"/>
    <x v="1"/>
  </r>
  <r>
    <n v="11270744"/>
    <n v="8"/>
    <x v="7"/>
  </r>
  <r>
    <n v="11270755"/>
    <n v="9"/>
    <x v="9"/>
  </r>
  <r>
    <n v="11270756"/>
    <n v="12"/>
    <x v="10"/>
  </r>
  <r>
    <n v="11270757"/>
    <n v="9"/>
    <x v="9"/>
  </r>
  <r>
    <n v="11270760"/>
    <n v="1"/>
    <x v="1"/>
  </r>
  <r>
    <n v="11270762"/>
    <n v="5"/>
    <x v="8"/>
  </r>
  <r>
    <n v="11270764"/>
    <n v="2"/>
    <x v="2"/>
  </r>
  <r>
    <n v="11270770"/>
    <n v="2"/>
    <x v="2"/>
  </r>
  <r>
    <n v="11270772"/>
    <n v="9"/>
    <x v="9"/>
  </r>
  <r>
    <n v="11270774"/>
    <n v="12"/>
    <x v="10"/>
  </r>
  <r>
    <n v="11270777"/>
    <n v="3"/>
    <x v="0"/>
  </r>
  <r>
    <n v="11270779"/>
    <n v="10"/>
    <x v="8"/>
  </r>
  <r>
    <n v="11270797"/>
    <n v="6"/>
    <x v="3"/>
  </r>
  <r>
    <n v="11270818"/>
    <n v="2"/>
    <x v="2"/>
  </r>
  <r>
    <n v="11270830"/>
    <n v="3"/>
    <x v="0"/>
  </r>
  <r>
    <n v="11270870"/>
    <n v="4"/>
    <x v="2"/>
  </r>
  <r>
    <n v="11270934"/>
    <n v="11"/>
    <x v="11"/>
  </r>
  <r>
    <n v="11270976"/>
    <n v="6"/>
    <x v="3"/>
  </r>
  <r>
    <n v="11271347"/>
    <n v="3"/>
    <x v="0"/>
  </r>
  <r>
    <n v="11271349"/>
    <n v="3"/>
    <x v="0"/>
  </r>
  <r>
    <n v="11271350"/>
    <n v="4"/>
    <x v="2"/>
  </r>
  <r>
    <n v="11271353"/>
    <n v="2"/>
    <x v="2"/>
  </r>
  <r>
    <n v="11271354"/>
    <n v="2"/>
    <x v="2"/>
  </r>
  <r>
    <n v="11271357"/>
    <n v="2"/>
    <x v="2"/>
  </r>
  <r>
    <n v="11271359"/>
    <n v="2"/>
    <x v="2"/>
  </r>
  <r>
    <n v="11271361"/>
    <n v="1"/>
    <x v="1"/>
  </r>
  <r>
    <n v="11271362"/>
    <n v="2"/>
    <x v="1"/>
  </r>
  <r>
    <n v="11271363"/>
    <n v="1"/>
    <x v="1"/>
  </r>
  <r>
    <n v="11271364"/>
    <n v="4"/>
    <x v="4"/>
  </r>
  <r>
    <n v="11271365"/>
    <n v="2"/>
    <x v="2"/>
  </r>
  <r>
    <n v="11271366"/>
    <n v="3"/>
    <x v="0"/>
  </r>
  <r>
    <n v="11271367"/>
    <n v="9"/>
    <x v="9"/>
  </r>
  <r>
    <n v="11271368"/>
    <n v="1"/>
    <x v="1"/>
  </r>
  <r>
    <n v="11271370"/>
    <n v="3"/>
    <x v="0"/>
  </r>
  <r>
    <n v="11271371"/>
    <n v="2"/>
    <x v="2"/>
  </r>
  <r>
    <n v="11271389"/>
    <n v="3"/>
    <x v="3"/>
  </r>
  <r>
    <n v="11271421"/>
    <n v="2"/>
    <x v="1"/>
  </r>
  <r>
    <n v="11271993"/>
    <n v="9"/>
    <x v="9"/>
  </r>
  <r>
    <n v="11271996"/>
    <n v="12"/>
    <x v="10"/>
  </r>
  <r>
    <n v="11271997"/>
    <n v="9"/>
    <x v="9"/>
  </r>
  <r>
    <n v="11272001"/>
    <n v="10"/>
    <x v="8"/>
  </r>
  <r>
    <n v="11272003"/>
    <n v="12"/>
    <x v="10"/>
  </r>
  <r>
    <n v="11272005"/>
    <n v="9"/>
    <x v="9"/>
  </r>
  <r>
    <n v="11272143"/>
    <n v="4"/>
    <x v="2"/>
  </r>
  <r>
    <n v="11272226"/>
    <n v="5"/>
    <x v="5"/>
  </r>
  <r>
    <n v="11272266"/>
    <n v="2"/>
    <x v="1"/>
  </r>
  <r>
    <n v="11272412"/>
    <n v="3"/>
    <x v="0"/>
  </r>
  <r>
    <n v="11272426"/>
    <n v="12"/>
    <x v="10"/>
  </r>
  <r>
    <n v="11272427"/>
    <n v="9"/>
    <x v="9"/>
  </r>
  <r>
    <n v="11272431"/>
    <n v="9"/>
    <x v="9"/>
  </r>
  <r>
    <n v="11272890"/>
    <n v="2"/>
    <x v="1"/>
  </r>
  <r>
    <n v="11273069"/>
    <n v="3"/>
    <x v="0"/>
  </r>
  <r>
    <n v="11273495"/>
    <n v="1"/>
    <x v="1"/>
  </r>
  <r>
    <n v="11273496"/>
    <n v="4"/>
    <x v="2"/>
  </r>
  <r>
    <n v="11273497"/>
    <n v="5"/>
    <x v="5"/>
  </r>
  <r>
    <n v="11274563"/>
    <n v="11"/>
    <x v="11"/>
  </r>
  <r>
    <n v="11274569"/>
    <n v="10"/>
    <x v="8"/>
  </r>
  <r>
    <n v="11274600"/>
    <n v="2"/>
    <x v="2"/>
  </r>
  <r>
    <n v="11274603"/>
    <n v="2"/>
    <x v="2"/>
  </r>
  <r>
    <n v="11274606"/>
    <n v="3"/>
    <x v="3"/>
  </r>
  <r>
    <n v="11274645"/>
    <n v="11"/>
    <x v="11"/>
  </r>
  <r>
    <n v="11274646"/>
    <n v="9"/>
    <x v="9"/>
  </r>
  <r>
    <n v="11274753"/>
    <n v="12"/>
    <x v="10"/>
  </r>
  <r>
    <n v="11274755"/>
    <n v="3"/>
    <x v="3"/>
  </r>
  <r>
    <n v="11274756"/>
    <n v="8"/>
    <x v="7"/>
  </r>
  <r>
    <n v="11275045"/>
    <n v="10"/>
    <x v="8"/>
  </r>
  <r>
    <n v="11275063"/>
    <n v="2"/>
    <x v="1"/>
  </r>
  <r>
    <n v="11275078"/>
    <n v="16"/>
    <x v="7"/>
  </r>
  <r>
    <n v="11275079"/>
    <n v="12"/>
    <x v="10"/>
  </r>
  <r>
    <n v="11275090"/>
    <n v="5"/>
    <x v="5"/>
  </r>
  <r>
    <n v="11275091"/>
    <n v="2"/>
    <x v="1"/>
  </r>
  <r>
    <n v="11275094"/>
    <n v="2"/>
    <x v="1"/>
  </r>
  <r>
    <n v="11275113"/>
    <n v="3"/>
    <x v="0"/>
  </r>
  <r>
    <n v="11275142"/>
    <n v="1"/>
    <x v="1"/>
  </r>
  <r>
    <n v="11275143"/>
    <n v="4"/>
    <x v="4"/>
  </r>
  <r>
    <n v="11275144"/>
    <n v="1"/>
    <x v="1"/>
  </r>
  <r>
    <n v="11275147"/>
    <n v="3"/>
    <x v="0"/>
  </r>
  <r>
    <n v="11275156"/>
    <n v="5"/>
    <x v="5"/>
  </r>
  <r>
    <n v="11275161"/>
    <n v="3"/>
    <x v="0"/>
  </r>
  <r>
    <n v="11275219"/>
    <n v="2"/>
    <x v="1"/>
  </r>
  <r>
    <n v="11275900"/>
    <n v="9"/>
    <x v="9"/>
  </r>
  <r>
    <n v="11275902"/>
    <n v="3"/>
    <x v="3"/>
  </r>
  <r>
    <n v="11276015"/>
    <n v="1"/>
    <x v="1"/>
  </r>
  <r>
    <n v="11276016"/>
    <n v="3"/>
    <x v="3"/>
  </r>
  <r>
    <n v="11276427"/>
    <n v="5"/>
    <x v="8"/>
  </r>
  <r>
    <n v="11276428"/>
    <n v="5"/>
    <x v="8"/>
  </r>
  <r>
    <n v="11276443"/>
    <n v="5"/>
    <x v="8"/>
  </r>
  <r>
    <n v="11276444"/>
    <n v="7"/>
    <x v="6"/>
  </r>
  <r>
    <n v="11276454"/>
    <n v="3"/>
    <x v="0"/>
  </r>
  <r>
    <n v="11276595"/>
    <n v="1"/>
    <x v="1"/>
  </r>
  <r>
    <n v="11276597"/>
    <n v="4"/>
    <x v="2"/>
  </r>
  <r>
    <n v="11276598"/>
    <n v="5"/>
    <x v="5"/>
  </r>
  <r>
    <n v="11276642"/>
    <n v="3"/>
    <x v="0"/>
  </r>
  <r>
    <n v="11277183"/>
    <n v="6"/>
    <x v="3"/>
  </r>
  <r>
    <n v="11277189"/>
    <n v="7"/>
    <x v="6"/>
  </r>
  <r>
    <n v="11277269"/>
    <n v="4"/>
    <x v="2"/>
  </r>
  <r>
    <n v="11277271"/>
    <n v="3"/>
    <x v="0"/>
  </r>
  <r>
    <n v="11277375"/>
    <n v="3"/>
    <x v="0"/>
  </r>
  <r>
    <n v="11277863"/>
    <n v="5"/>
    <x v="5"/>
  </r>
  <r>
    <n v="11277864"/>
    <n v="3"/>
    <x v="3"/>
  </r>
  <r>
    <n v="11277865"/>
    <n v="3"/>
    <x v="0"/>
  </r>
  <r>
    <n v="11277866"/>
    <n v="1"/>
    <x v="1"/>
  </r>
  <r>
    <n v="11277882"/>
    <n v="11"/>
    <x v="11"/>
  </r>
  <r>
    <n v="11277883"/>
    <n v="1"/>
    <x v="1"/>
  </r>
  <r>
    <n v="11277891"/>
    <n v="4"/>
    <x v="4"/>
  </r>
  <r>
    <n v="11277893"/>
    <n v="1"/>
    <x v="1"/>
  </r>
  <r>
    <n v="11277898"/>
    <n v="3"/>
    <x v="3"/>
  </r>
  <r>
    <n v="11277911"/>
    <n v="2"/>
    <x v="2"/>
  </r>
  <r>
    <n v="11277917"/>
    <n v="9"/>
    <x v="9"/>
  </r>
  <r>
    <n v="11277918"/>
    <n v="8"/>
    <x v="7"/>
  </r>
  <r>
    <n v="11277919"/>
    <n v="8"/>
    <x v="7"/>
  </r>
  <r>
    <n v="11278018"/>
    <n v="9"/>
    <x v="9"/>
  </r>
  <r>
    <n v="11278019"/>
    <n v="4"/>
    <x v="4"/>
  </r>
  <r>
    <n v="11278103"/>
    <n v="1"/>
    <x v="1"/>
  </r>
  <r>
    <n v="11278104"/>
    <n v="3"/>
    <x v="3"/>
  </r>
  <r>
    <n v="11278122"/>
    <n v="9"/>
    <x v="9"/>
  </r>
  <r>
    <n v="11278123"/>
    <n v="11"/>
    <x v="11"/>
  </r>
  <r>
    <n v="11278127"/>
    <n v="2"/>
    <x v="2"/>
  </r>
  <r>
    <n v="11278128"/>
    <n v="2"/>
    <x v="2"/>
  </r>
  <r>
    <n v="11278136"/>
    <n v="2"/>
    <x v="2"/>
  </r>
  <r>
    <n v="11278200"/>
    <n v="2"/>
    <x v="2"/>
  </r>
  <r>
    <n v="11278207"/>
    <n v="10"/>
    <x v="8"/>
  </r>
  <r>
    <n v="11278209"/>
    <n v="10"/>
    <x v="8"/>
  </r>
  <r>
    <n v="11278263"/>
    <n v="10"/>
    <x v="8"/>
  </r>
  <r>
    <n v="11278993"/>
    <n v="3"/>
    <x v="3"/>
  </r>
  <r>
    <n v="11278994"/>
    <n v="1"/>
    <x v="1"/>
  </r>
  <r>
    <n v="11279480"/>
    <n v="3"/>
    <x v="0"/>
  </r>
  <r>
    <n v="11280236"/>
    <n v="1"/>
    <x v="1"/>
  </r>
  <r>
    <n v="11280237"/>
    <n v="2"/>
    <x v="2"/>
  </r>
  <r>
    <n v="11280243"/>
    <n v="9"/>
    <x v="9"/>
  </r>
  <r>
    <n v="11280244"/>
    <n v="8"/>
    <x v="4"/>
  </r>
  <r>
    <n v="616131427"/>
    <n v="2"/>
    <x v="2"/>
  </r>
  <r>
    <n v="616133607"/>
    <n v="2"/>
    <x v="2"/>
  </r>
  <r>
    <n v="616135120"/>
    <n v="1"/>
    <x v="1"/>
  </r>
  <r>
    <n v="616135404"/>
    <n v="2"/>
    <x v="2"/>
  </r>
  <r>
    <n v="616135430"/>
    <n v="4"/>
    <x v="4"/>
  </r>
  <r>
    <n v="616135520"/>
    <n v="3"/>
    <x v="3"/>
  </r>
  <r>
    <n v="616135570"/>
    <n v="1"/>
    <x v="1"/>
  </r>
  <r>
    <n v="616141065"/>
    <n v="2"/>
    <x v="1"/>
  </r>
  <r>
    <n v="616221473"/>
    <n v="2"/>
    <x v="1"/>
  </r>
  <r>
    <n v="616225996"/>
    <n v="1"/>
    <x v="1"/>
  </r>
  <r>
    <n v="616226531"/>
    <n v="2"/>
    <x v="1"/>
  </r>
  <r>
    <n v="616228096"/>
    <n v="5"/>
    <x v="5"/>
  </r>
  <r>
    <n v="616231613"/>
    <n v="1"/>
    <x v="1"/>
  </r>
  <r>
    <n v="616250119"/>
    <n v="1"/>
    <x v="1"/>
  </r>
  <r>
    <n v="616250132"/>
    <n v="2"/>
    <x v="1"/>
  </r>
  <r>
    <n v="616250622"/>
    <n v="2"/>
    <x v="2"/>
  </r>
  <r>
    <n v="616250625"/>
    <n v="2"/>
    <x v="1"/>
  </r>
  <r>
    <n v="616250632"/>
    <n v="3"/>
    <x v="0"/>
  </r>
  <r>
    <n v="616250636"/>
    <n v="1"/>
    <x v="1"/>
  </r>
  <r>
    <n v="616260365"/>
    <n v="3"/>
    <x v="3"/>
  </r>
  <r>
    <n v="616260369"/>
    <n v="1"/>
    <x v="1"/>
  </r>
  <r>
    <n v="616260373"/>
    <n v="1"/>
    <x v="1"/>
  </r>
  <r>
    <n v="616260377"/>
    <n v="1"/>
    <x v="1"/>
  </r>
  <r>
    <n v="616262998"/>
    <n v="10"/>
    <x v="8"/>
  </r>
  <r>
    <n v="616263000"/>
    <n v="9"/>
    <x v="9"/>
  </r>
  <r>
    <n v="616263007"/>
    <n v="8"/>
    <x v="4"/>
  </r>
  <r>
    <n v="616263012"/>
    <n v="7"/>
    <x v="13"/>
  </r>
  <r>
    <n v="617267587"/>
    <n v="6"/>
    <x v="3"/>
  </r>
  <r>
    <n v="617267592"/>
    <n v="4"/>
    <x v="4"/>
  </r>
  <r>
    <n v="617267593"/>
    <n v="3"/>
    <x v="3"/>
  </r>
  <r>
    <n v="617267599"/>
    <n v="2"/>
    <x v="2"/>
  </r>
  <r>
    <n v="617267600"/>
    <n v="8"/>
    <x v="4"/>
  </r>
  <r>
    <n v="617268203"/>
    <n v="2"/>
    <x v="1"/>
  </r>
  <r>
    <n v="617268207"/>
    <n v="3"/>
    <x v="3"/>
  </r>
  <r>
    <n v="617268212"/>
    <n v="4"/>
    <x v="2"/>
  </r>
  <r>
    <n v="617268213"/>
    <n v="4"/>
    <x v="2"/>
  </r>
  <r>
    <n v="617268654"/>
    <n v="5"/>
    <x v="8"/>
  </r>
  <r>
    <n v="617268659"/>
    <n v="1"/>
    <x v="1"/>
  </r>
  <r>
    <n v="617268662"/>
    <n v="1"/>
    <x v="1"/>
  </r>
  <r>
    <n v="617269601"/>
    <n v="1"/>
    <x v="1"/>
  </r>
  <r>
    <n v="617269606"/>
    <n v="3"/>
    <x v="0"/>
  </r>
  <r>
    <n v="617269611"/>
    <n v="1"/>
    <x v="1"/>
  </r>
  <r>
    <n v="617269614"/>
    <n v="2"/>
    <x v="1"/>
  </r>
  <r>
    <n v="617271561"/>
    <n v="2"/>
    <x v="2"/>
  </r>
  <r>
    <n v="617271566"/>
    <n v="3"/>
    <x v="3"/>
  </r>
  <r>
    <n v="617271571"/>
    <n v="3"/>
    <x v="0"/>
  </r>
  <r>
    <n v="617285564"/>
    <n v="1"/>
    <x v="1"/>
  </r>
  <r>
    <n v="617285568"/>
    <n v="1"/>
    <x v="1"/>
  </r>
  <r>
    <n v="617285569"/>
    <n v="1"/>
    <x v="1"/>
  </r>
  <r>
    <n v="617285576"/>
    <n v="1"/>
    <x v="1"/>
  </r>
  <r>
    <n v="617323754"/>
    <n v="1"/>
    <x v="1"/>
  </r>
  <r>
    <n v="617323759"/>
    <n v="3"/>
    <x v="3"/>
  </r>
  <r>
    <n v="617323763"/>
    <n v="2"/>
    <x v="2"/>
  </r>
  <r>
    <n v="617323766"/>
    <n v="2"/>
    <x v="2"/>
  </r>
  <r>
    <n v="617374503"/>
    <n v="1"/>
    <x v="1"/>
  </r>
  <r>
    <n v="617387650"/>
    <n v="1"/>
    <x v="1"/>
  </r>
  <r>
    <n v="617387653"/>
    <n v="2"/>
    <x v="1"/>
  </r>
  <r>
    <n v="617387664"/>
    <n v="1"/>
    <x v="1"/>
  </r>
  <r>
    <n v="617400305"/>
    <n v="5"/>
    <x v="5"/>
  </r>
  <r>
    <n v="617400308"/>
    <n v="3"/>
    <x v="0"/>
  </r>
  <r>
    <n v="617400312"/>
    <n v="3"/>
    <x v="0"/>
  </r>
  <r>
    <n v="617400316"/>
    <n v="2"/>
    <x v="2"/>
  </r>
  <r>
    <n v="619077985"/>
    <n v="1"/>
    <x v="1"/>
  </r>
  <r>
    <n v="619477315"/>
    <n v="2"/>
    <x v="1"/>
  </r>
  <r>
    <n v="619477319"/>
    <n v="1"/>
    <x v="1"/>
  </r>
  <r>
    <n v="619477325"/>
    <n v="2"/>
    <x v="1"/>
  </r>
  <r>
    <n v="619477327"/>
    <n v="4"/>
    <x v="2"/>
  </r>
  <r>
    <n v="619613228"/>
    <n v="1"/>
    <x v="1"/>
  </r>
  <r>
    <n v="619613231"/>
    <n v="2"/>
    <x v="2"/>
  </r>
  <r>
    <n v="619613237"/>
    <n v="3"/>
    <x v="0"/>
  </r>
  <r>
    <n v="619613242"/>
    <n v="2"/>
    <x v="2"/>
  </r>
  <r>
    <n v="619789021"/>
    <n v="1"/>
    <x v="1"/>
  </r>
  <r>
    <n v="619789025"/>
    <n v="2"/>
    <x v="1"/>
  </r>
  <r>
    <n v="619789027"/>
    <n v="1"/>
    <x v="1"/>
  </r>
  <r>
    <n v="619859241"/>
    <n v="2"/>
    <x v="2"/>
  </r>
  <r>
    <n v="619859246"/>
    <n v="3"/>
    <x v="0"/>
  </r>
  <r>
    <n v="619859251"/>
    <n v="2"/>
    <x v="1"/>
  </r>
  <r>
    <n v="619859253"/>
    <n v="1"/>
    <x v="1"/>
  </r>
  <r>
    <n v="620071836"/>
    <n v="1"/>
    <x v="1"/>
  </r>
  <r>
    <n v="620071838"/>
    <n v="2"/>
    <x v="2"/>
  </r>
  <r>
    <n v="620071844"/>
    <n v="1"/>
    <x v="1"/>
  </r>
  <r>
    <n v="620071848"/>
    <n v="7"/>
    <x v="6"/>
  </r>
  <r>
    <n v="620073954"/>
    <n v="4"/>
    <x v="4"/>
  </r>
  <r>
    <n v="620073959"/>
    <n v="6"/>
    <x v="10"/>
  </r>
  <r>
    <n v="620073962"/>
    <n v="4"/>
    <x v="4"/>
  </r>
  <r>
    <n v="620073966"/>
    <n v="6"/>
    <x v="3"/>
  </r>
  <r>
    <n v="620080484"/>
    <n v="2"/>
    <x v="2"/>
  </r>
  <r>
    <n v="620080485"/>
    <n v="2"/>
    <x v="2"/>
  </r>
  <r>
    <n v="620080491"/>
    <n v="3"/>
    <x v="0"/>
  </r>
  <r>
    <n v="620080495"/>
    <n v="3"/>
    <x v="0"/>
  </r>
  <r>
    <n v="620164668"/>
    <n v="1"/>
    <x v="1"/>
  </r>
  <r>
    <n v="620164929"/>
    <n v="2"/>
    <x v="1"/>
  </r>
  <r>
    <n v="620165032"/>
    <n v="1"/>
    <x v="1"/>
  </r>
  <r>
    <n v="620165934"/>
    <n v="9"/>
    <x v="9"/>
  </r>
  <r>
    <n v="620257265"/>
    <n v="1"/>
    <x v="1"/>
  </r>
  <r>
    <n v="620257467"/>
    <n v="2"/>
    <x v="1"/>
  </r>
  <r>
    <n v="620259609"/>
    <n v="3"/>
    <x v="3"/>
  </r>
  <r>
    <n v="620259626"/>
    <n v="1"/>
    <x v="1"/>
  </r>
  <r>
    <n v="620259652"/>
    <n v="2"/>
    <x v="2"/>
  </r>
  <r>
    <n v="620259738"/>
    <n v="3"/>
    <x v="3"/>
  </r>
  <r>
    <n v="620259787"/>
    <n v="2"/>
    <x v="2"/>
  </r>
  <r>
    <n v="620288844"/>
    <n v="1"/>
    <x v="1"/>
  </r>
  <r>
    <n v="620319403"/>
    <n v="2"/>
    <x v="1"/>
  </r>
  <r>
    <n v="620335802"/>
    <n v="2"/>
    <x v="2"/>
  </r>
  <r>
    <n v="620338248"/>
    <n v="4"/>
    <x v="2"/>
  </r>
  <r>
    <n v="620341329"/>
    <n v="1"/>
    <x v="1"/>
  </r>
  <r>
    <n v="620341858"/>
    <n v="1"/>
    <x v="1"/>
  </r>
  <r>
    <n v="620348694"/>
    <n v="2"/>
    <x v="1"/>
  </r>
  <r>
    <n v="620350213"/>
    <n v="1"/>
    <x v="1"/>
  </r>
  <r>
    <n v="620350246"/>
    <n v="2"/>
    <x v="1"/>
  </r>
  <r>
    <n v="620350467"/>
    <n v="7"/>
    <x v="13"/>
  </r>
  <r>
    <n v="620352438"/>
    <n v="1"/>
    <x v="1"/>
  </r>
  <r>
    <n v="620438354"/>
    <n v="2"/>
    <x v="2"/>
  </r>
  <r>
    <n v="620445790"/>
    <n v="1"/>
    <x v="1"/>
  </r>
  <r>
    <n v="620446013"/>
    <n v="2"/>
    <x v="1"/>
  </r>
  <r>
    <n v="620447357"/>
    <n v="3"/>
    <x v="0"/>
  </r>
  <r>
    <n v="620447373"/>
    <n v="2"/>
    <x v="1"/>
  </r>
  <r>
    <n v="620447398"/>
    <n v="2"/>
    <x v="2"/>
  </r>
  <r>
    <n v="620447473"/>
    <n v="3"/>
    <x v="3"/>
  </r>
  <r>
    <n v="620447520"/>
    <n v="1"/>
    <x v="1"/>
  </r>
  <r>
    <n v="620449048"/>
    <n v="3"/>
    <x v="0"/>
  </r>
  <r>
    <n v="620474556"/>
    <n v="2"/>
    <x v="1"/>
  </r>
  <r>
    <n v="620492830"/>
    <n v="2"/>
    <x v="2"/>
  </r>
  <r>
    <n v="620520470"/>
    <n v="1"/>
    <x v="1"/>
  </r>
  <r>
    <n v="620525991"/>
    <n v="4"/>
    <x v="2"/>
  </r>
  <r>
    <n v="620527699"/>
    <n v="1"/>
    <x v="1"/>
  </r>
  <r>
    <n v="620528169"/>
    <n v="2"/>
    <x v="2"/>
  </r>
  <r>
    <n v="620529177"/>
    <n v="1"/>
    <x v="1"/>
  </r>
  <r>
    <n v="620534642"/>
    <n v="2"/>
    <x v="1"/>
  </r>
  <r>
    <n v="620535518"/>
    <n v="1"/>
    <x v="1"/>
  </r>
  <r>
    <n v="620536564"/>
    <n v="9"/>
    <x v="9"/>
  </r>
  <r>
    <n v="620602151"/>
    <n v="3"/>
    <x v="3"/>
  </r>
  <r>
    <n v="620603145"/>
    <n v="2"/>
    <x v="2"/>
  </r>
  <r>
    <n v="620606425"/>
    <n v="1"/>
    <x v="1"/>
  </r>
  <r>
    <n v="620608082"/>
    <n v="1"/>
    <x v="1"/>
  </r>
  <r>
    <n v="620609305"/>
    <n v="1"/>
    <x v="1"/>
  </r>
  <r>
    <n v="620609397"/>
    <n v="1"/>
    <x v="1"/>
  </r>
  <r>
    <n v="620609434"/>
    <n v="6"/>
    <x v="3"/>
  </r>
  <r>
    <n v="620609500"/>
    <n v="3"/>
    <x v="3"/>
  </r>
  <r>
    <n v="620609536"/>
    <n v="2"/>
    <x v="1"/>
  </r>
  <r>
    <n v="620609538"/>
    <n v="1"/>
    <x v="1"/>
  </r>
  <r>
    <n v="620610112"/>
    <n v="2"/>
    <x v="1"/>
  </r>
  <r>
    <n v="620664035"/>
    <n v="1"/>
    <x v="1"/>
  </r>
  <r>
    <n v="620668051"/>
    <n v="4"/>
    <x v="2"/>
  </r>
  <r>
    <n v="620669442"/>
    <n v="2"/>
    <x v="1"/>
  </r>
  <r>
    <n v="620669566"/>
    <n v="3"/>
    <x v="0"/>
  </r>
  <r>
    <n v="620675053"/>
    <n v="2"/>
    <x v="1"/>
  </r>
  <r>
    <n v="620675070"/>
    <n v="1"/>
    <x v="1"/>
  </r>
  <r>
    <n v="620680481"/>
    <n v="7"/>
    <x v="13"/>
  </r>
  <r>
    <n v="620778122"/>
    <n v="3"/>
    <x v="0"/>
  </r>
  <r>
    <m/>
    <m/>
    <x v="1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879">
  <r>
    <n v="10765472"/>
    <n v="1"/>
    <x v="0"/>
  </r>
  <r>
    <n v="10765933"/>
    <n v="1"/>
    <x v="0"/>
  </r>
  <r>
    <n v="10910050"/>
    <n v="1"/>
    <x v="0"/>
  </r>
  <r>
    <n v="10910051"/>
    <n v="1"/>
    <x v="0"/>
  </r>
  <r>
    <n v="10910072"/>
    <n v="1"/>
    <x v="0"/>
  </r>
  <r>
    <n v="10910076"/>
    <n v="1"/>
    <x v="0"/>
  </r>
  <r>
    <n v="10910084"/>
    <n v="1"/>
    <x v="0"/>
  </r>
  <r>
    <n v="10910085"/>
    <n v="1"/>
    <x v="0"/>
  </r>
  <r>
    <n v="10910108"/>
    <n v="1"/>
    <x v="0"/>
  </r>
  <r>
    <n v="10960458"/>
    <n v="1"/>
    <x v="0"/>
  </r>
  <r>
    <n v="10980340"/>
    <n v="2"/>
    <x v="1"/>
  </r>
  <r>
    <n v="10980721"/>
    <n v="1"/>
    <x v="0"/>
  </r>
  <r>
    <n v="10980723"/>
    <n v="1"/>
    <x v="0"/>
  </r>
  <r>
    <n v="10980965"/>
    <n v="1"/>
    <x v="0"/>
  </r>
  <r>
    <n v="10981041"/>
    <n v="2"/>
    <x v="1"/>
  </r>
  <r>
    <n v="10989482"/>
    <n v="2"/>
    <x v="1"/>
  </r>
  <r>
    <n v="11016099"/>
    <n v="1"/>
    <x v="0"/>
  </r>
  <r>
    <n v="11099860"/>
    <n v="1"/>
    <x v="0"/>
  </r>
  <r>
    <n v="11101596"/>
    <n v="1"/>
    <x v="0"/>
  </r>
  <r>
    <n v="11102690"/>
    <n v="1"/>
    <x v="0"/>
  </r>
  <r>
    <n v="11102806"/>
    <n v="2"/>
    <x v="1"/>
  </r>
  <r>
    <n v="11102939"/>
    <n v="1"/>
    <x v="0"/>
  </r>
  <r>
    <n v="11102966"/>
    <n v="2"/>
    <x v="1"/>
  </r>
  <r>
    <n v="11103691"/>
    <n v="2"/>
    <x v="1"/>
  </r>
  <r>
    <n v="11104235"/>
    <n v="1"/>
    <x v="0"/>
  </r>
  <r>
    <n v="11104522"/>
    <n v="1"/>
    <x v="0"/>
  </r>
  <r>
    <n v="11104647"/>
    <n v="1"/>
    <x v="0"/>
  </r>
  <r>
    <n v="11105364"/>
    <n v="1"/>
    <x v="0"/>
  </r>
  <r>
    <n v="11105395"/>
    <n v="2"/>
    <x v="1"/>
  </r>
  <r>
    <n v="11105468"/>
    <n v="1"/>
    <x v="0"/>
  </r>
  <r>
    <n v="11105852"/>
    <n v="1"/>
    <x v="0"/>
  </r>
  <r>
    <n v="11105903"/>
    <n v="2"/>
    <x v="1"/>
  </r>
  <r>
    <n v="11106043"/>
    <n v="1"/>
    <x v="0"/>
  </r>
  <r>
    <n v="11106345"/>
    <n v="1"/>
    <x v="0"/>
  </r>
  <r>
    <n v="11107330"/>
    <n v="1"/>
    <x v="0"/>
  </r>
  <r>
    <n v="11107513"/>
    <n v="1"/>
    <x v="0"/>
  </r>
  <r>
    <n v="11108124"/>
    <n v="1"/>
    <x v="0"/>
  </r>
  <r>
    <n v="11108133"/>
    <n v="2"/>
    <x v="1"/>
  </r>
  <r>
    <n v="11108361"/>
    <n v="1"/>
    <x v="0"/>
  </r>
  <r>
    <n v="11108723"/>
    <n v="2"/>
    <x v="1"/>
  </r>
  <r>
    <n v="11108828"/>
    <n v="1"/>
    <x v="0"/>
  </r>
  <r>
    <n v="11109153"/>
    <n v="2"/>
    <x v="1"/>
  </r>
  <r>
    <n v="11109173"/>
    <n v="1"/>
    <x v="0"/>
  </r>
  <r>
    <n v="11109179"/>
    <n v="1"/>
    <x v="0"/>
  </r>
  <r>
    <n v="11109249"/>
    <n v="1"/>
    <x v="0"/>
  </r>
  <r>
    <n v="11140301"/>
    <n v="1"/>
    <x v="0"/>
  </r>
  <r>
    <n v="11156429"/>
    <n v="2"/>
    <x v="1"/>
  </r>
  <r>
    <n v="11156431"/>
    <n v="2"/>
    <x v="0"/>
  </r>
  <r>
    <n v="11156446"/>
    <n v="3"/>
    <x v="2"/>
  </r>
  <r>
    <n v="11156448"/>
    <n v="4"/>
    <x v="1"/>
  </r>
  <r>
    <n v="11164248"/>
    <n v="1"/>
    <x v="0"/>
  </r>
  <r>
    <n v="11180598"/>
    <n v="1"/>
    <x v="0"/>
  </r>
  <r>
    <n v="11180665"/>
    <n v="1"/>
    <x v="0"/>
  </r>
  <r>
    <n v="11180769"/>
    <n v="1"/>
    <x v="0"/>
  </r>
  <r>
    <n v="11182379"/>
    <n v="1"/>
    <x v="0"/>
  </r>
  <r>
    <n v="11182468"/>
    <n v="2"/>
    <x v="1"/>
  </r>
  <r>
    <n v="11187519"/>
    <n v="4"/>
    <x v="1"/>
  </r>
  <r>
    <n v="11187521"/>
    <n v="2"/>
    <x v="1"/>
  </r>
  <r>
    <n v="11187527"/>
    <n v="3"/>
    <x v="2"/>
  </r>
  <r>
    <n v="11189017"/>
    <n v="1"/>
    <x v="0"/>
  </r>
  <r>
    <n v="11189491"/>
    <n v="1"/>
    <x v="0"/>
  </r>
  <r>
    <n v="11189693"/>
    <n v="2"/>
    <x v="1"/>
  </r>
  <r>
    <n v="11190086"/>
    <n v="1"/>
    <x v="0"/>
  </r>
  <r>
    <n v="11190163"/>
    <n v="1"/>
    <x v="0"/>
  </r>
  <r>
    <n v="11191673"/>
    <n v="1"/>
    <x v="0"/>
  </r>
  <r>
    <n v="11191678"/>
    <n v="1"/>
    <x v="0"/>
  </r>
  <r>
    <n v="11191683"/>
    <n v="1"/>
    <x v="0"/>
  </r>
  <r>
    <n v="11191926"/>
    <n v="3"/>
    <x v="3"/>
  </r>
  <r>
    <n v="11192150"/>
    <n v="1"/>
    <x v="0"/>
  </r>
  <r>
    <n v="11192168"/>
    <n v="1"/>
    <x v="0"/>
  </r>
  <r>
    <n v="11192172"/>
    <n v="2"/>
    <x v="1"/>
  </r>
  <r>
    <n v="11192173"/>
    <n v="1"/>
    <x v="0"/>
  </r>
  <r>
    <n v="11192246"/>
    <n v="1"/>
    <x v="0"/>
  </r>
  <r>
    <n v="11192428"/>
    <n v="2"/>
    <x v="1"/>
  </r>
  <r>
    <n v="11192446"/>
    <n v="1"/>
    <x v="0"/>
  </r>
  <r>
    <n v="11192647"/>
    <n v="1"/>
    <x v="0"/>
  </r>
  <r>
    <n v="11194020"/>
    <n v="2"/>
    <x v="1"/>
  </r>
  <r>
    <n v="11194708"/>
    <n v="1"/>
    <x v="0"/>
  </r>
  <r>
    <n v="11195011"/>
    <n v="2"/>
    <x v="1"/>
  </r>
  <r>
    <n v="11195208"/>
    <n v="2"/>
    <x v="1"/>
  </r>
  <r>
    <n v="11195432"/>
    <n v="1"/>
    <x v="0"/>
  </r>
  <r>
    <n v="11195997"/>
    <n v="1"/>
    <x v="0"/>
  </r>
  <r>
    <n v="11196001"/>
    <n v="2"/>
    <x v="1"/>
  </r>
  <r>
    <n v="11196855"/>
    <n v="1"/>
    <x v="0"/>
  </r>
  <r>
    <n v="11196860"/>
    <n v="1"/>
    <x v="0"/>
  </r>
  <r>
    <n v="11197468"/>
    <n v="2"/>
    <x v="1"/>
  </r>
  <r>
    <n v="11198052"/>
    <n v="2"/>
    <x v="1"/>
  </r>
  <r>
    <n v="11198107"/>
    <n v="2"/>
    <x v="1"/>
  </r>
  <r>
    <n v="11198197"/>
    <n v="1"/>
    <x v="0"/>
  </r>
  <r>
    <n v="11198607"/>
    <n v="1"/>
    <x v="0"/>
  </r>
  <r>
    <n v="11199007"/>
    <n v="1"/>
    <x v="0"/>
  </r>
  <r>
    <n v="11199232"/>
    <n v="1"/>
    <x v="0"/>
  </r>
  <r>
    <n v="11199319"/>
    <n v="1"/>
    <x v="0"/>
  </r>
  <r>
    <n v="11199336"/>
    <n v="1"/>
    <x v="0"/>
  </r>
  <r>
    <n v="11199347"/>
    <n v="2"/>
    <x v="1"/>
  </r>
  <r>
    <n v="11200541"/>
    <n v="1"/>
    <x v="0"/>
  </r>
  <r>
    <n v="11200580"/>
    <n v="1"/>
    <x v="0"/>
  </r>
  <r>
    <n v="11200817"/>
    <n v="1"/>
    <x v="0"/>
  </r>
  <r>
    <n v="11200867"/>
    <n v="3"/>
    <x v="3"/>
  </r>
  <r>
    <n v="11200876"/>
    <n v="1"/>
    <x v="0"/>
  </r>
  <r>
    <n v="11200898"/>
    <n v="2"/>
    <x v="0"/>
  </r>
  <r>
    <n v="11201473"/>
    <n v="1"/>
    <x v="0"/>
  </r>
  <r>
    <n v="11202072"/>
    <n v="1"/>
    <x v="0"/>
  </r>
  <r>
    <n v="11202290"/>
    <n v="2"/>
    <x v="0"/>
  </r>
  <r>
    <n v="11202369"/>
    <n v="1"/>
    <x v="0"/>
  </r>
  <r>
    <n v="11202753"/>
    <n v="1"/>
    <x v="0"/>
  </r>
  <r>
    <n v="11202833"/>
    <n v="1"/>
    <x v="0"/>
  </r>
  <r>
    <n v="11203521"/>
    <n v="2"/>
    <x v="0"/>
  </r>
  <r>
    <n v="11203593"/>
    <n v="1"/>
    <x v="0"/>
  </r>
  <r>
    <n v="11203595"/>
    <n v="2"/>
    <x v="1"/>
  </r>
  <r>
    <n v="11203683"/>
    <n v="1"/>
    <x v="0"/>
  </r>
  <r>
    <n v="11204116"/>
    <n v="1"/>
    <x v="0"/>
  </r>
  <r>
    <n v="11204471"/>
    <n v="1"/>
    <x v="0"/>
  </r>
  <r>
    <n v="11205087"/>
    <n v="1"/>
    <x v="0"/>
  </r>
  <r>
    <n v="11205088"/>
    <n v="2"/>
    <x v="1"/>
  </r>
  <r>
    <n v="11205090"/>
    <n v="1"/>
    <x v="0"/>
  </r>
  <r>
    <n v="11205289"/>
    <n v="2"/>
    <x v="1"/>
  </r>
  <r>
    <n v="11206335"/>
    <n v="3"/>
    <x v="2"/>
  </r>
  <r>
    <n v="11206784"/>
    <n v="5"/>
    <x v="4"/>
  </r>
  <r>
    <n v="11208049"/>
    <n v="1"/>
    <x v="0"/>
  </r>
  <r>
    <n v="11208508"/>
    <n v="2"/>
    <x v="0"/>
  </r>
  <r>
    <n v="11208882"/>
    <n v="2"/>
    <x v="1"/>
  </r>
  <r>
    <n v="11209250"/>
    <n v="1"/>
    <x v="0"/>
  </r>
  <r>
    <n v="11209507"/>
    <n v="2"/>
    <x v="1"/>
  </r>
  <r>
    <n v="11209538"/>
    <n v="1"/>
    <x v="0"/>
  </r>
  <r>
    <n v="11209554"/>
    <n v="1"/>
    <x v="0"/>
  </r>
  <r>
    <n v="11209583"/>
    <n v="2"/>
    <x v="1"/>
  </r>
  <r>
    <n v="11209662"/>
    <n v="1"/>
    <x v="0"/>
  </r>
  <r>
    <n v="11209673"/>
    <n v="2"/>
    <x v="1"/>
  </r>
  <r>
    <n v="11209874"/>
    <n v="1"/>
    <x v="0"/>
  </r>
  <r>
    <n v="11210068"/>
    <n v="1"/>
    <x v="0"/>
  </r>
  <r>
    <n v="11210262"/>
    <n v="1"/>
    <x v="0"/>
  </r>
  <r>
    <n v="11210300"/>
    <n v="1"/>
    <x v="0"/>
  </r>
  <r>
    <n v="11210308"/>
    <n v="1"/>
    <x v="0"/>
  </r>
  <r>
    <n v="11210329"/>
    <n v="2"/>
    <x v="0"/>
  </r>
  <r>
    <n v="11210366"/>
    <n v="1"/>
    <x v="0"/>
  </r>
  <r>
    <n v="11210430"/>
    <n v="1"/>
    <x v="0"/>
  </r>
  <r>
    <n v="11210663"/>
    <n v="1"/>
    <x v="0"/>
  </r>
  <r>
    <n v="11210665"/>
    <n v="1"/>
    <x v="0"/>
  </r>
  <r>
    <n v="11210677"/>
    <n v="1"/>
    <x v="0"/>
  </r>
  <r>
    <n v="11210678"/>
    <n v="1"/>
    <x v="0"/>
  </r>
  <r>
    <n v="11210681"/>
    <n v="3"/>
    <x v="3"/>
  </r>
  <r>
    <n v="11210682"/>
    <n v="3"/>
    <x v="3"/>
  </r>
  <r>
    <n v="11210683"/>
    <n v="1"/>
    <x v="0"/>
  </r>
  <r>
    <n v="11210706"/>
    <n v="1"/>
    <x v="0"/>
  </r>
  <r>
    <n v="11210743"/>
    <n v="1"/>
    <x v="0"/>
  </r>
  <r>
    <n v="11210777"/>
    <n v="2"/>
    <x v="1"/>
  </r>
  <r>
    <n v="11210790"/>
    <n v="1"/>
    <x v="0"/>
  </r>
  <r>
    <n v="11210902"/>
    <n v="1"/>
    <x v="0"/>
  </r>
  <r>
    <n v="11210944"/>
    <n v="2"/>
    <x v="1"/>
  </r>
  <r>
    <n v="11211125"/>
    <n v="2"/>
    <x v="1"/>
  </r>
  <r>
    <n v="11211148"/>
    <n v="1"/>
    <x v="0"/>
  </r>
  <r>
    <n v="11211175"/>
    <n v="3"/>
    <x v="3"/>
  </r>
  <r>
    <n v="11211191"/>
    <n v="1"/>
    <x v="0"/>
  </r>
  <r>
    <n v="11211272"/>
    <n v="2"/>
    <x v="1"/>
  </r>
  <r>
    <n v="11211296"/>
    <n v="1"/>
    <x v="0"/>
  </r>
  <r>
    <n v="11211347"/>
    <n v="2"/>
    <x v="1"/>
  </r>
  <r>
    <n v="11211392"/>
    <n v="1"/>
    <x v="0"/>
  </r>
  <r>
    <n v="11211553"/>
    <n v="1"/>
    <x v="0"/>
  </r>
  <r>
    <n v="11211764"/>
    <n v="1"/>
    <x v="0"/>
  </r>
  <r>
    <n v="11212405"/>
    <n v="2"/>
    <x v="1"/>
  </r>
  <r>
    <n v="11212658"/>
    <n v="1"/>
    <x v="0"/>
  </r>
  <r>
    <n v="11212763"/>
    <n v="1"/>
    <x v="0"/>
  </r>
  <r>
    <n v="11212788"/>
    <n v="4"/>
    <x v="1"/>
  </r>
  <r>
    <n v="11212933"/>
    <n v="1"/>
    <x v="0"/>
  </r>
  <r>
    <n v="11212961"/>
    <n v="1"/>
    <x v="0"/>
  </r>
  <r>
    <n v="11213077"/>
    <n v="1"/>
    <x v="0"/>
  </r>
  <r>
    <n v="11213133"/>
    <n v="1"/>
    <x v="0"/>
  </r>
  <r>
    <n v="11213347"/>
    <n v="2"/>
    <x v="1"/>
  </r>
  <r>
    <n v="11213499"/>
    <n v="1"/>
    <x v="0"/>
  </r>
  <r>
    <n v="11213562"/>
    <n v="1"/>
    <x v="0"/>
  </r>
  <r>
    <n v="11213863"/>
    <n v="2"/>
    <x v="1"/>
  </r>
  <r>
    <n v="11214178"/>
    <n v="3"/>
    <x v="2"/>
  </r>
  <r>
    <n v="11214218"/>
    <n v="1"/>
    <x v="0"/>
  </r>
  <r>
    <n v="11214256"/>
    <n v="2"/>
    <x v="1"/>
  </r>
  <r>
    <n v="11214703"/>
    <n v="2"/>
    <x v="0"/>
  </r>
  <r>
    <n v="11214749"/>
    <n v="1"/>
    <x v="0"/>
  </r>
  <r>
    <n v="11214754"/>
    <n v="1"/>
    <x v="0"/>
  </r>
  <r>
    <n v="11214870"/>
    <n v="1"/>
    <x v="0"/>
  </r>
  <r>
    <n v="11214879"/>
    <n v="1"/>
    <x v="0"/>
  </r>
  <r>
    <n v="11215007"/>
    <n v="1"/>
    <x v="0"/>
  </r>
  <r>
    <n v="11215172"/>
    <n v="1"/>
    <x v="0"/>
  </r>
  <r>
    <n v="11215237"/>
    <n v="2"/>
    <x v="0"/>
  </r>
  <r>
    <n v="11215246"/>
    <n v="3"/>
    <x v="2"/>
  </r>
  <r>
    <n v="11215648"/>
    <n v="5"/>
    <x v="5"/>
  </r>
  <r>
    <n v="11216173"/>
    <n v="1"/>
    <x v="0"/>
  </r>
  <r>
    <n v="11216302"/>
    <n v="2"/>
    <x v="1"/>
  </r>
  <r>
    <n v="11216459"/>
    <n v="1"/>
    <x v="0"/>
  </r>
  <r>
    <n v="11216462"/>
    <n v="1"/>
    <x v="0"/>
  </r>
  <r>
    <n v="11217091"/>
    <n v="1"/>
    <x v="0"/>
  </r>
  <r>
    <n v="11217093"/>
    <n v="1"/>
    <x v="0"/>
  </r>
  <r>
    <n v="11217103"/>
    <n v="2"/>
    <x v="1"/>
  </r>
  <r>
    <n v="11217105"/>
    <n v="1"/>
    <x v="0"/>
  </r>
  <r>
    <n v="11217257"/>
    <n v="1"/>
    <x v="0"/>
  </r>
  <r>
    <n v="11217538"/>
    <n v="1"/>
    <x v="0"/>
  </r>
  <r>
    <n v="11217900"/>
    <n v="2"/>
    <x v="1"/>
  </r>
  <r>
    <n v="11217964"/>
    <n v="2"/>
    <x v="1"/>
  </r>
  <r>
    <n v="11218057"/>
    <n v="2"/>
    <x v="1"/>
  </r>
  <r>
    <n v="11218267"/>
    <n v="1"/>
    <x v="0"/>
  </r>
  <r>
    <n v="11218268"/>
    <n v="2"/>
    <x v="1"/>
  </r>
  <r>
    <n v="11218271"/>
    <n v="2"/>
    <x v="0"/>
  </r>
  <r>
    <n v="11218360"/>
    <n v="1"/>
    <x v="0"/>
  </r>
  <r>
    <n v="11218454"/>
    <n v="1"/>
    <x v="0"/>
  </r>
  <r>
    <n v="11218535"/>
    <n v="1"/>
    <x v="0"/>
  </r>
  <r>
    <n v="11218773"/>
    <n v="2"/>
    <x v="1"/>
  </r>
  <r>
    <n v="11218963"/>
    <n v="1"/>
    <x v="0"/>
  </r>
  <r>
    <n v="11219076"/>
    <n v="2"/>
    <x v="1"/>
  </r>
  <r>
    <n v="11219478"/>
    <n v="2"/>
    <x v="1"/>
  </r>
  <r>
    <n v="11219509"/>
    <n v="1"/>
    <x v="0"/>
  </r>
  <r>
    <n v="11219758"/>
    <n v="1"/>
    <x v="0"/>
  </r>
  <r>
    <n v="11219810"/>
    <n v="1"/>
    <x v="0"/>
  </r>
  <r>
    <n v="11220074"/>
    <n v="1"/>
    <x v="0"/>
  </r>
  <r>
    <n v="11220124"/>
    <n v="1"/>
    <x v="0"/>
  </r>
  <r>
    <n v="11220883"/>
    <n v="2"/>
    <x v="1"/>
  </r>
  <r>
    <n v="11220918"/>
    <n v="1"/>
    <x v="0"/>
  </r>
  <r>
    <n v="11221450"/>
    <n v="1"/>
    <x v="0"/>
  </r>
  <r>
    <n v="11221504"/>
    <n v="1"/>
    <x v="0"/>
  </r>
  <r>
    <n v="11222367"/>
    <n v="1"/>
    <x v="0"/>
  </r>
  <r>
    <n v="11222838"/>
    <n v="1"/>
    <x v="0"/>
  </r>
  <r>
    <n v="11222842"/>
    <n v="1"/>
    <x v="0"/>
  </r>
  <r>
    <n v="11222843"/>
    <n v="1"/>
    <x v="0"/>
  </r>
  <r>
    <n v="11222848"/>
    <n v="2"/>
    <x v="1"/>
  </r>
  <r>
    <n v="11222850"/>
    <n v="2"/>
    <x v="1"/>
  </r>
  <r>
    <n v="11223236"/>
    <n v="1"/>
    <x v="0"/>
  </r>
  <r>
    <n v="11223696"/>
    <n v="2"/>
    <x v="1"/>
  </r>
  <r>
    <n v="11223834"/>
    <n v="1"/>
    <x v="0"/>
  </r>
  <r>
    <n v="11223840"/>
    <n v="2"/>
    <x v="1"/>
  </r>
  <r>
    <n v="11224319"/>
    <n v="2"/>
    <x v="1"/>
  </r>
  <r>
    <n v="11224454"/>
    <n v="1"/>
    <x v="0"/>
  </r>
  <r>
    <n v="11224458"/>
    <n v="3"/>
    <x v="3"/>
  </r>
  <r>
    <n v="11224684"/>
    <n v="2"/>
    <x v="1"/>
  </r>
  <r>
    <n v="11224952"/>
    <n v="1"/>
    <x v="0"/>
  </r>
  <r>
    <n v="11225043"/>
    <n v="1"/>
    <x v="0"/>
  </r>
  <r>
    <n v="11225765"/>
    <n v="1"/>
    <x v="0"/>
  </r>
  <r>
    <n v="11225960"/>
    <n v="1"/>
    <x v="0"/>
  </r>
  <r>
    <n v="11226377"/>
    <n v="1"/>
    <x v="0"/>
  </r>
  <r>
    <n v="11226388"/>
    <n v="1"/>
    <x v="0"/>
  </r>
  <r>
    <n v="11227217"/>
    <n v="1"/>
    <x v="0"/>
  </r>
  <r>
    <n v="11227223"/>
    <n v="1"/>
    <x v="0"/>
  </r>
  <r>
    <n v="11227682"/>
    <n v="1"/>
    <x v="0"/>
  </r>
  <r>
    <n v="11227840"/>
    <n v="1"/>
    <x v="0"/>
  </r>
  <r>
    <n v="11228472"/>
    <n v="2"/>
    <x v="1"/>
  </r>
  <r>
    <n v="11228592"/>
    <n v="1"/>
    <x v="0"/>
  </r>
  <r>
    <n v="11228949"/>
    <n v="2"/>
    <x v="1"/>
  </r>
  <r>
    <n v="11229027"/>
    <n v="1"/>
    <x v="0"/>
  </r>
  <r>
    <n v="11229716"/>
    <n v="2"/>
    <x v="1"/>
  </r>
  <r>
    <n v="11231114"/>
    <n v="2"/>
    <x v="1"/>
  </r>
  <r>
    <n v="11231184"/>
    <n v="1"/>
    <x v="0"/>
  </r>
  <r>
    <n v="11232170"/>
    <n v="1"/>
    <x v="0"/>
  </r>
  <r>
    <n v="11232308"/>
    <n v="1"/>
    <x v="0"/>
  </r>
  <r>
    <n v="11232452"/>
    <n v="2"/>
    <x v="1"/>
  </r>
  <r>
    <n v="11233576"/>
    <n v="1"/>
    <x v="0"/>
  </r>
  <r>
    <n v="11233850"/>
    <n v="2"/>
    <x v="1"/>
  </r>
  <r>
    <n v="11234121"/>
    <n v="3"/>
    <x v="2"/>
  </r>
  <r>
    <n v="11234137"/>
    <n v="1"/>
    <x v="0"/>
  </r>
  <r>
    <n v="11235755"/>
    <n v="1"/>
    <x v="0"/>
  </r>
  <r>
    <n v="11235946"/>
    <n v="1"/>
    <x v="0"/>
  </r>
  <r>
    <n v="11235950"/>
    <n v="1"/>
    <x v="0"/>
  </r>
  <r>
    <n v="11235954"/>
    <n v="1"/>
    <x v="0"/>
  </r>
  <r>
    <n v="11237391"/>
    <n v="1"/>
    <x v="0"/>
  </r>
  <r>
    <n v="11238085"/>
    <n v="1"/>
    <x v="0"/>
  </r>
  <r>
    <n v="11238089"/>
    <n v="1"/>
    <x v="0"/>
  </r>
  <r>
    <n v="11238222"/>
    <n v="2"/>
    <x v="1"/>
  </r>
  <r>
    <n v="11238649"/>
    <n v="1"/>
    <x v="0"/>
  </r>
  <r>
    <n v="11238650"/>
    <n v="2"/>
    <x v="0"/>
  </r>
  <r>
    <n v="11239620"/>
    <n v="4"/>
    <x v="1"/>
  </r>
  <r>
    <n v="11241440"/>
    <n v="1"/>
    <x v="0"/>
  </r>
  <r>
    <n v="11241740"/>
    <n v="2"/>
    <x v="1"/>
  </r>
  <r>
    <n v="11242573"/>
    <n v="3"/>
    <x v="2"/>
  </r>
  <r>
    <n v="11242678"/>
    <n v="2"/>
    <x v="1"/>
  </r>
  <r>
    <n v="11242726"/>
    <n v="1"/>
    <x v="0"/>
  </r>
  <r>
    <n v="11243806"/>
    <n v="2"/>
    <x v="1"/>
  </r>
  <r>
    <n v="11244733"/>
    <n v="1"/>
    <x v="0"/>
  </r>
  <r>
    <n v="11245045"/>
    <n v="1"/>
    <x v="0"/>
  </r>
  <r>
    <n v="11245074"/>
    <n v="3"/>
    <x v="2"/>
  </r>
  <r>
    <n v="11245767"/>
    <n v="2"/>
    <x v="0"/>
  </r>
  <r>
    <n v="11246668"/>
    <n v="1"/>
    <x v="0"/>
  </r>
  <r>
    <n v="11246671"/>
    <n v="1"/>
    <x v="0"/>
  </r>
  <r>
    <n v="11246676"/>
    <n v="1"/>
    <x v="0"/>
  </r>
  <r>
    <n v="11248122"/>
    <n v="3"/>
    <x v="3"/>
  </r>
  <r>
    <n v="11248272"/>
    <n v="1"/>
    <x v="0"/>
  </r>
  <r>
    <n v="11248273"/>
    <n v="1"/>
    <x v="0"/>
  </r>
  <r>
    <n v="11248800"/>
    <n v="2"/>
    <x v="1"/>
  </r>
  <r>
    <n v="11249001"/>
    <n v="1"/>
    <x v="0"/>
  </r>
  <r>
    <n v="11249307"/>
    <n v="1"/>
    <x v="0"/>
  </r>
  <r>
    <n v="11249342"/>
    <n v="5"/>
    <x v="4"/>
  </r>
  <r>
    <n v="11249810"/>
    <n v="2"/>
    <x v="1"/>
  </r>
  <r>
    <n v="11249813"/>
    <n v="1"/>
    <x v="0"/>
  </r>
  <r>
    <n v="11249815"/>
    <n v="1"/>
    <x v="0"/>
  </r>
  <r>
    <n v="11249816"/>
    <n v="2"/>
    <x v="1"/>
  </r>
  <r>
    <n v="11249992"/>
    <n v="2"/>
    <x v="1"/>
  </r>
  <r>
    <n v="11250063"/>
    <n v="1"/>
    <x v="0"/>
  </r>
  <r>
    <n v="11250649"/>
    <n v="1"/>
    <x v="0"/>
  </r>
  <r>
    <n v="11251176"/>
    <n v="3"/>
    <x v="3"/>
  </r>
  <r>
    <n v="11251179"/>
    <n v="1"/>
    <x v="0"/>
  </r>
  <r>
    <n v="11251768"/>
    <n v="1"/>
    <x v="0"/>
  </r>
  <r>
    <n v="11252687"/>
    <n v="1"/>
    <x v="0"/>
  </r>
  <r>
    <n v="11253709"/>
    <n v="1"/>
    <x v="0"/>
  </r>
  <r>
    <n v="11253747"/>
    <n v="2"/>
    <x v="1"/>
  </r>
  <r>
    <n v="11253886"/>
    <n v="2"/>
    <x v="1"/>
  </r>
  <r>
    <n v="11254198"/>
    <n v="1"/>
    <x v="0"/>
  </r>
  <r>
    <n v="11255504"/>
    <n v="1"/>
    <x v="0"/>
  </r>
  <r>
    <n v="11255513"/>
    <n v="2"/>
    <x v="1"/>
  </r>
  <r>
    <n v="11255557"/>
    <n v="1"/>
    <x v="0"/>
  </r>
  <r>
    <n v="11255561"/>
    <n v="1"/>
    <x v="0"/>
  </r>
  <r>
    <n v="11255573"/>
    <n v="1"/>
    <x v="0"/>
  </r>
  <r>
    <n v="11255616"/>
    <n v="1"/>
    <x v="0"/>
  </r>
  <r>
    <n v="11255628"/>
    <n v="2"/>
    <x v="0"/>
  </r>
  <r>
    <n v="11257208"/>
    <n v="2"/>
    <x v="1"/>
  </r>
  <r>
    <n v="11257543"/>
    <n v="1"/>
    <x v="0"/>
  </r>
  <r>
    <n v="11258084"/>
    <n v="3"/>
    <x v="3"/>
  </r>
  <r>
    <n v="11258090"/>
    <n v="2"/>
    <x v="1"/>
  </r>
  <r>
    <n v="11258099"/>
    <n v="3"/>
    <x v="3"/>
  </r>
  <r>
    <n v="11258134"/>
    <n v="6"/>
    <x v="6"/>
  </r>
  <r>
    <n v="11258492"/>
    <n v="2"/>
    <x v="1"/>
  </r>
  <r>
    <n v="11258581"/>
    <n v="2"/>
    <x v="1"/>
  </r>
  <r>
    <n v="11258582"/>
    <n v="6"/>
    <x v="6"/>
  </r>
  <r>
    <n v="11258584"/>
    <n v="2"/>
    <x v="1"/>
  </r>
  <r>
    <n v="11258598"/>
    <n v="1"/>
    <x v="0"/>
  </r>
  <r>
    <n v="11258600"/>
    <n v="1"/>
    <x v="0"/>
  </r>
  <r>
    <n v="11258604"/>
    <n v="2"/>
    <x v="1"/>
  </r>
  <r>
    <n v="11258606"/>
    <n v="1"/>
    <x v="0"/>
  </r>
  <r>
    <n v="11258621"/>
    <n v="1"/>
    <x v="0"/>
  </r>
  <r>
    <n v="11258670"/>
    <n v="1"/>
    <x v="0"/>
  </r>
  <r>
    <n v="11258681"/>
    <n v="1"/>
    <x v="0"/>
  </r>
  <r>
    <n v="11258731"/>
    <n v="1"/>
    <x v="0"/>
  </r>
  <r>
    <n v="11258741"/>
    <n v="1"/>
    <x v="0"/>
  </r>
  <r>
    <n v="11258773"/>
    <n v="1"/>
    <x v="0"/>
  </r>
  <r>
    <n v="11260761"/>
    <n v="2"/>
    <x v="1"/>
  </r>
  <r>
    <n v="11260767"/>
    <n v="3"/>
    <x v="2"/>
  </r>
  <r>
    <n v="11260802"/>
    <n v="1"/>
    <x v="0"/>
  </r>
  <r>
    <n v="11260804"/>
    <n v="3"/>
    <x v="3"/>
  </r>
  <r>
    <n v="11260813"/>
    <n v="1"/>
    <x v="0"/>
  </r>
  <r>
    <n v="11260814"/>
    <n v="3"/>
    <x v="3"/>
  </r>
  <r>
    <n v="11260863"/>
    <n v="1"/>
    <x v="0"/>
  </r>
  <r>
    <n v="11260881"/>
    <n v="1"/>
    <x v="0"/>
  </r>
  <r>
    <n v="11260895"/>
    <n v="1"/>
    <x v="0"/>
  </r>
  <r>
    <n v="11260906"/>
    <n v="3"/>
    <x v="3"/>
  </r>
  <r>
    <n v="11260907"/>
    <n v="2"/>
    <x v="1"/>
  </r>
  <r>
    <n v="11260920"/>
    <n v="3"/>
    <x v="2"/>
  </r>
  <r>
    <n v="11261065"/>
    <n v="3"/>
    <x v="3"/>
  </r>
  <r>
    <n v="11261066"/>
    <n v="1"/>
    <x v="0"/>
  </r>
  <r>
    <n v="11261245"/>
    <n v="1"/>
    <x v="0"/>
  </r>
  <r>
    <n v="11261381"/>
    <n v="1"/>
    <x v="0"/>
  </r>
  <r>
    <n v="11261460"/>
    <n v="2"/>
    <x v="1"/>
  </r>
  <r>
    <n v="11261480"/>
    <n v="3"/>
    <x v="3"/>
  </r>
  <r>
    <n v="11261901"/>
    <n v="2"/>
    <x v="1"/>
  </r>
  <r>
    <n v="11261911"/>
    <n v="1"/>
    <x v="0"/>
  </r>
  <r>
    <n v="11262170"/>
    <n v="1"/>
    <x v="0"/>
  </r>
  <r>
    <n v="11262172"/>
    <n v="3"/>
    <x v="3"/>
  </r>
  <r>
    <n v="11262764"/>
    <n v="2"/>
    <x v="1"/>
  </r>
  <r>
    <n v="11262777"/>
    <n v="2"/>
    <x v="1"/>
  </r>
  <r>
    <n v="11262798"/>
    <n v="2"/>
    <x v="1"/>
  </r>
  <r>
    <n v="11263055"/>
    <n v="3"/>
    <x v="2"/>
  </r>
  <r>
    <n v="11263561"/>
    <n v="3"/>
    <x v="2"/>
  </r>
  <r>
    <n v="11263620"/>
    <n v="1"/>
    <x v="0"/>
  </r>
  <r>
    <n v="11263621"/>
    <n v="1"/>
    <x v="0"/>
  </r>
  <r>
    <n v="11263627"/>
    <n v="1"/>
    <x v="0"/>
  </r>
  <r>
    <n v="11263686"/>
    <n v="1"/>
    <x v="0"/>
  </r>
  <r>
    <n v="11263687"/>
    <n v="1"/>
    <x v="0"/>
  </r>
  <r>
    <n v="11263690"/>
    <n v="1"/>
    <x v="0"/>
  </r>
  <r>
    <n v="11263711"/>
    <n v="1"/>
    <x v="0"/>
  </r>
  <r>
    <n v="11263714"/>
    <n v="1"/>
    <x v="0"/>
  </r>
  <r>
    <n v="11263718"/>
    <n v="1"/>
    <x v="0"/>
  </r>
  <r>
    <n v="11263727"/>
    <n v="1"/>
    <x v="0"/>
  </r>
  <r>
    <n v="11263730"/>
    <n v="1"/>
    <x v="0"/>
  </r>
  <r>
    <n v="11263833"/>
    <n v="1"/>
    <x v="0"/>
  </r>
  <r>
    <n v="11263848"/>
    <n v="1"/>
    <x v="0"/>
  </r>
  <r>
    <n v="11264109"/>
    <n v="3"/>
    <x v="3"/>
  </r>
  <r>
    <n v="11264171"/>
    <n v="1"/>
    <x v="0"/>
  </r>
  <r>
    <n v="11264172"/>
    <n v="1"/>
    <x v="0"/>
  </r>
  <r>
    <n v="11264175"/>
    <n v="1"/>
    <x v="0"/>
  </r>
  <r>
    <n v="11264190"/>
    <n v="4"/>
    <x v="1"/>
  </r>
  <r>
    <n v="11264217"/>
    <n v="2"/>
    <x v="1"/>
  </r>
  <r>
    <n v="11264385"/>
    <n v="1"/>
    <x v="0"/>
  </r>
  <r>
    <n v="11264387"/>
    <n v="3"/>
    <x v="3"/>
  </r>
  <r>
    <n v="11264612"/>
    <n v="1"/>
    <x v="0"/>
  </r>
  <r>
    <n v="11264617"/>
    <n v="3"/>
    <x v="3"/>
  </r>
  <r>
    <n v="11264619"/>
    <n v="5"/>
    <x v="4"/>
  </r>
  <r>
    <n v="11264621"/>
    <n v="4"/>
    <x v="1"/>
  </r>
  <r>
    <n v="11264622"/>
    <n v="4"/>
    <x v="1"/>
  </r>
  <r>
    <n v="11264679"/>
    <n v="6"/>
    <x v="3"/>
  </r>
  <r>
    <n v="11264680"/>
    <n v="4"/>
    <x v="1"/>
  </r>
  <r>
    <n v="11264910"/>
    <n v="1"/>
    <x v="0"/>
  </r>
  <r>
    <n v="11264958"/>
    <n v="4"/>
    <x v="1"/>
  </r>
  <r>
    <n v="11264994"/>
    <n v="1"/>
    <x v="0"/>
  </r>
  <r>
    <n v="11265025"/>
    <n v="1"/>
    <x v="0"/>
  </r>
  <r>
    <n v="11265027"/>
    <n v="1"/>
    <x v="0"/>
  </r>
  <r>
    <n v="11265053"/>
    <n v="3"/>
    <x v="3"/>
  </r>
  <r>
    <n v="11265054"/>
    <n v="3"/>
    <x v="3"/>
  </r>
  <r>
    <n v="11265205"/>
    <n v="1"/>
    <x v="0"/>
  </r>
  <r>
    <n v="11265206"/>
    <n v="2"/>
    <x v="0"/>
  </r>
  <r>
    <n v="11265209"/>
    <n v="3"/>
    <x v="3"/>
  </r>
  <r>
    <n v="11265227"/>
    <n v="1"/>
    <x v="0"/>
  </r>
  <r>
    <n v="11266016"/>
    <n v="2"/>
    <x v="0"/>
  </r>
  <r>
    <n v="11266020"/>
    <n v="2"/>
    <x v="1"/>
  </r>
  <r>
    <n v="11266022"/>
    <n v="3"/>
    <x v="3"/>
  </r>
  <r>
    <n v="11266048"/>
    <n v="6"/>
    <x v="3"/>
  </r>
  <r>
    <n v="11266065"/>
    <n v="1"/>
    <x v="0"/>
  </r>
  <r>
    <n v="11266165"/>
    <n v="4"/>
    <x v="1"/>
  </r>
  <r>
    <n v="11266166"/>
    <n v="3"/>
    <x v="3"/>
  </r>
  <r>
    <n v="11266167"/>
    <n v="3"/>
    <x v="3"/>
  </r>
  <r>
    <n v="11266170"/>
    <n v="2"/>
    <x v="0"/>
  </r>
  <r>
    <n v="11266254"/>
    <n v="1"/>
    <x v="0"/>
  </r>
  <r>
    <n v="11266403"/>
    <n v="1"/>
    <x v="0"/>
  </r>
  <r>
    <n v="11266404"/>
    <n v="1"/>
    <x v="0"/>
  </r>
  <r>
    <n v="11266406"/>
    <n v="1"/>
    <x v="0"/>
  </r>
  <r>
    <n v="11266552"/>
    <n v="1"/>
    <x v="0"/>
  </r>
  <r>
    <n v="11266571"/>
    <n v="1"/>
    <x v="0"/>
  </r>
  <r>
    <n v="11266628"/>
    <n v="4"/>
    <x v="1"/>
  </r>
  <r>
    <n v="11266629"/>
    <n v="2"/>
    <x v="1"/>
  </r>
  <r>
    <n v="11266630"/>
    <n v="2"/>
    <x v="1"/>
  </r>
  <r>
    <n v="11266741"/>
    <n v="3"/>
    <x v="2"/>
  </r>
  <r>
    <n v="11266755"/>
    <n v="3"/>
    <x v="2"/>
  </r>
  <r>
    <n v="11266824"/>
    <n v="2"/>
    <x v="1"/>
  </r>
  <r>
    <n v="11266840"/>
    <n v="2"/>
    <x v="1"/>
  </r>
  <r>
    <n v="11266845"/>
    <n v="1"/>
    <x v="0"/>
  </r>
  <r>
    <n v="11266846"/>
    <n v="3"/>
    <x v="3"/>
  </r>
  <r>
    <n v="11266905"/>
    <n v="1"/>
    <x v="0"/>
  </r>
  <r>
    <n v="11266906"/>
    <n v="1"/>
    <x v="0"/>
  </r>
  <r>
    <n v="11267029"/>
    <n v="2"/>
    <x v="1"/>
  </r>
  <r>
    <n v="11267030"/>
    <n v="3"/>
    <x v="3"/>
  </r>
  <r>
    <n v="11267119"/>
    <n v="3"/>
    <x v="3"/>
  </r>
  <r>
    <n v="11267133"/>
    <n v="1"/>
    <x v="0"/>
  </r>
  <r>
    <n v="11267381"/>
    <n v="1"/>
    <x v="0"/>
  </r>
  <r>
    <n v="11267733"/>
    <n v="4"/>
    <x v="1"/>
  </r>
  <r>
    <n v="11268063"/>
    <n v="4"/>
    <x v="1"/>
  </r>
  <r>
    <n v="11268064"/>
    <n v="1"/>
    <x v="0"/>
  </r>
  <r>
    <n v="11268069"/>
    <n v="5"/>
    <x v="4"/>
  </r>
  <r>
    <n v="11268430"/>
    <n v="1"/>
    <x v="0"/>
  </r>
  <r>
    <n v="11268431"/>
    <n v="4"/>
    <x v="1"/>
  </r>
  <r>
    <n v="11268669"/>
    <n v="4"/>
    <x v="1"/>
  </r>
  <r>
    <n v="11268876"/>
    <n v="5"/>
    <x v="4"/>
  </r>
  <r>
    <n v="11268881"/>
    <n v="5"/>
    <x v="4"/>
  </r>
  <r>
    <n v="11268884"/>
    <n v="1"/>
    <x v="0"/>
  </r>
  <r>
    <n v="11268889"/>
    <n v="3"/>
    <x v="2"/>
  </r>
  <r>
    <n v="11268937"/>
    <n v="6"/>
    <x v="3"/>
  </r>
  <r>
    <n v="11268938"/>
    <n v="3"/>
    <x v="3"/>
  </r>
  <r>
    <n v="11268945"/>
    <n v="1"/>
    <x v="0"/>
  </r>
  <r>
    <n v="11268947"/>
    <n v="2"/>
    <x v="1"/>
  </r>
  <r>
    <n v="11268996"/>
    <n v="2"/>
    <x v="0"/>
  </r>
  <r>
    <n v="11268997"/>
    <n v="2"/>
    <x v="0"/>
  </r>
  <r>
    <n v="11269015"/>
    <n v="3"/>
    <x v="3"/>
  </r>
  <r>
    <n v="11269240"/>
    <n v="4"/>
    <x v="1"/>
  </r>
  <r>
    <n v="11269241"/>
    <n v="2"/>
    <x v="0"/>
  </r>
  <r>
    <n v="11269632"/>
    <n v="6"/>
    <x v="3"/>
  </r>
  <r>
    <n v="11269633"/>
    <n v="4"/>
    <x v="1"/>
  </r>
  <r>
    <n v="11269765"/>
    <n v="1"/>
    <x v="0"/>
  </r>
  <r>
    <n v="11269805"/>
    <n v="3"/>
    <x v="3"/>
  </r>
  <r>
    <n v="11269806"/>
    <n v="4"/>
    <x v="1"/>
  </r>
  <r>
    <n v="11269807"/>
    <n v="4"/>
    <x v="1"/>
  </r>
  <r>
    <n v="11269920"/>
    <n v="2"/>
    <x v="1"/>
  </r>
  <r>
    <n v="11269921"/>
    <n v="1"/>
    <x v="0"/>
  </r>
  <r>
    <n v="11270099"/>
    <n v="1"/>
    <x v="0"/>
  </r>
  <r>
    <n v="11270129"/>
    <n v="1"/>
    <x v="0"/>
  </r>
  <r>
    <n v="11270668"/>
    <n v="3"/>
    <x v="3"/>
  </r>
  <r>
    <n v="11270669"/>
    <n v="1"/>
    <x v="0"/>
  </r>
  <r>
    <n v="11270670"/>
    <n v="1"/>
    <x v="0"/>
  </r>
  <r>
    <n v="11270671"/>
    <n v="1"/>
    <x v="0"/>
  </r>
  <r>
    <n v="11270672"/>
    <n v="1"/>
    <x v="0"/>
  </r>
  <r>
    <n v="11270673"/>
    <n v="3"/>
    <x v="3"/>
  </r>
  <r>
    <n v="11270675"/>
    <n v="2"/>
    <x v="1"/>
  </r>
  <r>
    <n v="11270676"/>
    <n v="2"/>
    <x v="0"/>
  </r>
  <r>
    <n v="11270683"/>
    <n v="1"/>
    <x v="0"/>
  </r>
  <r>
    <n v="11270684"/>
    <n v="3"/>
    <x v="3"/>
  </r>
  <r>
    <n v="11270686"/>
    <n v="1"/>
    <x v="0"/>
  </r>
  <r>
    <n v="11270690"/>
    <n v="1"/>
    <x v="0"/>
  </r>
  <r>
    <n v="11270730"/>
    <n v="3"/>
    <x v="2"/>
  </r>
  <r>
    <n v="11270731"/>
    <n v="2"/>
    <x v="1"/>
  </r>
  <r>
    <n v="11270735"/>
    <n v="1"/>
    <x v="0"/>
  </r>
  <r>
    <n v="11270741"/>
    <n v="1"/>
    <x v="0"/>
  </r>
  <r>
    <n v="11270742"/>
    <n v="2"/>
    <x v="1"/>
  </r>
  <r>
    <n v="11270755"/>
    <n v="1"/>
    <x v="0"/>
  </r>
  <r>
    <n v="11270760"/>
    <n v="3"/>
    <x v="3"/>
  </r>
  <r>
    <n v="11270762"/>
    <n v="1"/>
    <x v="0"/>
  </r>
  <r>
    <n v="11270770"/>
    <n v="2"/>
    <x v="1"/>
  </r>
  <r>
    <n v="11270777"/>
    <n v="2"/>
    <x v="1"/>
  </r>
  <r>
    <n v="11270797"/>
    <n v="1"/>
    <x v="0"/>
  </r>
  <r>
    <n v="11270818"/>
    <n v="1"/>
    <x v="0"/>
  </r>
  <r>
    <n v="11270830"/>
    <n v="3"/>
    <x v="3"/>
  </r>
  <r>
    <n v="11270870"/>
    <n v="4"/>
    <x v="1"/>
  </r>
  <r>
    <n v="11270934"/>
    <n v="1"/>
    <x v="0"/>
  </r>
  <r>
    <n v="11270976"/>
    <n v="2"/>
    <x v="0"/>
  </r>
  <r>
    <n v="11271361"/>
    <n v="1"/>
    <x v="0"/>
  </r>
  <r>
    <n v="11271367"/>
    <n v="1"/>
    <x v="0"/>
  </r>
  <r>
    <n v="11271421"/>
    <n v="1"/>
    <x v="0"/>
  </r>
  <r>
    <n v="11271993"/>
    <n v="1"/>
    <x v="0"/>
  </r>
  <r>
    <n v="11272143"/>
    <n v="5"/>
    <x v="4"/>
  </r>
  <r>
    <n v="11272412"/>
    <n v="1"/>
    <x v="0"/>
  </r>
  <r>
    <n v="11272427"/>
    <n v="1"/>
    <x v="0"/>
  </r>
  <r>
    <n v="11272890"/>
    <n v="5"/>
    <x v="4"/>
  </r>
  <r>
    <n v="11272892"/>
    <n v="3"/>
    <x v="2"/>
  </r>
  <r>
    <n v="11272894"/>
    <n v="3"/>
    <x v="2"/>
  </r>
  <r>
    <n v="11272951"/>
    <n v="2"/>
    <x v="0"/>
  </r>
  <r>
    <n v="11272957"/>
    <n v="2"/>
    <x v="0"/>
  </r>
  <r>
    <n v="11272988"/>
    <n v="4"/>
    <x v="1"/>
  </r>
  <r>
    <n v="11272989"/>
    <n v="2"/>
    <x v="0"/>
  </r>
  <r>
    <n v="11272996"/>
    <n v="1"/>
    <x v="0"/>
  </r>
  <r>
    <n v="11273015"/>
    <n v="4"/>
    <x v="1"/>
  </r>
  <r>
    <n v="11273016"/>
    <n v="1"/>
    <x v="0"/>
  </r>
  <r>
    <n v="11273017"/>
    <n v="1"/>
    <x v="0"/>
  </r>
  <r>
    <n v="11273069"/>
    <n v="4"/>
    <x v="1"/>
  </r>
  <r>
    <n v="11273136"/>
    <n v="1"/>
    <x v="0"/>
  </r>
  <r>
    <n v="11273238"/>
    <n v="3"/>
    <x v="2"/>
  </r>
  <r>
    <n v="11273460"/>
    <n v="2"/>
    <x v="1"/>
  </r>
  <r>
    <n v="11273495"/>
    <n v="2"/>
    <x v="1"/>
  </r>
  <r>
    <n v="11273496"/>
    <n v="3"/>
    <x v="2"/>
  </r>
  <r>
    <n v="11273497"/>
    <n v="3"/>
    <x v="2"/>
  </r>
  <r>
    <n v="11274205"/>
    <n v="2"/>
    <x v="1"/>
  </r>
  <r>
    <n v="11274645"/>
    <n v="3"/>
    <x v="3"/>
  </r>
  <r>
    <n v="11274646"/>
    <n v="1"/>
    <x v="0"/>
  </r>
  <r>
    <n v="11274753"/>
    <n v="1"/>
    <x v="0"/>
  </r>
  <r>
    <n v="11274755"/>
    <n v="1"/>
    <x v="0"/>
  </r>
  <r>
    <n v="11275045"/>
    <n v="1"/>
    <x v="0"/>
  </r>
  <r>
    <n v="11275079"/>
    <n v="1"/>
    <x v="0"/>
  </r>
  <r>
    <n v="11275091"/>
    <n v="1"/>
    <x v="0"/>
  </r>
  <r>
    <n v="11275144"/>
    <n v="1"/>
    <x v="0"/>
  </r>
  <r>
    <n v="11275219"/>
    <n v="3"/>
    <x v="3"/>
  </r>
  <r>
    <n v="11275442"/>
    <n v="1"/>
    <x v="0"/>
  </r>
  <r>
    <n v="11275900"/>
    <n v="1"/>
    <x v="0"/>
  </r>
  <r>
    <n v="11275902"/>
    <n v="3"/>
    <x v="3"/>
  </r>
  <r>
    <n v="11276015"/>
    <n v="1"/>
    <x v="0"/>
  </r>
  <r>
    <n v="11276016"/>
    <n v="3"/>
    <x v="3"/>
  </r>
  <r>
    <n v="11276427"/>
    <n v="1"/>
    <x v="0"/>
  </r>
  <r>
    <n v="11276428"/>
    <n v="1"/>
    <x v="0"/>
  </r>
  <r>
    <n v="11276443"/>
    <n v="1"/>
    <x v="0"/>
  </r>
  <r>
    <n v="11276444"/>
    <n v="2"/>
    <x v="0"/>
  </r>
  <r>
    <n v="11276454"/>
    <n v="3"/>
    <x v="2"/>
  </r>
  <r>
    <n v="11276478"/>
    <n v="1"/>
    <x v="0"/>
  </r>
  <r>
    <n v="11276502"/>
    <n v="3"/>
    <x v="2"/>
  </r>
  <r>
    <n v="11276516"/>
    <n v="1"/>
    <x v="0"/>
  </r>
  <r>
    <n v="11276595"/>
    <n v="2"/>
    <x v="1"/>
  </r>
  <r>
    <n v="11276597"/>
    <n v="3"/>
    <x v="2"/>
  </r>
  <r>
    <n v="11276598"/>
    <n v="3"/>
    <x v="2"/>
  </r>
  <r>
    <n v="11276639"/>
    <n v="1"/>
    <x v="0"/>
  </r>
  <r>
    <n v="11276642"/>
    <n v="3"/>
    <x v="2"/>
  </r>
  <r>
    <n v="11276643"/>
    <n v="1"/>
    <x v="0"/>
  </r>
  <r>
    <n v="11276724"/>
    <n v="2"/>
    <x v="0"/>
  </r>
  <r>
    <n v="11277183"/>
    <n v="4"/>
    <x v="1"/>
  </r>
  <r>
    <n v="11277184"/>
    <n v="3"/>
    <x v="2"/>
  </r>
  <r>
    <n v="11277189"/>
    <n v="2"/>
    <x v="0"/>
  </r>
  <r>
    <n v="11277208"/>
    <n v="2"/>
    <x v="1"/>
  </r>
  <r>
    <n v="11277220"/>
    <n v="2"/>
    <x v="1"/>
  </r>
  <r>
    <n v="11277222"/>
    <n v="1"/>
    <x v="0"/>
  </r>
  <r>
    <n v="11277249"/>
    <n v="4"/>
    <x v="1"/>
  </r>
  <r>
    <n v="11277256"/>
    <n v="1"/>
    <x v="0"/>
  </r>
  <r>
    <n v="11277261"/>
    <n v="2"/>
    <x v="1"/>
  </r>
  <r>
    <n v="11277262"/>
    <n v="3"/>
    <x v="2"/>
  </r>
  <r>
    <n v="11277269"/>
    <n v="1"/>
    <x v="0"/>
  </r>
  <r>
    <n v="11277271"/>
    <n v="3"/>
    <x v="2"/>
  </r>
  <r>
    <n v="11277281"/>
    <n v="3"/>
    <x v="2"/>
  </r>
  <r>
    <n v="11277287"/>
    <n v="2"/>
    <x v="1"/>
  </r>
  <r>
    <n v="11277305"/>
    <n v="2"/>
    <x v="1"/>
  </r>
  <r>
    <n v="11277306"/>
    <n v="4"/>
    <x v="1"/>
  </r>
  <r>
    <n v="11277315"/>
    <n v="1"/>
    <x v="0"/>
  </r>
  <r>
    <n v="11277317"/>
    <n v="3"/>
    <x v="3"/>
  </r>
  <r>
    <n v="11277375"/>
    <n v="3"/>
    <x v="3"/>
  </r>
  <r>
    <n v="11277385"/>
    <n v="2"/>
    <x v="0"/>
  </r>
  <r>
    <n v="11277386"/>
    <n v="2"/>
    <x v="0"/>
  </r>
  <r>
    <n v="11277387"/>
    <n v="1"/>
    <x v="0"/>
  </r>
  <r>
    <n v="11277389"/>
    <n v="2"/>
    <x v="1"/>
  </r>
  <r>
    <n v="11277409"/>
    <n v="1"/>
    <x v="0"/>
  </r>
  <r>
    <n v="11277447"/>
    <n v="1"/>
    <x v="0"/>
  </r>
  <r>
    <n v="11277449"/>
    <n v="3"/>
    <x v="3"/>
  </r>
  <r>
    <n v="11277470"/>
    <n v="1"/>
    <x v="0"/>
  </r>
  <r>
    <n v="11277487"/>
    <n v="5"/>
    <x v="4"/>
  </r>
  <r>
    <n v="11277706"/>
    <n v="1"/>
    <x v="0"/>
  </r>
  <r>
    <n v="11277707"/>
    <n v="1"/>
    <x v="0"/>
  </r>
  <r>
    <n v="11277863"/>
    <n v="3"/>
    <x v="3"/>
  </r>
  <r>
    <n v="11277864"/>
    <n v="3"/>
    <x v="3"/>
  </r>
  <r>
    <n v="11277865"/>
    <n v="1"/>
    <x v="0"/>
  </r>
  <r>
    <n v="11277866"/>
    <n v="1"/>
    <x v="0"/>
  </r>
  <r>
    <n v="11277883"/>
    <n v="1"/>
    <x v="0"/>
  </r>
  <r>
    <n v="11277884"/>
    <n v="6"/>
    <x v="3"/>
  </r>
  <r>
    <n v="11277917"/>
    <n v="3"/>
    <x v="3"/>
  </r>
  <r>
    <n v="11277918"/>
    <n v="2"/>
    <x v="1"/>
  </r>
  <r>
    <n v="11277919"/>
    <n v="1"/>
    <x v="0"/>
  </r>
  <r>
    <n v="11278103"/>
    <n v="1"/>
    <x v="0"/>
  </r>
  <r>
    <n v="11278104"/>
    <n v="3"/>
    <x v="3"/>
  </r>
  <r>
    <n v="11278122"/>
    <n v="1"/>
    <x v="0"/>
  </r>
  <r>
    <n v="11278123"/>
    <n v="3"/>
    <x v="3"/>
  </r>
  <r>
    <n v="11278127"/>
    <n v="1"/>
    <x v="0"/>
  </r>
  <r>
    <n v="11278128"/>
    <n v="3"/>
    <x v="3"/>
  </r>
  <r>
    <n v="11278136"/>
    <n v="1"/>
    <x v="0"/>
  </r>
  <r>
    <n v="11278160"/>
    <n v="1"/>
    <x v="0"/>
  </r>
  <r>
    <n v="11278200"/>
    <n v="3"/>
    <x v="3"/>
  </r>
  <r>
    <n v="11278263"/>
    <n v="1"/>
    <x v="0"/>
  </r>
  <r>
    <n v="11278308"/>
    <n v="2"/>
    <x v="1"/>
  </r>
  <r>
    <n v="11278486"/>
    <n v="3"/>
    <x v="2"/>
  </r>
  <r>
    <n v="11278886"/>
    <n v="3"/>
    <x v="2"/>
  </r>
  <r>
    <n v="11278928"/>
    <n v="2"/>
    <x v="1"/>
  </r>
  <r>
    <n v="11278935"/>
    <n v="2"/>
    <x v="0"/>
  </r>
  <r>
    <n v="11278993"/>
    <n v="3"/>
    <x v="3"/>
  </r>
  <r>
    <n v="11278994"/>
    <n v="1"/>
    <x v="0"/>
  </r>
  <r>
    <n v="11279300"/>
    <n v="2"/>
    <x v="0"/>
  </r>
  <r>
    <n v="11279484"/>
    <n v="2"/>
    <x v="1"/>
  </r>
  <r>
    <n v="11279657"/>
    <n v="1"/>
    <x v="0"/>
  </r>
  <r>
    <n v="11280222"/>
    <n v="2"/>
    <x v="1"/>
  </r>
  <r>
    <n v="11280223"/>
    <n v="2"/>
    <x v="1"/>
  </r>
  <r>
    <n v="11280227"/>
    <n v="2"/>
    <x v="1"/>
  </r>
  <r>
    <n v="11280240"/>
    <n v="2"/>
    <x v="1"/>
  </r>
  <r>
    <n v="11280269"/>
    <n v="1"/>
    <x v="0"/>
  </r>
  <r>
    <n v="11280270"/>
    <n v="3"/>
    <x v="3"/>
  </r>
  <r>
    <n v="11280274"/>
    <n v="1"/>
    <x v="0"/>
  </r>
  <r>
    <n v="11280276"/>
    <n v="2"/>
    <x v="1"/>
  </r>
  <r>
    <n v="11280280"/>
    <n v="2"/>
    <x v="1"/>
  </r>
  <r>
    <n v="11280284"/>
    <n v="2"/>
    <x v="1"/>
  </r>
  <r>
    <n v="11280287"/>
    <n v="2"/>
    <x v="1"/>
  </r>
  <r>
    <n v="11280292"/>
    <n v="2"/>
    <x v="1"/>
  </r>
  <r>
    <n v="11280294"/>
    <n v="2"/>
    <x v="1"/>
  </r>
  <r>
    <n v="11280299"/>
    <n v="2"/>
    <x v="1"/>
  </r>
  <r>
    <n v="11280307"/>
    <n v="2"/>
    <x v="1"/>
  </r>
  <r>
    <n v="11280310"/>
    <n v="2"/>
    <x v="1"/>
  </r>
  <r>
    <n v="11280315"/>
    <n v="2"/>
    <x v="1"/>
  </r>
  <r>
    <n v="11280321"/>
    <n v="2"/>
    <x v="1"/>
  </r>
  <r>
    <n v="11280322"/>
    <n v="2"/>
    <x v="1"/>
  </r>
  <r>
    <n v="11280814"/>
    <n v="3"/>
    <x v="3"/>
  </r>
  <r>
    <n v="11280815"/>
    <n v="1"/>
    <x v="0"/>
  </r>
  <r>
    <n v="11280816"/>
    <n v="1"/>
    <x v="0"/>
  </r>
  <r>
    <n v="11280944"/>
    <n v="3"/>
    <x v="3"/>
  </r>
  <r>
    <n v="11280947"/>
    <n v="1"/>
    <x v="0"/>
  </r>
  <r>
    <n v="11280948"/>
    <n v="1"/>
    <x v="0"/>
  </r>
  <r>
    <n v="11280953"/>
    <n v="2"/>
    <x v="1"/>
  </r>
  <r>
    <n v="11280963"/>
    <n v="1"/>
    <x v="0"/>
  </r>
  <r>
    <n v="11280964"/>
    <n v="1"/>
    <x v="0"/>
  </r>
  <r>
    <n v="11280965"/>
    <n v="3"/>
    <x v="2"/>
  </r>
  <r>
    <n v="11280973"/>
    <n v="3"/>
    <x v="3"/>
  </r>
  <r>
    <n v="11280974"/>
    <n v="2"/>
    <x v="0"/>
  </r>
  <r>
    <n v="11280975"/>
    <n v="1"/>
    <x v="0"/>
  </r>
  <r>
    <n v="11280977"/>
    <n v="1"/>
    <x v="0"/>
  </r>
  <r>
    <n v="11281020"/>
    <n v="2"/>
    <x v="0"/>
  </r>
  <r>
    <n v="11281021"/>
    <n v="1"/>
    <x v="0"/>
  </r>
  <r>
    <n v="11281030"/>
    <n v="1"/>
    <x v="0"/>
  </r>
  <r>
    <n v="11281032"/>
    <n v="2"/>
    <x v="1"/>
  </r>
  <r>
    <n v="11281959"/>
    <n v="3"/>
    <x v="2"/>
  </r>
  <r>
    <n v="11281962"/>
    <n v="5"/>
    <x v="4"/>
  </r>
  <r>
    <n v="11281964"/>
    <n v="3"/>
    <x v="2"/>
  </r>
  <r>
    <n v="11281965"/>
    <n v="3"/>
    <x v="2"/>
  </r>
  <r>
    <n v="11281968"/>
    <n v="2"/>
    <x v="1"/>
  </r>
  <r>
    <n v="11281972"/>
    <n v="2"/>
    <x v="1"/>
  </r>
  <r>
    <n v="11281974"/>
    <n v="2"/>
    <x v="1"/>
  </r>
  <r>
    <n v="11281977"/>
    <n v="4"/>
    <x v="1"/>
  </r>
  <r>
    <n v="11282298"/>
    <n v="4"/>
    <x v="1"/>
  </r>
  <r>
    <n v="11282935"/>
    <n v="4"/>
    <x v="1"/>
  </r>
  <r>
    <n v="11282938"/>
    <n v="3"/>
    <x v="3"/>
  </r>
  <r>
    <n v="11282943"/>
    <n v="2"/>
    <x v="0"/>
  </r>
  <r>
    <n v="11282944"/>
    <n v="1"/>
    <x v="0"/>
  </r>
  <r>
    <n v="11282947"/>
    <n v="1"/>
    <x v="0"/>
  </r>
  <r>
    <n v="11282949"/>
    <n v="1"/>
    <x v="0"/>
  </r>
  <r>
    <n v="11282950"/>
    <n v="3"/>
    <x v="2"/>
  </r>
  <r>
    <n v="11282952"/>
    <n v="1"/>
    <x v="0"/>
  </r>
  <r>
    <n v="11282956"/>
    <n v="1"/>
    <x v="0"/>
  </r>
  <r>
    <n v="11282958"/>
    <n v="2"/>
    <x v="0"/>
  </r>
  <r>
    <n v="11282959"/>
    <n v="4"/>
    <x v="1"/>
  </r>
  <r>
    <n v="11282963"/>
    <n v="1"/>
    <x v="0"/>
  </r>
  <r>
    <n v="11283597"/>
    <n v="1"/>
    <x v="0"/>
  </r>
  <r>
    <n v="11283598"/>
    <n v="2"/>
    <x v="1"/>
  </r>
  <r>
    <n v="11283603"/>
    <n v="2"/>
    <x v="1"/>
  </r>
  <r>
    <n v="11283605"/>
    <n v="2"/>
    <x v="1"/>
  </r>
  <r>
    <n v="11284319"/>
    <n v="3"/>
    <x v="3"/>
  </r>
  <r>
    <n v="11284322"/>
    <n v="1"/>
    <x v="0"/>
  </r>
  <r>
    <n v="616131427"/>
    <n v="4"/>
    <x v="1"/>
  </r>
  <r>
    <n v="616133607"/>
    <n v="1"/>
    <x v="0"/>
  </r>
  <r>
    <n v="616135120"/>
    <n v="1"/>
    <x v="0"/>
  </r>
  <r>
    <n v="616135288"/>
    <n v="1"/>
    <x v="0"/>
  </r>
  <r>
    <n v="616135387"/>
    <n v="1"/>
    <x v="0"/>
  </r>
  <r>
    <n v="616135404"/>
    <n v="2"/>
    <x v="1"/>
  </r>
  <r>
    <n v="616135591"/>
    <n v="1"/>
    <x v="0"/>
  </r>
  <r>
    <n v="616141065"/>
    <n v="2"/>
    <x v="0"/>
  </r>
  <r>
    <n v="616142290"/>
    <n v="2"/>
    <x v="0"/>
  </r>
  <r>
    <n v="616161296"/>
    <n v="1"/>
    <x v="0"/>
  </r>
  <r>
    <n v="616202641"/>
    <n v="1"/>
    <x v="0"/>
  </r>
  <r>
    <n v="616214484"/>
    <n v="1"/>
    <x v="0"/>
  </r>
  <r>
    <n v="616226531"/>
    <n v="3"/>
    <x v="2"/>
  </r>
  <r>
    <n v="616228096"/>
    <n v="1"/>
    <x v="0"/>
  </r>
  <r>
    <n v="616248836"/>
    <n v="1"/>
    <x v="0"/>
  </r>
  <r>
    <n v="616248844"/>
    <n v="1"/>
    <x v="0"/>
  </r>
  <r>
    <n v="616250119"/>
    <n v="1"/>
    <x v="0"/>
  </r>
  <r>
    <n v="616250124"/>
    <n v="3"/>
    <x v="3"/>
  </r>
  <r>
    <n v="616250622"/>
    <n v="1"/>
    <x v="0"/>
  </r>
  <r>
    <n v="616250625"/>
    <n v="1"/>
    <x v="0"/>
  </r>
  <r>
    <n v="616253205"/>
    <n v="1"/>
    <x v="0"/>
  </r>
  <r>
    <n v="616253208"/>
    <n v="1"/>
    <x v="0"/>
  </r>
  <r>
    <n v="616254887"/>
    <n v="1"/>
    <x v="0"/>
  </r>
  <r>
    <n v="616260365"/>
    <n v="2"/>
    <x v="0"/>
  </r>
  <r>
    <n v="616260369"/>
    <n v="2"/>
    <x v="1"/>
  </r>
  <r>
    <n v="616260373"/>
    <n v="1"/>
    <x v="0"/>
  </r>
  <r>
    <n v="616260377"/>
    <n v="2"/>
    <x v="0"/>
  </r>
  <r>
    <n v="616262555"/>
    <n v="1"/>
    <x v="0"/>
  </r>
  <r>
    <n v="616262558"/>
    <n v="2"/>
    <x v="0"/>
  </r>
  <r>
    <n v="616262562"/>
    <n v="2"/>
    <x v="0"/>
  </r>
  <r>
    <n v="616263012"/>
    <n v="1"/>
    <x v="0"/>
  </r>
  <r>
    <n v="616307688"/>
    <n v="1"/>
    <x v="0"/>
  </r>
  <r>
    <n v="616307690"/>
    <n v="1"/>
    <x v="0"/>
  </r>
  <r>
    <n v="616307696"/>
    <n v="1"/>
    <x v="0"/>
  </r>
  <r>
    <n v="616307699"/>
    <n v="1"/>
    <x v="0"/>
  </r>
  <r>
    <n v="617267308"/>
    <n v="1"/>
    <x v="0"/>
  </r>
  <r>
    <n v="617267309"/>
    <n v="1"/>
    <x v="0"/>
  </r>
  <r>
    <n v="617267316"/>
    <n v="2"/>
    <x v="0"/>
  </r>
  <r>
    <n v="617267319"/>
    <n v="1"/>
    <x v="0"/>
  </r>
  <r>
    <n v="617267586"/>
    <n v="1"/>
    <x v="0"/>
  </r>
  <r>
    <n v="617267587"/>
    <n v="4"/>
    <x v="1"/>
  </r>
  <r>
    <n v="617267592"/>
    <n v="3"/>
    <x v="2"/>
  </r>
  <r>
    <n v="617267593"/>
    <n v="1"/>
    <x v="0"/>
  </r>
  <r>
    <n v="617267594"/>
    <n v="1"/>
    <x v="0"/>
  </r>
  <r>
    <n v="617267599"/>
    <n v="2"/>
    <x v="0"/>
  </r>
  <r>
    <n v="617267600"/>
    <n v="1"/>
    <x v="0"/>
  </r>
  <r>
    <n v="617268152"/>
    <n v="2"/>
    <x v="1"/>
  </r>
  <r>
    <n v="617268203"/>
    <n v="3"/>
    <x v="3"/>
  </r>
  <r>
    <n v="617268207"/>
    <n v="4"/>
    <x v="7"/>
  </r>
  <r>
    <n v="617268212"/>
    <n v="3"/>
    <x v="2"/>
  </r>
  <r>
    <n v="617268213"/>
    <n v="3"/>
    <x v="3"/>
  </r>
  <r>
    <n v="617268659"/>
    <n v="2"/>
    <x v="1"/>
  </r>
  <r>
    <n v="617269611"/>
    <n v="1"/>
    <x v="0"/>
  </r>
  <r>
    <n v="617269614"/>
    <n v="1"/>
    <x v="0"/>
  </r>
  <r>
    <n v="617269776"/>
    <n v="1"/>
    <x v="0"/>
  </r>
  <r>
    <n v="617269826"/>
    <n v="1"/>
    <x v="0"/>
  </r>
  <r>
    <n v="617269831"/>
    <n v="2"/>
    <x v="0"/>
  </r>
  <r>
    <n v="617269834"/>
    <n v="1"/>
    <x v="0"/>
  </r>
  <r>
    <n v="617271566"/>
    <n v="1"/>
    <x v="0"/>
  </r>
  <r>
    <n v="617285564"/>
    <n v="1"/>
    <x v="0"/>
  </r>
  <r>
    <n v="617307740"/>
    <n v="1"/>
    <x v="0"/>
  </r>
  <r>
    <n v="617307744"/>
    <n v="1"/>
    <x v="0"/>
  </r>
  <r>
    <n v="617307746"/>
    <n v="2"/>
    <x v="0"/>
  </r>
  <r>
    <n v="617307751"/>
    <n v="2"/>
    <x v="0"/>
  </r>
  <r>
    <n v="617323754"/>
    <n v="2"/>
    <x v="0"/>
  </r>
  <r>
    <n v="617323759"/>
    <n v="3"/>
    <x v="2"/>
  </r>
  <r>
    <n v="617323763"/>
    <n v="2"/>
    <x v="1"/>
  </r>
  <r>
    <n v="617323766"/>
    <n v="2"/>
    <x v="1"/>
  </r>
  <r>
    <n v="617374490"/>
    <n v="1"/>
    <x v="0"/>
  </r>
  <r>
    <n v="617374496"/>
    <n v="2"/>
    <x v="0"/>
  </r>
  <r>
    <n v="617374498"/>
    <n v="1"/>
    <x v="0"/>
  </r>
  <r>
    <n v="617374503"/>
    <n v="1"/>
    <x v="0"/>
  </r>
  <r>
    <n v="617387650"/>
    <n v="2"/>
    <x v="1"/>
  </r>
  <r>
    <n v="617387653"/>
    <n v="4"/>
    <x v="1"/>
  </r>
  <r>
    <n v="617387659"/>
    <n v="3"/>
    <x v="3"/>
  </r>
  <r>
    <n v="617387664"/>
    <n v="2"/>
    <x v="0"/>
  </r>
  <r>
    <n v="617400305"/>
    <n v="3"/>
    <x v="2"/>
  </r>
  <r>
    <n v="617400308"/>
    <n v="3"/>
    <x v="2"/>
  </r>
  <r>
    <n v="617400312"/>
    <n v="2"/>
    <x v="0"/>
  </r>
  <r>
    <n v="617400316"/>
    <n v="1"/>
    <x v="0"/>
  </r>
  <r>
    <n v="618380493"/>
    <n v="1"/>
    <x v="0"/>
  </r>
  <r>
    <n v="618380496"/>
    <n v="1"/>
    <x v="0"/>
  </r>
  <r>
    <n v="618407311"/>
    <n v="1"/>
    <x v="0"/>
  </r>
  <r>
    <n v="618407316"/>
    <n v="1"/>
    <x v="0"/>
  </r>
  <r>
    <n v="618407324"/>
    <n v="1"/>
    <x v="0"/>
  </r>
  <r>
    <n v="619051602"/>
    <n v="2"/>
    <x v="0"/>
  </r>
  <r>
    <n v="619051605"/>
    <n v="2"/>
    <x v="0"/>
  </r>
  <r>
    <n v="619051611"/>
    <n v="2"/>
    <x v="0"/>
  </r>
  <r>
    <n v="619051615"/>
    <n v="1"/>
    <x v="0"/>
  </r>
  <r>
    <n v="619077985"/>
    <n v="2"/>
    <x v="1"/>
  </r>
  <r>
    <n v="619077986"/>
    <n v="1"/>
    <x v="0"/>
  </r>
  <r>
    <n v="619432237"/>
    <n v="1"/>
    <x v="0"/>
  </r>
  <r>
    <n v="619432240"/>
    <n v="1"/>
    <x v="0"/>
  </r>
  <r>
    <n v="619432248"/>
    <n v="1"/>
    <x v="0"/>
  </r>
  <r>
    <n v="619477319"/>
    <n v="3"/>
    <x v="2"/>
  </r>
  <r>
    <n v="619477325"/>
    <n v="2"/>
    <x v="1"/>
  </r>
  <r>
    <n v="619613228"/>
    <n v="5"/>
    <x v="4"/>
  </r>
  <r>
    <n v="619613231"/>
    <n v="4"/>
    <x v="1"/>
  </r>
  <r>
    <n v="619613237"/>
    <n v="4"/>
    <x v="1"/>
  </r>
  <r>
    <n v="619613242"/>
    <n v="2"/>
    <x v="1"/>
  </r>
  <r>
    <n v="619789016"/>
    <n v="1"/>
    <x v="0"/>
  </r>
  <r>
    <n v="619789021"/>
    <n v="1"/>
    <x v="0"/>
  </r>
  <r>
    <n v="619789025"/>
    <n v="2"/>
    <x v="0"/>
  </r>
  <r>
    <n v="619789027"/>
    <n v="1"/>
    <x v="0"/>
  </r>
  <r>
    <n v="619808018"/>
    <n v="1"/>
    <x v="0"/>
  </r>
  <r>
    <n v="619808026"/>
    <n v="1"/>
    <x v="0"/>
  </r>
  <r>
    <n v="619808029"/>
    <n v="1"/>
    <x v="0"/>
  </r>
  <r>
    <n v="619858571"/>
    <n v="1"/>
    <x v="0"/>
  </r>
  <r>
    <n v="619858575"/>
    <n v="1"/>
    <x v="0"/>
  </r>
  <r>
    <n v="619858580"/>
    <n v="2"/>
    <x v="0"/>
  </r>
  <r>
    <n v="619858581"/>
    <n v="1"/>
    <x v="0"/>
  </r>
  <r>
    <n v="619858798"/>
    <n v="1"/>
    <x v="0"/>
  </r>
  <r>
    <n v="619859246"/>
    <n v="2"/>
    <x v="1"/>
  </r>
  <r>
    <n v="620071836"/>
    <n v="1"/>
    <x v="0"/>
  </r>
  <r>
    <n v="620071838"/>
    <n v="1"/>
    <x v="0"/>
  </r>
  <r>
    <n v="620071844"/>
    <n v="3"/>
    <x v="2"/>
  </r>
  <r>
    <n v="620071848"/>
    <n v="1"/>
    <x v="0"/>
  </r>
  <r>
    <n v="620073962"/>
    <n v="1"/>
    <x v="0"/>
  </r>
  <r>
    <n v="620073966"/>
    <n v="2"/>
    <x v="1"/>
  </r>
  <r>
    <n v="620080484"/>
    <n v="1"/>
    <x v="0"/>
  </r>
  <r>
    <n v="620080485"/>
    <n v="1"/>
    <x v="0"/>
  </r>
  <r>
    <n v="620080495"/>
    <n v="1"/>
    <x v="0"/>
  </r>
  <r>
    <n v="620164414"/>
    <n v="1"/>
    <x v="0"/>
  </r>
  <r>
    <n v="620164668"/>
    <n v="1"/>
    <x v="0"/>
  </r>
  <r>
    <n v="620164929"/>
    <n v="1"/>
    <x v="0"/>
  </r>
  <r>
    <n v="620165032"/>
    <n v="2"/>
    <x v="0"/>
  </r>
  <r>
    <n v="620165042"/>
    <n v="2"/>
    <x v="0"/>
  </r>
  <r>
    <n v="620165214"/>
    <n v="2"/>
    <x v="1"/>
  </r>
  <r>
    <n v="620165826"/>
    <n v="1"/>
    <x v="0"/>
  </r>
  <r>
    <n v="620165934"/>
    <n v="1"/>
    <x v="0"/>
  </r>
  <r>
    <n v="620251740"/>
    <n v="1"/>
    <x v="0"/>
  </r>
  <r>
    <n v="620256188"/>
    <n v="1"/>
    <x v="0"/>
  </r>
  <r>
    <n v="620257265"/>
    <n v="1"/>
    <x v="0"/>
  </r>
  <r>
    <n v="620259609"/>
    <n v="2"/>
    <x v="0"/>
  </r>
  <r>
    <n v="620259626"/>
    <n v="3"/>
    <x v="2"/>
  </r>
  <r>
    <n v="620259652"/>
    <n v="1"/>
    <x v="0"/>
  </r>
  <r>
    <n v="620259787"/>
    <n v="1"/>
    <x v="0"/>
  </r>
  <r>
    <n v="620260171"/>
    <n v="1"/>
    <x v="0"/>
  </r>
  <r>
    <n v="620261893"/>
    <n v="1"/>
    <x v="0"/>
  </r>
  <r>
    <n v="620280119"/>
    <n v="1"/>
    <x v="0"/>
  </r>
  <r>
    <n v="620335793"/>
    <n v="2"/>
    <x v="0"/>
  </r>
  <r>
    <n v="620335797"/>
    <n v="2"/>
    <x v="1"/>
  </r>
  <r>
    <n v="620335802"/>
    <n v="2"/>
    <x v="1"/>
  </r>
  <r>
    <n v="620341329"/>
    <n v="1"/>
    <x v="0"/>
  </r>
  <r>
    <n v="620341858"/>
    <n v="2"/>
    <x v="0"/>
  </r>
  <r>
    <n v="620343467"/>
    <n v="1"/>
    <x v="0"/>
  </r>
  <r>
    <n v="620348694"/>
    <n v="2"/>
    <x v="1"/>
  </r>
  <r>
    <n v="620350213"/>
    <n v="1"/>
    <x v="0"/>
  </r>
  <r>
    <n v="620350217"/>
    <n v="2"/>
    <x v="0"/>
  </r>
  <r>
    <n v="620350246"/>
    <n v="1"/>
    <x v="0"/>
  </r>
  <r>
    <n v="620350252"/>
    <n v="2"/>
    <x v="1"/>
  </r>
  <r>
    <n v="620352438"/>
    <n v="1"/>
    <x v="0"/>
  </r>
  <r>
    <n v="620437390"/>
    <n v="1"/>
    <x v="0"/>
  </r>
  <r>
    <n v="620438354"/>
    <n v="2"/>
    <x v="0"/>
  </r>
  <r>
    <n v="620445790"/>
    <n v="3"/>
    <x v="3"/>
  </r>
  <r>
    <n v="620446013"/>
    <n v="1"/>
    <x v="0"/>
  </r>
  <r>
    <n v="620446243"/>
    <n v="1"/>
    <x v="0"/>
  </r>
  <r>
    <n v="620447266"/>
    <n v="1"/>
    <x v="0"/>
  </r>
  <r>
    <n v="620447357"/>
    <n v="1"/>
    <x v="0"/>
  </r>
  <r>
    <n v="620447373"/>
    <n v="2"/>
    <x v="1"/>
  </r>
  <r>
    <n v="620447398"/>
    <n v="3"/>
    <x v="2"/>
  </r>
  <r>
    <n v="620447523"/>
    <n v="1"/>
    <x v="0"/>
  </r>
  <r>
    <n v="620447853"/>
    <n v="1"/>
    <x v="0"/>
  </r>
  <r>
    <n v="620479399"/>
    <n v="1"/>
    <x v="0"/>
  </r>
  <r>
    <n v="620492830"/>
    <n v="1"/>
    <x v="0"/>
  </r>
  <r>
    <n v="620512022"/>
    <n v="1"/>
    <x v="0"/>
  </r>
  <r>
    <n v="620520470"/>
    <n v="2"/>
    <x v="1"/>
  </r>
  <r>
    <n v="620520494"/>
    <n v="2"/>
    <x v="1"/>
  </r>
  <r>
    <n v="620528169"/>
    <n v="1"/>
    <x v="0"/>
  </r>
  <r>
    <n v="620529177"/>
    <n v="2"/>
    <x v="0"/>
  </r>
  <r>
    <n v="620534642"/>
    <n v="2"/>
    <x v="0"/>
  </r>
  <r>
    <n v="620535518"/>
    <n v="2"/>
    <x v="0"/>
  </r>
  <r>
    <n v="620536453"/>
    <n v="1"/>
    <x v="0"/>
  </r>
  <r>
    <n v="620536564"/>
    <n v="1"/>
    <x v="0"/>
  </r>
  <r>
    <n v="620537735"/>
    <n v="1"/>
    <x v="0"/>
  </r>
  <r>
    <n v="620537829"/>
    <n v="3"/>
    <x v="2"/>
  </r>
  <r>
    <n v="620570709"/>
    <n v="1"/>
    <x v="0"/>
  </r>
  <r>
    <n v="620601479"/>
    <n v="2"/>
    <x v="0"/>
  </r>
  <r>
    <n v="620602151"/>
    <n v="1"/>
    <x v="0"/>
  </r>
  <r>
    <n v="620602160"/>
    <n v="3"/>
    <x v="2"/>
  </r>
  <r>
    <n v="620603145"/>
    <n v="2"/>
    <x v="1"/>
  </r>
  <r>
    <n v="620606425"/>
    <n v="3"/>
    <x v="2"/>
  </r>
  <r>
    <n v="620608082"/>
    <n v="2"/>
    <x v="1"/>
  </r>
  <r>
    <n v="620609305"/>
    <n v="1"/>
    <x v="0"/>
  </r>
  <r>
    <n v="620609397"/>
    <n v="2"/>
    <x v="0"/>
  </r>
  <r>
    <n v="620609434"/>
    <n v="6"/>
    <x v="3"/>
  </r>
  <r>
    <n v="620609500"/>
    <n v="1"/>
    <x v="0"/>
  </r>
  <r>
    <n v="620618046"/>
    <n v="5"/>
    <x v="4"/>
  </r>
  <r>
    <n v="620623093"/>
    <n v="1"/>
    <x v="0"/>
  </r>
  <r>
    <n v="620663891"/>
    <n v="2"/>
    <x v="1"/>
  </r>
  <r>
    <n v="620664035"/>
    <n v="1"/>
    <x v="0"/>
  </r>
  <r>
    <n v="620669442"/>
    <n v="1"/>
    <x v="0"/>
  </r>
  <r>
    <n v="620669566"/>
    <n v="3"/>
    <x v="2"/>
  </r>
  <r>
    <n v="620675053"/>
    <n v="2"/>
    <x v="0"/>
  </r>
  <r>
    <n v="620675070"/>
    <n v="1"/>
    <x v="0"/>
  </r>
  <r>
    <n v="620677070"/>
    <n v="2"/>
    <x v="1"/>
  </r>
  <r>
    <n v="620679666"/>
    <n v="3"/>
    <x v="2"/>
  </r>
  <r>
    <n v="620679913"/>
    <n v="2"/>
    <x v="1"/>
  </r>
  <r>
    <n v="620680375"/>
    <n v="3"/>
    <x v="2"/>
  </r>
  <r>
    <n v="620680391"/>
    <n v="3"/>
    <x v="2"/>
  </r>
  <r>
    <n v="620680481"/>
    <n v="1"/>
    <x v="0"/>
  </r>
  <r>
    <n v="620680983"/>
    <n v="1"/>
    <x v="0"/>
  </r>
  <r>
    <n v="620681107"/>
    <n v="1"/>
    <x v="0"/>
  </r>
  <r>
    <n v="620719078"/>
    <n v="2"/>
    <x v="0"/>
  </r>
  <r>
    <n v="620720387"/>
    <n v="2"/>
    <x v="1"/>
  </r>
  <r>
    <n v="620723336"/>
    <n v="1"/>
    <x v="0"/>
  </r>
  <r>
    <n v="620723352"/>
    <n v="1"/>
    <x v="0"/>
  </r>
  <r>
    <n v="620723417"/>
    <n v="3"/>
    <x v="3"/>
  </r>
  <r>
    <n v="620723939"/>
    <n v="2"/>
    <x v="0"/>
  </r>
  <r>
    <n v="620757438"/>
    <n v="2"/>
    <x v="0"/>
  </r>
  <r>
    <n v="620760283"/>
    <n v="2"/>
    <x v="1"/>
  </r>
  <r>
    <n v="620766404"/>
    <n v="2"/>
    <x v="0"/>
  </r>
  <r>
    <n v="620778122"/>
    <n v="4"/>
    <x v="1"/>
  </r>
  <r>
    <n v="620778475"/>
    <n v="3"/>
    <x v="2"/>
  </r>
  <r>
    <n v="620782130"/>
    <n v="6"/>
    <x v="3"/>
  </r>
  <r>
    <n v="620783666"/>
    <n v="1"/>
    <x v="0"/>
  </r>
  <r>
    <n v="620784754"/>
    <n v="1"/>
    <x v="0"/>
  </r>
  <r>
    <m/>
    <m/>
    <x v="8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96">
  <r>
    <n v="617268207"/>
    <n v="9"/>
    <x v="0"/>
    <x v="0"/>
    <x v="0"/>
  </r>
  <r>
    <n v="617268207"/>
    <n v="80"/>
    <x v="0"/>
    <x v="1"/>
    <x v="0"/>
  </r>
  <r>
    <n v="11211272"/>
    <n v="48"/>
    <x v="0"/>
    <x v="1"/>
    <x v="1"/>
  </r>
  <r>
    <n v="11223696"/>
    <n v="25"/>
    <x v="0"/>
    <x v="1"/>
    <x v="1"/>
  </r>
  <r>
    <n v="11224319"/>
    <n v="33"/>
    <x v="1"/>
    <x v="1"/>
    <x v="1"/>
  </r>
  <r>
    <n v="620071844"/>
    <n v="29"/>
    <x v="0"/>
    <x v="2"/>
    <x v="2"/>
  </r>
  <r>
    <n v="620669442"/>
    <n v="20"/>
    <x v="1"/>
    <x v="3"/>
    <x v="3"/>
  </r>
  <r>
    <n v="11263561"/>
    <n v="17"/>
    <x v="0"/>
    <x v="4"/>
    <x v="2"/>
  </r>
  <r>
    <n v="11266846"/>
    <n v="38"/>
    <x v="1"/>
    <x v="1"/>
    <x v="4"/>
  </r>
  <r>
    <n v="11266628"/>
    <n v="35"/>
    <x v="1"/>
    <x v="4"/>
    <x v="1"/>
  </r>
  <r>
    <n v="620438354"/>
    <n v="36"/>
    <x v="1"/>
    <x v="5"/>
    <x v="3"/>
  </r>
  <r>
    <n v="11187521"/>
    <n v="18"/>
    <x v="0"/>
    <x v="3"/>
    <x v="1"/>
  </r>
  <r>
    <n v="11262798"/>
    <n v="42"/>
    <x v="0"/>
    <x v="6"/>
    <x v="1"/>
  </r>
  <r>
    <n v="11266755"/>
    <n v="96"/>
    <x v="1"/>
    <x v="7"/>
    <x v="2"/>
  </r>
  <r>
    <n v="11270731"/>
    <n v="74"/>
    <x v="0"/>
    <x v="7"/>
    <x v="1"/>
  </r>
  <r>
    <n v="11268947"/>
    <n v="82"/>
    <x v="0"/>
    <x v="6"/>
    <x v="1"/>
  </r>
  <r>
    <n v="11250649"/>
    <n v="24"/>
    <x v="1"/>
    <x v="5"/>
    <x v="3"/>
  </r>
  <r>
    <n v="11210681"/>
    <n v="92"/>
    <x v="0"/>
    <x v="3"/>
    <x v="4"/>
  </r>
  <r>
    <n v="11210682"/>
    <n v="35"/>
    <x v="0"/>
    <x v="3"/>
    <x v="4"/>
  </r>
  <r>
    <n v="11265027"/>
    <n v="14"/>
    <x v="0"/>
    <x v="3"/>
    <x v="3"/>
  </r>
  <r>
    <n v="11267029"/>
    <n v="84"/>
    <x v="1"/>
    <x v="3"/>
    <x v="1"/>
  </r>
  <r>
    <n v="11270777"/>
    <n v="17"/>
    <x v="1"/>
    <x v="3"/>
    <x v="1"/>
  </r>
  <r>
    <n v="11270760"/>
    <n v="86"/>
    <x v="1"/>
    <x v="0"/>
    <x v="4"/>
  </r>
  <r>
    <n v="11271993"/>
    <n v="9"/>
    <x v="0"/>
    <x v="3"/>
    <x v="3"/>
  </r>
  <r>
    <n v="11242678"/>
    <n v="21"/>
    <x v="0"/>
    <x v="3"/>
    <x v="1"/>
  </r>
  <r>
    <n v="11278104"/>
    <n v="73"/>
    <x v="1"/>
    <x v="1"/>
    <x v="4"/>
  </r>
  <r>
    <n v="11277866"/>
    <n v="47"/>
    <x v="0"/>
    <x v="2"/>
    <x v="3"/>
  </r>
  <r>
    <n v="11270670"/>
    <n v="2"/>
    <x v="0"/>
    <x v="3"/>
    <x v="3"/>
  </r>
  <r>
    <n v="617400316"/>
    <n v="36"/>
    <x v="0"/>
    <x v="4"/>
    <x v="3"/>
  </r>
  <r>
    <n v="11276454"/>
    <n v="17"/>
    <x v="0"/>
    <x v="3"/>
    <x v="2"/>
  </r>
  <r>
    <n v="620348694"/>
    <n v="44"/>
    <x v="0"/>
    <x v="6"/>
    <x v="1"/>
  </r>
  <r>
    <n v="11269807"/>
    <n v="79"/>
    <x v="0"/>
    <x v="3"/>
    <x v="1"/>
  </r>
  <r>
    <n v="620080485"/>
    <n v="42"/>
    <x v="0"/>
    <x v="4"/>
    <x v="3"/>
  </r>
  <r>
    <n v="11276597"/>
    <n v="5"/>
    <x v="1"/>
    <x v="3"/>
    <x v="2"/>
  </r>
  <r>
    <n v="617374496"/>
    <n v="47"/>
    <x v="0"/>
    <x v="6"/>
    <x v="3"/>
  </r>
  <r>
    <n v="11156448"/>
    <n v="34"/>
    <x v="0"/>
    <x v="6"/>
    <x v="1"/>
  </r>
  <r>
    <n v="620350213"/>
    <n v="19"/>
    <x v="0"/>
    <x v="0"/>
    <x v="3"/>
  </r>
  <r>
    <n v="11249810"/>
    <n v="18"/>
    <x v="0"/>
    <x v="3"/>
    <x v="1"/>
  </r>
  <r>
    <n v="619789016"/>
    <n v="35"/>
    <x v="1"/>
    <x v="3"/>
    <x v="3"/>
  </r>
  <r>
    <n v="619789016"/>
    <n v="47"/>
    <x v="0"/>
    <x v="3"/>
    <x v="3"/>
  </r>
  <r>
    <n v="11277271"/>
    <n v="40"/>
    <x v="0"/>
    <x v="8"/>
    <x v="2"/>
  </r>
  <r>
    <n v="11283598"/>
    <n v="2"/>
    <x v="1"/>
    <x v="1"/>
    <x v="1"/>
  </r>
  <r>
    <n v="11249992"/>
    <n v="61"/>
    <x v="1"/>
    <x v="3"/>
    <x v="1"/>
  </r>
  <r>
    <n v="11270671"/>
    <n v="15"/>
    <x v="0"/>
    <x v="3"/>
    <x v="3"/>
  </r>
  <r>
    <n v="11277389"/>
    <n v="93"/>
    <x v="0"/>
    <x v="6"/>
    <x v="1"/>
  </r>
  <r>
    <n v="11280223"/>
    <n v="31"/>
    <x v="0"/>
    <x v="6"/>
    <x v="1"/>
  </r>
  <r>
    <n v="11280310"/>
    <n v="95"/>
    <x v="0"/>
    <x v="6"/>
    <x v="1"/>
  </r>
  <r>
    <n v="617269831"/>
    <n v="4"/>
    <x v="0"/>
    <x v="3"/>
    <x v="3"/>
  </r>
  <r>
    <n v="620335797"/>
    <n v="28"/>
    <x v="0"/>
    <x v="3"/>
    <x v="1"/>
  </r>
  <r>
    <n v="11180769"/>
    <n v="14"/>
    <x v="1"/>
    <x v="9"/>
    <x v="3"/>
  </r>
  <r>
    <n v="10765472"/>
    <n v="53"/>
    <x v="1"/>
    <x v="9"/>
    <x v="3"/>
  </r>
  <r>
    <n v="11216459"/>
    <n v="106"/>
    <x v="0"/>
    <x v="9"/>
    <x v="3"/>
  </r>
  <r>
    <n v="11224684"/>
    <n v="27"/>
    <x v="1"/>
    <x v="9"/>
    <x v="1"/>
  </r>
  <r>
    <n v="11209874"/>
    <n v="87"/>
    <x v="1"/>
    <x v="9"/>
    <x v="3"/>
  </r>
  <r>
    <n v="11214218"/>
    <n v="24"/>
    <x v="0"/>
    <x v="9"/>
    <x v="3"/>
  </r>
  <r>
    <n v="11197468"/>
    <n v="38"/>
    <x v="0"/>
    <x v="9"/>
    <x v="1"/>
  </r>
  <r>
    <n v="11197468"/>
    <n v="69"/>
    <x v="1"/>
    <x v="9"/>
    <x v="1"/>
  </r>
  <r>
    <n v="11210665"/>
    <n v="14"/>
    <x v="1"/>
    <x v="9"/>
    <x v="3"/>
  </r>
  <r>
    <n v="11182468"/>
    <n v="14"/>
    <x v="1"/>
    <x v="9"/>
    <x v="1"/>
  </r>
  <r>
    <n v="11213863"/>
    <n v="54"/>
    <x v="0"/>
    <x v="9"/>
    <x v="1"/>
  </r>
  <r>
    <n v="11213863"/>
    <n v="63"/>
    <x v="1"/>
    <x v="9"/>
    <x v="1"/>
  </r>
  <r>
    <n v="10910076"/>
    <n v="35"/>
    <x v="0"/>
    <x v="9"/>
    <x v="3"/>
  </r>
  <r>
    <n v="11248122"/>
    <n v="30"/>
    <x v="1"/>
    <x v="9"/>
    <x v="4"/>
  </r>
  <r>
    <n v="11209673"/>
    <n v="75"/>
    <x v="1"/>
    <x v="9"/>
    <x v="1"/>
  </r>
  <r>
    <n v="11265205"/>
    <n v="29"/>
    <x v="0"/>
    <x v="8"/>
    <x v="3"/>
  </r>
  <r>
    <n v="11267133"/>
    <n v="41"/>
    <x v="0"/>
    <x v="8"/>
    <x v="3"/>
  </r>
  <r>
    <n v="11268996"/>
    <n v="30"/>
    <x v="0"/>
    <x v="8"/>
    <x v="3"/>
  </r>
  <r>
    <n v="11272988"/>
    <n v="47"/>
    <x v="1"/>
    <x v="3"/>
    <x v="1"/>
  </r>
  <r>
    <n v="11272894"/>
    <n v="84"/>
    <x v="1"/>
    <x v="10"/>
    <x v="2"/>
  </r>
  <r>
    <n v="11277184"/>
    <n v="21"/>
    <x v="1"/>
    <x v="3"/>
    <x v="2"/>
  </r>
  <r>
    <n v="11270684"/>
    <n v="33"/>
    <x v="1"/>
    <x v="3"/>
    <x v="4"/>
  </r>
  <r>
    <n v="11277449"/>
    <n v="37"/>
    <x v="0"/>
    <x v="3"/>
    <x v="4"/>
  </r>
  <r>
    <n v="11277449"/>
    <n v="68"/>
    <x v="1"/>
    <x v="3"/>
    <x v="4"/>
  </r>
  <r>
    <n v="11282938"/>
    <n v="79"/>
    <x v="0"/>
    <x v="3"/>
    <x v="4"/>
  </r>
  <r>
    <n v="11264619"/>
    <n v="56"/>
    <x v="0"/>
    <x v="3"/>
    <x v="5"/>
  </r>
  <r>
    <n v="11265054"/>
    <n v="63"/>
    <x v="1"/>
    <x v="3"/>
    <x v="4"/>
  </r>
  <r>
    <n v="11269015"/>
    <n v="42"/>
    <x v="1"/>
    <x v="3"/>
    <x v="4"/>
  </r>
  <r>
    <n v="11277305"/>
    <n v="10"/>
    <x v="0"/>
    <x v="10"/>
    <x v="1"/>
  </r>
  <r>
    <n v="11277261"/>
    <n v="38"/>
    <x v="0"/>
    <x v="10"/>
    <x v="1"/>
  </r>
  <r>
    <n v="11277262"/>
    <n v="67"/>
    <x v="0"/>
    <x v="10"/>
    <x v="2"/>
  </r>
  <r>
    <n v="616142290"/>
    <n v="33"/>
    <x v="0"/>
    <x v="3"/>
    <x v="3"/>
  </r>
  <r>
    <n v="619051605"/>
    <n v="35"/>
    <x v="0"/>
    <x v="3"/>
    <x v="3"/>
  </r>
  <r>
    <n v="619051611"/>
    <n v="76"/>
    <x v="1"/>
    <x v="7"/>
    <x v="3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785">
  <r>
    <n v="10765450"/>
    <n v="2"/>
    <x v="0"/>
  </r>
  <r>
    <n v="10765935"/>
    <n v="2"/>
    <x v="0"/>
  </r>
  <r>
    <n v="10766025"/>
    <n v="1"/>
    <x v="1"/>
  </r>
  <r>
    <n v="10910050"/>
    <n v="1"/>
    <x v="1"/>
  </r>
  <r>
    <n v="10910071"/>
    <n v="1"/>
    <x v="1"/>
  </r>
  <r>
    <n v="10910084"/>
    <n v="1"/>
    <x v="1"/>
  </r>
  <r>
    <n v="10910108"/>
    <n v="1"/>
    <x v="1"/>
  </r>
  <r>
    <n v="10910109"/>
    <n v="1"/>
    <x v="1"/>
  </r>
  <r>
    <n v="10980307"/>
    <n v="1"/>
    <x v="1"/>
  </r>
  <r>
    <n v="10980565"/>
    <n v="1"/>
    <x v="1"/>
  </r>
  <r>
    <n v="10980582"/>
    <n v="1"/>
    <x v="1"/>
  </r>
  <r>
    <n v="10980723"/>
    <n v="2"/>
    <x v="0"/>
  </r>
  <r>
    <n v="10980965"/>
    <n v="1"/>
    <x v="1"/>
  </r>
  <r>
    <n v="10980976"/>
    <n v="1"/>
    <x v="1"/>
  </r>
  <r>
    <n v="10984395"/>
    <n v="2"/>
    <x v="0"/>
  </r>
  <r>
    <n v="11101596"/>
    <n v="3"/>
    <x v="2"/>
  </r>
  <r>
    <n v="11102675"/>
    <n v="2"/>
    <x v="0"/>
  </r>
  <r>
    <n v="11103691"/>
    <n v="1"/>
    <x v="1"/>
  </r>
  <r>
    <n v="11104441"/>
    <n v="1"/>
    <x v="1"/>
  </r>
  <r>
    <n v="11105301"/>
    <n v="1"/>
    <x v="1"/>
  </r>
  <r>
    <n v="11105468"/>
    <n v="2"/>
    <x v="0"/>
  </r>
  <r>
    <n v="11105903"/>
    <n v="1"/>
    <x v="1"/>
  </r>
  <r>
    <n v="11106043"/>
    <n v="1"/>
    <x v="1"/>
  </r>
  <r>
    <n v="11106108"/>
    <n v="1"/>
    <x v="1"/>
  </r>
  <r>
    <n v="11106113"/>
    <n v="1"/>
    <x v="1"/>
  </r>
  <r>
    <n v="11106345"/>
    <n v="2"/>
    <x v="0"/>
  </r>
  <r>
    <n v="11106408"/>
    <n v="1"/>
    <x v="1"/>
  </r>
  <r>
    <n v="11107513"/>
    <n v="1"/>
    <x v="1"/>
  </r>
  <r>
    <n v="11108124"/>
    <n v="1"/>
    <x v="1"/>
  </r>
  <r>
    <n v="11108334"/>
    <n v="1"/>
    <x v="1"/>
  </r>
  <r>
    <n v="11108382"/>
    <n v="2"/>
    <x v="0"/>
  </r>
  <r>
    <n v="11109070"/>
    <n v="1"/>
    <x v="1"/>
  </r>
  <r>
    <n v="11109089"/>
    <n v="2"/>
    <x v="0"/>
  </r>
  <r>
    <n v="11109153"/>
    <n v="1"/>
    <x v="1"/>
  </r>
  <r>
    <n v="11133090"/>
    <n v="1"/>
    <x v="1"/>
  </r>
  <r>
    <n v="11155852"/>
    <n v="1"/>
    <x v="1"/>
  </r>
  <r>
    <n v="11156446"/>
    <n v="1"/>
    <x v="1"/>
  </r>
  <r>
    <n v="11163538"/>
    <n v="2"/>
    <x v="0"/>
  </r>
  <r>
    <n v="11163669"/>
    <n v="2"/>
    <x v="0"/>
  </r>
  <r>
    <n v="11180598"/>
    <n v="1"/>
    <x v="1"/>
  </r>
  <r>
    <n v="11180665"/>
    <n v="2"/>
    <x v="0"/>
  </r>
  <r>
    <n v="11180791"/>
    <n v="1"/>
    <x v="1"/>
  </r>
  <r>
    <n v="11182773"/>
    <n v="1"/>
    <x v="1"/>
  </r>
  <r>
    <n v="11183291"/>
    <n v="2"/>
    <x v="0"/>
  </r>
  <r>
    <n v="11186527"/>
    <n v="1"/>
    <x v="1"/>
  </r>
  <r>
    <n v="11187519"/>
    <n v="1"/>
    <x v="1"/>
  </r>
  <r>
    <n v="11187527"/>
    <n v="1"/>
    <x v="1"/>
  </r>
  <r>
    <n v="11188013"/>
    <n v="2"/>
    <x v="0"/>
  </r>
  <r>
    <n v="11189488"/>
    <n v="1"/>
    <x v="1"/>
  </r>
  <r>
    <n v="11189491"/>
    <n v="1"/>
    <x v="1"/>
  </r>
  <r>
    <n v="11190086"/>
    <n v="1"/>
    <x v="1"/>
  </r>
  <r>
    <n v="11191678"/>
    <n v="1"/>
    <x v="1"/>
  </r>
  <r>
    <n v="11191680"/>
    <n v="1"/>
    <x v="1"/>
  </r>
  <r>
    <n v="11192172"/>
    <n v="1"/>
    <x v="1"/>
  </r>
  <r>
    <n v="11192173"/>
    <n v="1"/>
    <x v="1"/>
  </r>
  <r>
    <n v="11192446"/>
    <n v="1"/>
    <x v="1"/>
  </r>
  <r>
    <n v="11194862"/>
    <n v="1"/>
    <x v="1"/>
  </r>
  <r>
    <n v="11195011"/>
    <n v="1"/>
    <x v="1"/>
  </r>
  <r>
    <n v="11195208"/>
    <n v="1"/>
    <x v="1"/>
  </r>
  <r>
    <n v="11195225"/>
    <n v="1"/>
    <x v="1"/>
  </r>
  <r>
    <n v="11196149"/>
    <n v="1"/>
    <x v="1"/>
  </r>
  <r>
    <n v="11197276"/>
    <n v="1"/>
    <x v="1"/>
  </r>
  <r>
    <n v="11197468"/>
    <n v="1"/>
    <x v="1"/>
  </r>
  <r>
    <n v="11197485"/>
    <n v="1"/>
    <x v="1"/>
  </r>
  <r>
    <n v="11197616"/>
    <n v="1"/>
    <x v="1"/>
  </r>
  <r>
    <n v="11198052"/>
    <n v="1"/>
    <x v="1"/>
  </r>
  <r>
    <n v="11198107"/>
    <n v="1"/>
    <x v="1"/>
  </r>
  <r>
    <n v="11199319"/>
    <n v="1"/>
    <x v="1"/>
  </r>
  <r>
    <n v="11199347"/>
    <n v="1"/>
    <x v="1"/>
  </r>
  <r>
    <n v="11199351"/>
    <n v="2"/>
    <x v="1"/>
  </r>
  <r>
    <n v="11199352"/>
    <n v="2"/>
    <x v="1"/>
  </r>
  <r>
    <n v="11199357"/>
    <n v="1"/>
    <x v="1"/>
  </r>
  <r>
    <n v="11199636"/>
    <n v="1"/>
    <x v="1"/>
  </r>
  <r>
    <n v="11199822"/>
    <n v="2"/>
    <x v="0"/>
  </r>
  <r>
    <n v="11202072"/>
    <n v="1"/>
    <x v="1"/>
  </r>
  <r>
    <n v="11202753"/>
    <n v="1"/>
    <x v="1"/>
  </r>
  <r>
    <n v="11202903"/>
    <n v="1"/>
    <x v="1"/>
  </r>
  <r>
    <n v="11202905"/>
    <n v="1"/>
    <x v="1"/>
  </r>
  <r>
    <n v="11202915"/>
    <n v="1"/>
    <x v="1"/>
  </r>
  <r>
    <n v="11203593"/>
    <n v="2"/>
    <x v="1"/>
  </r>
  <r>
    <n v="11204021"/>
    <n v="1"/>
    <x v="1"/>
  </r>
  <r>
    <n v="11205087"/>
    <n v="1"/>
    <x v="1"/>
  </r>
  <r>
    <n v="11205090"/>
    <n v="2"/>
    <x v="0"/>
  </r>
  <r>
    <n v="11205289"/>
    <n v="1"/>
    <x v="1"/>
  </r>
  <r>
    <n v="11205360"/>
    <n v="1"/>
    <x v="1"/>
  </r>
  <r>
    <n v="11206335"/>
    <n v="1"/>
    <x v="1"/>
  </r>
  <r>
    <n v="11206784"/>
    <n v="3"/>
    <x v="3"/>
  </r>
  <r>
    <n v="11208049"/>
    <n v="1"/>
    <x v="1"/>
  </r>
  <r>
    <n v="11209475"/>
    <n v="1"/>
    <x v="1"/>
  </r>
  <r>
    <n v="11209507"/>
    <n v="1"/>
    <x v="1"/>
  </r>
  <r>
    <n v="11209554"/>
    <n v="2"/>
    <x v="0"/>
  </r>
  <r>
    <n v="11209583"/>
    <n v="1"/>
    <x v="1"/>
  </r>
  <r>
    <n v="11209662"/>
    <n v="1"/>
    <x v="1"/>
  </r>
  <r>
    <n v="11209738"/>
    <n v="1"/>
    <x v="1"/>
  </r>
  <r>
    <n v="11210262"/>
    <n v="1"/>
    <x v="1"/>
  </r>
  <r>
    <n v="11210287"/>
    <n v="2"/>
    <x v="0"/>
  </r>
  <r>
    <n v="11210300"/>
    <n v="1"/>
    <x v="1"/>
  </r>
  <r>
    <n v="11210308"/>
    <n v="1"/>
    <x v="1"/>
  </r>
  <r>
    <n v="11210329"/>
    <n v="1"/>
    <x v="1"/>
  </r>
  <r>
    <n v="11210396"/>
    <n v="1"/>
    <x v="1"/>
  </r>
  <r>
    <n v="11210430"/>
    <n v="1"/>
    <x v="1"/>
  </r>
  <r>
    <n v="11210665"/>
    <n v="1"/>
    <x v="1"/>
  </r>
  <r>
    <n v="11210673"/>
    <n v="2"/>
    <x v="0"/>
  </r>
  <r>
    <n v="11210683"/>
    <n v="1"/>
    <x v="1"/>
  </r>
  <r>
    <n v="11210777"/>
    <n v="1"/>
    <x v="1"/>
  </r>
  <r>
    <n v="11210790"/>
    <n v="1"/>
    <x v="1"/>
  </r>
  <r>
    <n v="11210791"/>
    <n v="1"/>
    <x v="1"/>
  </r>
  <r>
    <n v="11210793"/>
    <n v="1"/>
    <x v="1"/>
  </r>
  <r>
    <n v="11210849"/>
    <n v="1"/>
    <x v="1"/>
  </r>
  <r>
    <n v="11210944"/>
    <n v="1"/>
    <x v="1"/>
  </r>
  <r>
    <n v="11210946"/>
    <n v="1"/>
    <x v="1"/>
  </r>
  <r>
    <n v="11211123"/>
    <n v="2"/>
    <x v="0"/>
  </r>
  <r>
    <n v="11211125"/>
    <n v="1"/>
    <x v="1"/>
  </r>
  <r>
    <n v="11211126"/>
    <n v="1"/>
    <x v="1"/>
  </r>
  <r>
    <n v="11211148"/>
    <n v="2"/>
    <x v="0"/>
  </r>
  <r>
    <n v="11211159"/>
    <n v="1"/>
    <x v="1"/>
  </r>
  <r>
    <n v="11211175"/>
    <n v="1"/>
    <x v="1"/>
  </r>
  <r>
    <n v="11211272"/>
    <n v="1"/>
    <x v="1"/>
  </r>
  <r>
    <n v="11211296"/>
    <n v="2"/>
    <x v="0"/>
  </r>
  <r>
    <n v="11211334"/>
    <n v="1"/>
    <x v="1"/>
  </r>
  <r>
    <n v="11211392"/>
    <n v="1"/>
    <x v="1"/>
  </r>
  <r>
    <n v="11211485"/>
    <n v="1"/>
    <x v="1"/>
  </r>
  <r>
    <n v="11211578"/>
    <n v="1"/>
    <x v="1"/>
  </r>
  <r>
    <n v="11211764"/>
    <n v="1"/>
    <x v="1"/>
  </r>
  <r>
    <n v="11212405"/>
    <n v="1"/>
    <x v="1"/>
  </r>
  <r>
    <n v="11212933"/>
    <n v="1"/>
    <x v="1"/>
  </r>
  <r>
    <n v="11213077"/>
    <n v="1"/>
    <x v="1"/>
  </r>
  <r>
    <n v="11213499"/>
    <n v="2"/>
    <x v="0"/>
  </r>
  <r>
    <n v="11213562"/>
    <n v="1"/>
    <x v="1"/>
  </r>
  <r>
    <n v="11214178"/>
    <n v="1"/>
    <x v="1"/>
  </r>
  <r>
    <n v="11214218"/>
    <n v="1"/>
    <x v="1"/>
  </r>
  <r>
    <n v="11214248"/>
    <n v="1"/>
    <x v="1"/>
  </r>
  <r>
    <n v="11214607"/>
    <n v="1"/>
    <x v="1"/>
  </r>
  <r>
    <n v="11214749"/>
    <n v="1"/>
    <x v="1"/>
  </r>
  <r>
    <n v="11214754"/>
    <n v="1"/>
    <x v="1"/>
  </r>
  <r>
    <n v="11214870"/>
    <n v="1"/>
    <x v="1"/>
  </r>
  <r>
    <n v="11215007"/>
    <n v="1"/>
    <x v="1"/>
  </r>
  <r>
    <n v="11215046"/>
    <n v="1"/>
    <x v="1"/>
  </r>
  <r>
    <n v="11215060"/>
    <n v="1"/>
    <x v="1"/>
  </r>
  <r>
    <n v="11215648"/>
    <n v="1"/>
    <x v="1"/>
  </r>
  <r>
    <n v="11216173"/>
    <n v="1"/>
    <x v="1"/>
  </r>
  <r>
    <n v="11216462"/>
    <n v="1"/>
    <x v="1"/>
  </r>
  <r>
    <n v="11216471"/>
    <n v="1"/>
    <x v="1"/>
  </r>
  <r>
    <n v="11216556"/>
    <n v="1"/>
    <x v="1"/>
  </r>
  <r>
    <n v="11217091"/>
    <n v="1"/>
    <x v="1"/>
  </r>
  <r>
    <n v="11217102"/>
    <n v="1"/>
    <x v="1"/>
  </r>
  <r>
    <n v="11217103"/>
    <n v="1"/>
    <x v="1"/>
  </r>
  <r>
    <n v="11217105"/>
    <n v="2"/>
    <x v="0"/>
  </r>
  <r>
    <n v="11217736"/>
    <n v="2"/>
    <x v="0"/>
  </r>
  <r>
    <n v="11217964"/>
    <n v="2"/>
    <x v="0"/>
  </r>
  <r>
    <n v="11217974"/>
    <n v="1"/>
    <x v="1"/>
  </r>
  <r>
    <n v="11218057"/>
    <n v="2"/>
    <x v="1"/>
  </r>
  <r>
    <n v="11218156"/>
    <n v="1"/>
    <x v="1"/>
  </r>
  <r>
    <n v="11218267"/>
    <n v="1"/>
    <x v="1"/>
  </r>
  <r>
    <n v="11218268"/>
    <n v="1"/>
    <x v="1"/>
  </r>
  <r>
    <n v="11218459"/>
    <n v="1"/>
    <x v="1"/>
  </r>
  <r>
    <n v="11218773"/>
    <n v="2"/>
    <x v="0"/>
  </r>
  <r>
    <n v="11218963"/>
    <n v="1"/>
    <x v="1"/>
  </r>
  <r>
    <n v="11219076"/>
    <n v="2"/>
    <x v="0"/>
  </r>
  <r>
    <n v="11219810"/>
    <n v="2"/>
    <x v="0"/>
  </r>
  <r>
    <n v="11222843"/>
    <n v="1"/>
    <x v="1"/>
  </r>
  <r>
    <n v="11223696"/>
    <n v="3"/>
    <x v="2"/>
  </r>
  <r>
    <n v="11223834"/>
    <n v="1"/>
    <x v="1"/>
  </r>
  <r>
    <n v="11224319"/>
    <n v="3"/>
    <x v="2"/>
  </r>
  <r>
    <n v="11224454"/>
    <n v="1"/>
    <x v="1"/>
  </r>
  <r>
    <n v="11225043"/>
    <n v="1"/>
    <x v="1"/>
  </r>
  <r>
    <n v="11225765"/>
    <n v="1"/>
    <x v="1"/>
  </r>
  <r>
    <n v="11226320"/>
    <n v="1"/>
    <x v="1"/>
  </r>
  <r>
    <n v="11226388"/>
    <n v="1"/>
    <x v="1"/>
  </r>
  <r>
    <n v="11227682"/>
    <n v="1"/>
    <x v="1"/>
  </r>
  <r>
    <n v="11228472"/>
    <n v="1"/>
    <x v="1"/>
  </r>
  <r>
    <n v="11228949"/>
    <n v="3"/>
    <x v="2"/>
  </r>
  <r>
    <n v="11229270"/>
    <n v="1"/>
    <x v="1"/>
  </r>
  <r>
    <n v="11229716"/>
    <n v="4"/>
    <x v="0"/>
  </r>
  <r>
    <n v="11232452"/>
    <n v="1"/>
    <x v="1"/>
  </r>
  <r>
    <n v="11233576"/>
    <n v="1"/>
    <x v="1"/>
  </r>
  <r>
    <n v="11233850"/>
    <n v="3"/>
    <x v="2"/>
  </r>
  <r>
    <n v="11234121"/>
    <n v="3"/>
    <x v="2"/>
  </r>
  <r>
    <n v="11234135"/>
    <n v="1"/>
    <x v="1"/>
  </r>
  <r>
    <n v="11235755"/>
    <n v="1"/>
    <x v="1"/>
  </r>
  <r>
    <n v="11235948"/>
    <n v="1"/>
    <x v="1"/>
  </r>
  <r>
    <n v="11237391"/>
    <n v="1"/>
    <x v="1"/>
  </r>
  <r>
    <n v="11238089"/>
    <n v="1"/>
    <x v="1"/>
  </r>
  <r>
    <n v="11238582"/>
    <n v="1"/>
    <x v="1"/>
  </r>
  <r>
    <n v="11238661"/>
    <n v="1"/>
    <x v="1"/>
  </r>
  <r>
    <n v="11238820"/>
    <n v="1"/>
    <x v="1"/>
  </r>
  <r>
    <n v="11239620"/>
    <n v="3"/>
    <x v="2"/>
  </r>
  <r>
    <n v="11241440"/>
    <n v="1"/>
    <x v="1"/>
  </r>
  <r>
    <n v="11241931"/>
    <n v="1"/>
    <x v="1"/>
  </r>
  <r>
    <n v="11241934"/>
    <n v="1"/>
    <x v="1"/>
  </r>
  <r>
    <n v="11242573"/>
    <n v="4"/>
    <x v="0"/>
  </r>
  <r>
    <n v="11242678"/>
    <n v="1"/>
    <x v="1"/>
  </r>
  <r>
    <n v="11242874"/>
    <n v="1"/>
    <x v="1"/>
  </r>
  <r>
    <n v="11244733"/>
    <n v="1"/>
    <x v="1"/>
  </r>
  <r>
    <n v="11245045"/>
    <n v="1"/>
    <x v="1"/>
  </r>
  <r>
    <n v="11245074"/>
    <n v="3"/>
    <x v="2"/>
  </r>
  <r>
    <n v="11245468"/>
    <n v="1"/>
    <x v="1"/>
  </r>
  <r>
    <n v="11246272"/>
    <n v="1"/>
    <x v="1"/>
  </r>
  <r>
    <n v="11246353"/>
    <n v="1"/>
    <x v="1"/>
  </r>
  <r>
    <n v="11248112"/>
    <n v="1"/>
    <x v="1"/>
  </r>
  <r>
    <n v="11248273"/>
    <n v="1"/>
    <x v="1"/>
  </r>
  <r>
    <n v="11249001"/>
    <n v="1"/>
    <x v="1"/>
  </r>
  <r>
    <n v="11249307"/>
    <n v="1"/>
    <x v="1"/>
  </r>
  <r>
    <n v="11249342"/>
    <n v="5"/>
    <x v="4"/>
  </r>
  <r>
    <n v="11249810"/>
    <n v="2"/>
    <x v="1"/>
  </r>
  <r>
    <n v="11249813"/>
    <n v="3"/>
    <x v="3"/>
  </r>
  <r>
    <n v="11249815"/>
    <n v="3"/>
    <x v="3"/>
  </r>
  <r>
    <n v="11249816"/>
    <n v="3"/>
    <x v="3"/>
  </r>
  <r>
    <n v="11249818"/>
    <n v="3"/>
    <x v="3"/>
  </r>
  <r>
    <n v="11249992"/>
    <n v="2"/>
    <x v="0"/>
  </r>
  <r>
    <n v="11250063"/>
    <n v="1"/>
    <x v="1"/>
  </r>
  <r>
    <n v="11251184"/>
    <n v="1"/>
    <x v="1"/>
  </r>
  <r>
    <n v="11251768"/>
    <n v="2"/>
    <x v="0"/>
  </r>
  <r>
    <n v="11252687"/>
    <n v="4"/>
    <x v="0"/>
  </r>
  <r>
    <n v="11252690"/>
    <n v="3"/>
    <x v="3"/>
  </r>
  <r>
    <n v="11253747"/>
    <n v="3"/>
    <x v="2"/>
  </r>
  <r>
    <n v="11253886"/>
    <n v="1"/>
    <x v="1"/>
  </r>
  <r>
    <n v="11254198"/>
    <n v="1"/>
    <x v="1"/>
  </r>
  <r>
    <n v="11254200"/>
    <n v="1"/>
    <x v="1"/>
  </r>
  <r>
    <n v="11255513"/>
    <n v="1"/>
    <x v="1"/>
  </r>
  <r>
    <n v="11255561"/>
    <n v="2"/>
    <x v="0"/>
  </r>
  <r>
    <n v="11255573"/>
    <n v="2"/>
    <x v="1"/>
  </r>
  <r>
    <n v="11255616"/>
    <n v="1"/>
    <x v="1"/>
  </r>
  <r>
    <n v="11257208"/>
    <n v="4"/>
    <x v="0"/>
  </r>
  <r>
    <n v="11258084"/>
    <n v="2"/>
    <x v="0"/>
  </r>
  <r>
    <n v="11258090"/>
    <n v="1"/>
    <x v="1"/>
  </r>
  <r>
    <n v="11258099"/>
    <n v="2"/>
    <x v="0"/>
  </r>
  <r>
    <n v="11258134"/>
    <n v="2"/>
    <x v="0"/>
  </r>
  <r>
    <n v="11258137"/>
    <n v="2"/>
    <x v="0"/>
  </r>
  <r>
    <n v="11258492"/>
    <n v="3"/>
    <x v="2"/>
  </r>
  <r>
    <n v="11258581"/>
    <n v="2"/>
    <x v="0"/>
  </r>
  <r>
    <n v="11258582"/>
    <n v="2"/>
    <x v="0"/>
  </r>
  <r>
    <n v="11258584"/>
    <n v="3"/>
    <x v="3"/>
  </r>
  <r>
    <n v="11258596"/>
    <n v="1"/>
    <x v="1"/>
  </r>
  <r>
    <n v="11258597"/>
    <n v="2"/>
    <x v="1"/>
  </r>
  <r>
    <n v="11258598"/>
    <n v="1"/>
    <x v="1"/>
  </r>
  <r>
    <n v="11258599"/>
    <n v="1"/>
    <x v="1"/>
  </r>
  <r>
    <n v="11258600"/>
    <n v="2"/>
    <x v="1"/>
  </r>
  <r>
    <n v="11258604"/>
    <n v="1"/>
    <x v="1"/>
  </r>
  <r>
    <n v="11258606"/>
    <n v="1"/>
    <x v="1"/>
  </r>
  <r>
    <n v="11258616"/>
    <n v="2"/>
    <x v="0"/>
  </r>
  <r>
    <n v="11258670"/>
    <n v="4"/>
    <x v="0"/>
  </r>
  <r>
    <n v="11258681"/>
    <n v="1"/>
    <x v="1"/>
  </r>
  <r>
    <n v="11258713"/>
    <n v="1"/>
    <x v="1"/>
  </r>
  <r>
    <n v="11258729"/>
    <n v="1"/>
    <x v="1"/>
  </r>
  <r>
    <n v="11258731"/>
    <n v="3"/>
    <x v="3"/>
  </r>
  <r>
    <n v="11258735"/>
    <n v="1"/>
    <x v="1"/>
  </r>
  <r>
    <n v="11258764"/>
    <n v="1"/>
    <x v="1"/>
  </r>
  <r>
    <n v="11258846"/>
    <n v="2"/>
    <x v="0"/>
  </r>
  <r>
    <n v="11258847"/>
    <n v="2"/>
    <x v="0"/>
  </r>
  <r>
    <n v="11258862"/>
    <n v="1"/>
    <x v="1"/>
  </r>
  <r>
    <n v="11260761"/>
    <n v="1"/>
    <x v="1"/>
  </r>
  <r>
    <n v="11260802"/>
    <n v="2"/>
    <x v="1"/>
  </r>
  <r>
    <n v="11260804"/>
    <n v="3"/>
    <x v="3"/>
  </r>
  <r>
    <n v="11260813"/>
    <n v="1"/>
    <x v="1"/>
  </r>
  <r>
    <n v="11260814"/>
    <n v="2"/>
    <x v="0"/>
  </r>
  <r>
    <n v="11260824"/>
    <n v="3"/>
    <x v="3"/>
  </r>
  <r>
    <n v="11260838"/>
    <n v="2"/>
    <x v="0"/>
  </r>
  <r>
    <n v="11260861"/>
    <n v="2"/>
    <x v="1"/>
  </r>
  <r>
    <n v="11260862"/>
    <n v="1"/>
    <x v="1"/>
  </r>
  <r>
    <n v="11260863"/>
    <n v="1"/>
    <x v="1"/>
  </r>
  <r>
    <n v="11260889"/>
    <n v="1"/>
    <x v="1"/>
  </r>
  <r>
    <n v="11260895"/>
    <n v="2"/>
    <x v="0"/>
  </r>
  <r>
    <n v="11260906"/>
    <n v="1"/>
    <x v="1"/>
  </r>
  <r>
    <n v="11260907"/>
    <n v="1"/>
    <x v="1"/>
  </r>
  <r>
    <n v="11260919"/>
    <n v="2"/>
    <x v="0"/>
  </r>
  <r>
    <n v="11260932"/>
    <n v="1"/>
    <x v="1"/>
  </r>
  <r>
    <n v="11261050"/>
    <n v="2"/>
    <x v="0"/>
  </r>
  <r>
    <n v="11261065"/>
    <n v="2"/>
    <x v="0"/>
  </r>
  <r>
    <n v="11261066"/>
    <n v="1"/>
    <x v="1"/>
  </r>
  <r>
    <n v="11261080"/>
    <n v="3"/>
    <x v="3"/>
  </r>
  <r>
    <n v="11261122"/>
    <n v="1"/>
    <x v="1"/>
  </r>
  <r>
    <n v="11261242"/>
    <n v="2"/>
    <x v="1"/>
  </r>
  <r>
    <n v="11261244"/>
    <n v="1"/>
    <x v="1"/>
  </r>
  <r>
    <n v="11261245"/>
    <n v="1"/>
    <x v="1"/>
  </r>
  <r>
    <n v="11261314"/>
    <n v="1"/>
    <x v="1"/>
  </r>
  <r>
    <n v="11261381"/>
    <n v="3"/>
    <x v="3"/>
  </r>
  <r>
    <n v="11261460"/>
    <n v="1"/>
    <x v="1"/>
  </r>
  <r>
    <n v="11261480"/>
    <n v="2"/>
    <x v="1"/>
  </r>
  <r>
    <n v="11261901"/>
    <n v="3"/>
    <x v="3"/>
  </r>
  <r>
    <n v="11261909"/>
    <n v="1"/>
    <x v="1"/>
  </r>
  <r>
    <n v="11261910"/>
    <n v="2"/>
    <x v="1"/>
  </r>
  <r>
    <n v="11261911"/>
    <n v="2"/>
    <x v="0"/>
  </r>
  <r>
    <n v="11261993"/>
    <n v="2"/>
    <x v="1"/>
  </r>
  <r>
    <n v="11262170"/>
    <n v="2"/>
    <x v="1"/>
  </r>
  <r>
    <n v="11262172"/>
    <n v="3"/>
    <x v="3"/>
  </r>
  <r>
    <n v="11262764"/>
    <n v="1"/>
    <x v="1"/>
  </r>
  <r>
    <n v="11262777"/>
    <n v="1"/>
    <x v="1"/>
  </r>
  <r>
    <n v="11262798"/>
    <n v="2"/>
    <x v="1"/>
  </r>
  <r>
    <n v="11263055"/>
    <n v="3"/>
    <x v="2"/>
  </r>
  <r>
    <n v="11263561"/>
    <n v="3"/>
    <x v="2"/>
  </r>
  <r>
    <n v="11263620"/>
    <n v="2"/>
    <x v="0"/>
  </r>
  <r>
    <n v="11263621"/>
    <n v="2"/>
    <x v="0"/>
  </r>
  <r>
    <n v="11263622"/>
    <n v="2"/>
    <x v="0"/>
  </r>
  <r>
    <n v="11263686"/>
    <n v="1"/>
    <x v="1"/>
  </r>
  <r>
    <n v="11263688"/>
    <n v="1"/>
    <x v="1"/>
  </r>
  <r>
    <n v="11263689"/>
    <n v="1"/>
    <x v="1"/>
  </r>
  <r>
    <n v="11263690"/>
    <n v="1"/>
    <x v="1"/>
  </r>
  <r>
    <n v="11263694"/>
    <n v="2"/>
    <x v="0"/>
  </r>
  <r>
    <n v="11263713"/>
    <n v="2"/>
    <x v="0"/>
  </r>
  <r>
    <n v="11263714"/>
    <n v="1"/>
    <x v="1"/>
  </r>
  <r>
    <n v="11263716"/>
    <n v="1"/>
    <x v="1"/>
  </r>
  <r>
    <n v="11263718"/>
    <n v="1"/>
    <x v="1"/>
  </r>
  <r>
    <n v="11263727"/>
    <n v="1"/>
    <x v="1"/>
  </r>
  <r>
    <n v="11263730"/>
    <n v="1"/>
    <x v="1"/>
  </r>
  <r>
    <n v="11263833"/>
    <n v="1"/>
    <x v="1"/>
  </r>
  <r>
    <n v="11263834"/>
    <n v="1"/>
    <x v="1"/>
  </r>
  <r>
    <n v="11263858"/>
    <n v="2"/>
    <x v="0"/>
  </r>
  <r>
    <n v="11263866"/>
    <n v="2"/>
    <x v="0"/>
  </r>
  <r>
    <n v="11264109"/>
    <n v="4"/>
    <x v="0"/>
  </r>
  <r>
    <n v="11264171"/>
    <n v="2"/>
    <x v="0"/>
  </r>
  <r>
    <n v="11264172"/>
    <n v="1"/>
    <x v="1"/>
  </r>
  <r>
    <n v="11264175"/>
    <n v="1"/>
    <x v="1"/>
  </r>
  <r>
    <n v="11264176"/>
    <n v="1"/>
    <x v="1"/>
  </r>
  <r>
    <n v="11264190"/>
    <n v="2"/>
    <x v="0"/>
  </r>
  <r>
    <n v="11264217"/>
    <n v="1"/>
    <x v="1"/>
  </r>
  <r>
    <n v="11264274"/>
    <n v="2"/>
    <x v="1"/>
  </r>
  <r>
    <n v="11264276"/>
    <n v="1"/>
    <x v="1"/>
  </r>
  <r>
    <n v="11264278"/>
    <n v="3"/>
    <x v="3"/>
  </r>
  <r>
    <n v="11264385"/>
    <n v="2"/>
    <x v="1"/>
  </r>
  <r>
    <n v="11264387"/>
    <n v="3"/>
    <x v="3"/>
  </r>
  <r>
    <n v="11264548"/>
    <n v="2"/>
    <x v="0"/>
  </r>
  <r>
    <n v="11264612"/>
    <n v="3"/>
    <x v="3"/>
  </r>
  <r>
    <n v="11264619"/>
    <n v="2"/>
    <x v="0"/>
  </r>
  <r>
    <n v="11264679"/>
    <n v="2"/>
    <x v="0"/>
  </r>
  <r>
    <n v="11264680"/>
    <n v="1"/>
    <x v="1"/>
  </r>
  <r>
    <n v="11264910"/>
    <n v="2"/>
    <x v="0"/>
  </r>
  <r>
    <n v="11264958"/>
    <n v="4"/>
    <x v="0"/>
  </r>
  <r>
    <n v="11264994"/>
    <n v="3"/>
    <x v="3"/>
  </r>
  <r>
    <n v="11265025"/>
    <n v="2"/>
    <x v="0"/>
  </r>
  <r>
    <n v="11265027"/>
    <n v="4"/>
    <x v="0"/>
  </r>
  <r>
    <n v="11265054"/>
    <n v="2"/>
    <x v="0"/>
  </r>
  <r>
    <n v="11265205"/>
    <n v="2"/>
    <x v="0"/>
  </r>
  <r>
    <n v="11265206"/>
    <n v="3"/>
    <x v="3"/>
  </r>
  <r>
    <n v="11265227"/>
    <n v="4"/>
    <x v="0"/>
  </r>
  <r>
    <n v="11265487"/>
    <n v="2"/>
    <x v="1"/>
  </r>
  <r>
    <n v="11266016"/>
    <n v="2"/>
    <x v="0"/>
  </r>
  <r>
    <n v="11266020"/>
    <n v="1"/>
    <x v="1"/>
  </r>
  <r>
    <n v="11266022"/>
    <n v="1"/>
    <x v="1"/>
  </r>
  <r>
    <n v="11266046"/>
    <n v="3"/>
    <x v="3"/>
  </r>
  <r>
    <n v="11266047"/>
    <n v="1"/>
    <x v="1"/>
  </r>
  <r>
    <n v="11266048"/>
    <n v="3"/>
    <x v="2"/>
  </r>
  <r>
    <n v="11266065"/>
    <n v="2"/>
    <x v="0"/>
  </r>
  <r>
    <n v="11266170"/>
    <n v="3"/>
    <x v="3"/>
  </r>
  <r>
    <n v="11266249"/>
    <n v="1"/>
    <x v="1"/>
  </r>
  <r>
    <n v="11266254"/>
    <n v="2"/>
    <x v="0"/>
  </r>
  <r>
    <n v="11266268"/>
    <n v="2"/>
    <x v="1"/>
  </r>
  <r>
    <n v="11266272"/>
    <n v="1"/>
    <x v="1"/>
  </r>
  <r>
    <n v="11266403"/>
    <n v="3"/>
    <x v="3"/>
  </r>
  <r>
    <n v="11266404"/>
    <n v="2"/>
    <x v="0"/>
  </r>
  <r>
    <n v="11266406"/>
    <n v="4"/>
    <x v="0"/>
  </r>
  <r>
    <n v="11266551"/>
    <n v="2"/>
    <x v="0"/>
  </r>
  <r>
    <n v="11266552"/>
    <n v="2"/>
    <x v="0"/>
  </r>
  <r>
    <n v="11266553"/>
    <n v="1"/>
    <x v="1"/>
  </r>
  <r>
    <n v="11266561"/>
    <n v="3"/>
    <x v="3"/>
  </r>
  <r>
    <n v="11266566"/>
    <n v="1"/>
    <x v="1"/>
  </r>
  <r>
    <n v="11266628"/>
    <n v="4"/>
    <x v="0"/>
  </r>
  <r>
    <n v="11266629"/>
    <n v="5"/>
    <x v="4"/>
  </r>
  <r>
    <n v="11266630"/>
    <n v="2"/>
    <x v="0"/>
  </r>
  <r>
    <n v="11266673"/>
    <n v="2"/>
    <x v="0"/>
  </r>
  <r>
    <n v="11266755"/>
    <n v="1"/>
    <x v="1"/>
  </r>
  <r>
    <n v="11266824"/>
    <n v="3"/>
    <x v="3"/>
  </r>
  <r>
    <n v="11266840"/>
    <n v="3"/>
    <x v="3"/>
  </r>
  <r>
    <n v="11266842"/>
    <n v="2"/>
    <x v="0"/>
  </r>
  <r>
    <n v="11266846"/>
    <n v="2"/>
    <x v="0"/>
  </r>
  <r>
    <n v="11266905"/>
    <n v="1"/>
    <x v="1"/>
  </r>
  <r>
    <n v="11266906"/>
    <n v="2"/>
    <x v="0"/>
  </r>
  <r>
    <n v="11266907"/>
    <n v="1"/>
    <x v="1"/>
  </r>
  <r>
    <n v="11267020"/>
    <n v="4"/>
    <x v="0"/>
  </r>
  <r>
    <n v="11267029"/>
    <n v="1"/>
    <x v="1"/>
  </r>
  <r>
    <n v="11267030"/>
    <n v="1"/>
    <x v="1"/>
  </r>
  <r>
    <n v="11267119"/>
    <n v="2"/>
    <x v="0"/>
  </r>
  <r>
    <n v="11267133"/>
    <n v="3"/>
    <x v="3"/>
  </r>
  <r>
    <n v="11267381"/>
    <n v="1"/>
    <x v="1"/>
  </r>
  <r>
    <n v="11267532"/>
    <n v="3"/>
    <x v="3"/>
  </r>
  <r>
    <n v="11267533"/>
    <n v="1"/>
    <x v="1"/>
  </r>
  <r>
    <n v="11267733"/>
    <n v="1"/>
    <x v="1"/>
  </r>
  <r>
    <n v="11268069"/>
    <n v="1"/>
    <x v="1"/>
  </r>
  <r>
    <n v="11268430"/>
    <n v="4"/>
    <x v="0"/>
  </r>
  <r>
    <n v="11268431"/>
    <n v="2"/>
    <x v="0"/>
  </r>
  <r>
    <n v="11268669"/>
    <n v="3"/>
    <x v="2"/>
  </r>
  <r>
    <n v="11268876"/>
    <n v="1"/>
    <x v="1"/>
  </r>
  <r>
    <n v="11268881"/>
    <n v="1"/>
    <x v="1"/>
  </r>
  <r>
    <n v="11268884"/>
    <n v="2"/>
    <x v="1"/>
  </r>
  <r>
    <n v="11268889"/>
    <n v="3"/>
    <x v="3"/>
  </r>
  <r>
    <n v="11268937"/>
    <n v="3"/>
    <x v="2"/>
  </r>
  <r>
    <n v="11268945"/>
    <n v="3"/>
    <x v="3"/>
  </r>
  <r>
    <n v="11268947"/>
    <n v="2"/>
    <x v="1"/>
  </r>
  <r>
    <n v="11268996"/>
    <n v="2"/>
    <x v="0"/>
  </r>
  <r>
    <n v="11268997"/>
    <n v="3"/>
    <x v="3"/>
  </r>
  <r>
    <n v="11269233"/>
    <n v="2"/>
    <x v="1"/>
  </r>
  <r>
    <n v="11269240"/>
    <n v="3"/>
    <x v="3"/>
  </r>
  <r>
    <n v="11269241"/>
    <n v="3"/>
    <x v="3"/>
  </r>
  <r>
    <n v="11269242"/>
    <n v="1"/>
    <x v="1"/>
  </r>
  <r>
    <n v="11269632"/>
    <n v="2"/>
    <x v="0"/>
  </r>
  <r>
    <n v="11269765"/>
    <n v="3"/>
    <x v="3"/>
  </r>
  <r>
    <n v="11269885"/>
    <n v="1"/>
    <x v="1"/>
  </r>
  <r>
    <n v="11269920"/>
    <n v="1"/>
    <x v="1"/>
  </r>
  <r>
    <n v="11269921"/>
    <n v="1"/>
    <x v="1"/>
  </r>
  <r>
    <n v="11270099"/>
    <n v="2"/>
    <x v="1"/>
  </r>
  <r>
    <n v="11270129"/>
    <n v="2"/>
    <x v="1"/>
  </r>
  <r>
    <n v="11270668"/>
    <n v="3"/>
    <x v="3"/>
  </r>
  <r>
    <n v="11270669"/>
    <n v="2"/>
    <x v="0"/>
  </r>
  <r>
    <n v="11270671"/>
    <n v="3"/>
    <x v="3"/>
  </r>
  <r>
    <n v="11270673"/>
    <n v="2"/>
    <x v="0"/>
  </r>
  <r>
    <n v="11270675"/>
    <n v="2"/>
    <x v="0"/>
  </r>
  <r>
    <n v="11270676"/>
    <n v="2"/>
    <x v="0"/>
  </r>
  <r>
    <n v="11270684"/>
    <n v="4"/>
    <x v="0"/>
  </r>
  <r>
    <n v="11270686"/>
    <n v="2"/>
    <x v="0"/>
  </r>
  <r>
    <n v="11270688"/>
    <n v="1"/>
    <x v="1"/>
  </r>
  <r>
    <n v="11270690"/>
    <n v="2"/>
    <x v="1"/>
  </r>
  <r>
    <n v="11270730"/>
    <n v="3"/>
    <x v="3"/>
  </r>
  <r>
    <n v="11270731"/>
    <n v="2"/>
    <x v="1"/>
  </r>
  <r>
    <n v="11270735"/>
    <n v="2"/>
    <x v="0"/>
  </r>
  <r>
    <n v="11270741"/>
    <n v="2"/>
    <x v="1"/>
  </r>
  <r>
    <n v="11270742"/>
    <n v="1"/>
    <x v="1"/>
  </r>
  <r>
    <n v="11270743"/>
    <n v="1"/>
    <x v="1"/>
  </r>
  <r>
    <n v="11270744"/>
    <n v="2"/>
    <x v="0"/>
  </r>
  <r>
    <n v="11270755"/>
    <n v="2"/>
    <x v="0"/>
  </r>
  <r>
    <n v="11270756"/>
    <n v="2"/>
    <x v="0"/>
  </r>
  <r>
    <n v="11270757"/>
    <n v="2"/>
    <x v="0"/>
  </r>
  <r>
    <n v="11270762"/>
    <n v="2"/>
    <x v="0"/>
  </r>
  <r>
    <n v="11270764"/>
    <n v="1"/>
    <x v="1"/>
  </r>
  <r>
    <n v="11270770"/>
    <n v="1"/>
    <x v="1"/>
  </r>
  <r>
    <n v="11270772"/>
    <n v="2"/>
    <x v="0"/>
  </r>
  <r>
    <n v="11270774"/>
    <n v="2"/>
    <x v="0"/>
  </r>
  <r>
    <n v="11270777"/>
    <n v="2"/>
    <x v="1"/>
  </r>
  <r>
    <n v="11270779"/>
    <n v="2"/>
    <x v="0"/>
  </r>
  <r>
    <n v="11270797"/>
    <n v="3"/>
    <x v="3"/>
  </r>
  <r>
    <n v="11270830"/>
    <n v="1"/>
    <x v="1"/>
  </r>
  <r>
    <n v="11270870"/>
    <n v="3"/>
    <x v="2"/>
  </r>
  <r>
    <n v="11270934"/>
    <n v="2"/>
    <x v="0"/>
  </r>
  <r>
    <n v="11270976"/>
    <n v="2"/>
    <x v="0"/>
  </r>
  <r>
    <n v="11271347"/>
    <n v="2"/>
    <x v="1"/>
  </r>
  <r>
    <n v="11271349"/>
    <n v="1"/>
    <x v="1"/>
  </r>
  <r>
    <n v="11271350"/>
    <n v="1"/>
    <x v="1"/>
  </r>
  <r>
    <n v="11271354"/>
    <n v="1"/>
    <x v="1"/>
  </r>
  <r>
    <n v="11271359"/>
    <n v="1"/>
    <x v="1"/>
  </r>
  <r>
    <n v="11271362"/>
    <n v="1"/>
    <x v="1"/>
  </r>
  <r>
    <n v="11271366"/>
    <n v="1"/>
    <x v="1"/>
  </r>
  <r>
    <n v="11271367"/>
    <n v="2"/>
    <x v="0"/>
  </r>
  <r>
    <n v="11271370"/>
    <n v="2"/>
    <x v="1"/>
  </r>
  <r>
    <n v="11271389"/>
    <n v="1"/>
    <x v="1"/>
  </r>
  <r>
    <n v="11271421"/>
    <n v="1"/>
    <x v="1"/>
  </r>
  <r>
    <n v="11271993"/>
    <n v="2"/>
    <x v="0"/>
  </r>
  <r>
    <n v="11271996"/>
    <n v="2"/>
    <x v="0"/>
  </r>
  <r>
    <n v="11271997"/>
    <n v="2"/>
    <x v="0"/>
  </r>
  <r>
    <n v="11272001"/>
    <n v="2"/>
    <x v="0"/>
  </r>
  <r>
    <n v="11272003"/>
    <n v="2"/>
    <x v="0"/>
  </r>
  <r>
    <n v="11272005"/>
    <n v="2"/>
    <x v="0"/>
  </r>
  <r>
    <n v="11272143"/>
    <n v="2"/>
    <x v="0"/>
  </r>
  <r>
    <n v="11272226"/>
    <n v="1"/>
    <x v="1"/>
  </r>
  <r>
    <n v="11272266"/>
    <n v="1"/>
    <x v="1"/>
  </r>
  <r>
    <n v="11272412"/>
    <n v="1"/>
    <x v="1"/>
  </r>
  <r>
    <n v="11272426"/>
    <n v="2"/>
    <x v="0"/>
  </r>
  <r>
    <n v="11272427"/>
    <n v="2"/>
    <x v="0"/>
  </r>
  <r>
    <n v="11272431"/>
    <n v="2"/>
    <x v="0"/>
  </r>
  <r>
    <n v="11272894"/>
    <n v="2"/>
    <x v="0"/>
  </r>
  <r>
    <n v="11272957"/>
    <n v="2"/>
    <x v="0"/>
  </r>
  <r>
    <n v="11272988"/>
    <n v="3"/>
    <x v="3"/>
  </r>
  <r>
    <n v="11272989"/>
    <n v="3"/>
    <x v="3"/>
  </r>
  <r>
    <n v="11273015"/>
    <n v="3"/>
    <x v="2"/>
  </r>
  <r>
    <n v="11273017"/>
    <n v="2"/>
    <x v="0"/>
  </r>
  <r>
    <n v="11273069"/>
    <n v="1"/>
    <x v="1"/>
  </r>
  <r>
    <n v="11273136"/>
    <n v="4"/>
    <x v="0"/>
  </r>
  <r>
    <n v="11273238"/>
    <n v="2"/>
    <x v="0"/>
  </r>
  <r>
    <n v="11274563"/>
    <n v="2"/>
    <x v="0"/>
  </r>
  <r>
    <n v="11274569"/>
    <n v="3"/>
    <x v="3"/>
  </r>
  <r>
    <n v="11274600"/>
    <n v="1"/>
    <x v="1"/>
  </r>
  <r>
    <n v="11274645"/>
    <n v="4"/>
    <x v="0"/>
  </r>
  <r>
    <n v="11274646"/>
    <n v="2"/>
    <x v="0"/>
  </r>
  <r>
    <n v="11274753"/>
    <n v="2"/>
    <x v="0"/>
  </r>
  <r>
    <n v="11274756"/>
    <n v="2"/>
    <x v="0"/>
  </r>
  <r>
    <n v="11275045"/>
    <n v="2"/>
    <x v="0"/>
  </r>
  <r>
    <n v="11275063"/>
    <n v="3"/>
    <x v="3"/>
  </r>
  <r>
    <n v="11275078"/>
    <n v="2"/>
    <x v="0"/>
  </r>
  <r>
    <n v="11275079"/>
    <n v="2"/>
    <x v="0"/>
  </r>
  <r>
    <n v="11275090"/>
    <n v="1"/>
    <x v="1"/>
  </r>
  <r>
    <n v="11275091"/>
    <n v="1"/>
    <x v="1"/>
  </r>
  <r>
    <n v="11275094"/>
    <n v="1"/>
    <x v="1"/>
  </r>
  <r>
    <n v="11275113"/>
    <n v="1"/>
    <x v="1"/>
  </r>
  <r>
    <n v="11275143"/>
    <n v="1"/>
    <x v="1"/>
  </r>
  <r>
    <n v="11275147"/>
    <n v="1"/>
    <x v="1"/>
  </r>
  <r>
    <n v="11275156"/>
    <n v="1"/>
    <x v="1"/>
  </r>
  <r>
    <n v="11275161"/>
    <n v="1"/>
    <x v="1"/>
  </r>
  <r>
    <n v="11275219"/>
    <n v="1"/>
    <x v="1"/>
  </r>
  <r>
    <n v="11275900"/>
    <n v="2"/>
    <x v="0"/>
  </r>
  <r>
    <n v="11275902"/>
    <n v="3"/>
    <x v="3"/>
  </r>
  <r>
    <n v="11276016"/>
    <n v="2"/>
    <x v="0"/>
  </r>
  <r>
    <n v="11276427"/>
    <n v="3"/>
    <x v="3"/>
  </r>
  <r>
    <n v="11276428"/>
    <n v="2"/>
    <x v="0"/>
  </r>
  <r>
    <n v="11276443"/>
    <n v="2"/>
    <x v="0"/>
  </r>
  <r>
    <n v="11276444"/>
    <n v="2"/>
    <x v="0"/>
  </r>
  <r>
    <n v="11276502"/>
    <n v="2"/>
    <x v="0"/>
  </r>
  <r>
    <n v="11276516"/>
    <n v="2"/>
    <x v="0"/>
  </r>
  <r>
    <n v="11276639"/>
    <n v="2"/>
    <x v="0"/>
  </r>
  <r>
    <n v="11276643"/>
    <n v="2"/>
    <x v="1"/>
  </r>
  <r>
    <n v="11276724"/>
    <n v="1"/>
    <x v="1"/>
  </r>
  <r>
    <n v="11277183"/>
    <n v="2"/>
    <x v="0"/>
  </r>
  <r>
    <n v="11277184"/>
    <n v="3"/>
    <x v="3"/>
  </r>
  <r>
    <n v="11277189"/>
    <n v="2"/>
    <x v="0"/>
  </r>
  <r>
    <n v="11277208"/>
    <n v="2"/>
    <x v="1"/>
  </r>
  <r>
    <n v="11277220"/>
    <n v="1"/>
    <x v="1"/>
  </r>
  <r>
    <n v="11277222"/>
    <n v="3"/>
    <x v="3"/>
  </r>
  <r>
    <n v="11277256"/>
    <n v="2"/>
    <x v="1"/>
  </r>
  <r>
    <n v="11277269"/>
    <n v="1"/>
    <x v="1"/>
  </r>
  <r>
    <n v="11277281"/>
    <n v="2"/>
    <x v="0"/>
  </r>
  <r>
    <n v="11277287"/>
    <n v="2"/>
    <x v="1"/>
  </r>
  <r>
    <n v="11277315"/>
    <n v="1"/>
    <x v="1"/>
  </r>
  <r>
    <n v="11277317"/>
    <n v="1"/>
    <x v="1"/>
  </r>
  <r>
    <n v="11277326"/>
    <n v="1"/>
    <x v="1"/>
  </r>
  <r>
    <n v="11277328"/>
    <n v="3"/>
    <x v="3"/>
  </r>
  <r>
    <n v="11277375"/>
    <n v="1"/>
    <x v="1"/>
  </r>
  <r>
    <n v="11277385"/>
    <n v="2"/>
    <x v="0"/>
  </r>
  <r>
    <n v="11277386"/>
    <n v="2"/>
    <x v="0"/>
  </r>
  <r>
    <n v="11277387"/>
    <n v="2"/>
    <x v="0"/>
  </r>
  <r>
    <n v="11277389"/>
    <n v="2"/>
    <x v="1"/>
  </r>
  <r>
    <n v="11277409"/>
    <n v="1"/>
    <x v="1"/>
  </r>
  <r>
    <n v="11277447"/>
    <n v="2"/>
    <x v="1"/>
  </r>
  <r>
    <n v="11277449"/>
    <n v="2"/>
    <x v="1"/>
  </r>
  <r>
    <n v="11277487"/>
    <n v="3"/>
    <x v="2"/>
  </r>
  <r>
    <n v="11277632"/>
    <n v="1"/>
    <x v="1"/>
  </r>
  <r>
    <n v="11277698"/>
    <n v="3"/>
    <x v="3"/>
  </r>
  <r>
    <n v="11277705"/>
    <n v="1"/>
    <x v="1"/>
  </r>
  <r>
    <n v="11277706"/>
    <n v="3"/>
    <x v="3"/>
  </r>
  <r>
    <n v="11277707"/>
    <n v="1"/>
    <x v="1"/>
  </r>
  <r>
    <n v="11277823"/>
    <n v="2"/>
    <x v="1"/>
  </r>
  <r>
    <n v="11277863"/>
    <n v="3"/>
    <x v="3"/>
  </r>
  <r>
    <n v="11277864"/>
    <n v="3"/>
    <x v="3"/>
  </r>
  <r>
    <n v="11277865"/>
    <n v="1"/>
    <x v="1"/>
  </r>
  <r>
    <n v="11277866"/>
    <n v="1"/>
    <x v="1"/>
  </r>
  <r>
    <n v="11277882"/>
    <n v="2"/>
    <x v="0"/>
  </r>
  <r>
    <n v="11277883"/>
    <n v="1"/>
    <x v="1"/>
  </r>
  <r>
    <n v="11277884"/>
    <n v="3"/>
    <x v="3"/>
  </r>
  <r>
    <n v="11277891"/>
    <n v="1"/>
    <x v="1"/>
  </r>
  <r>
    <n v="11277893"/>
    <n v="1"/>
    <x v="1"/>
  </r>
  <r>
    <n v="11277917"/>
    <n v="3"/>
    <x v="3"/>
  </r>
  <r>
    <n v="11277918"/>
    <n v="2"/>
    <x v="0"/>
  </r>
  <r>
    <n v="11277919"/>
    <n v="2"/>
    <x v="0"/>
  </r>
  <r>
    <n v="11278018"/>
    <n v="2"/>
    <x v="0"/>
  </r>
  <r>
    <n v="11278019"/>
    <n v="1"/>
    <x v="1"/>
  </r>
  <r>
    <n v="11278103"/>
    <n v="1"/>
    <x v="1"/>
  </r>
  <r>
    <n v="11278104"/>
    <n v="3"/>
    <x v="3"/>
  </r>
  <r>
    <n v="11278122"/>
    <n v="2"/>
    <x v="0"/>
  </r>
  <r>
    <n v="11278123"/>
    <n v="4"/>
    <x v="0"/>
  </r>
  <r>
    <n v="11278128"/>
    <n v="1"/>
    <x v="1"/>
  </r>
  <r>
    <n v="11278136"/>
    <n v="1"/>
    <x v="1"/>
  </r>
  <r>
    <n v="11278200"/>
    <n v="2"/>
    <x v="1"/>
  </r>
  <r>
    <n v="11278207"/>
    <n v="2"/>
    <x v="0"/>
  </r>
  <r>
    <n v="11278209"/>
    <n v="2"/>
    <x v="0"/>
  </r>
  <r>
    <n v="11278263"/>
    <n v="2"/>
    <x v="0"/>
  </r>
  <r>
    <n v="11278308"/>
    <n v="1"/>
    <x v="1"/>
  </r>
  <r>
    <n v="11278437"/>
    <n v="1"/>
    <x v="1"/>
  </r>
  <r>
    <n v="11278486"/>
    <n v="1"/>
    <x v="1"/>
  </r>
  <r>
    <n v="11278886"/>
    <n v="3"/>
    <x v="3"/>
  </r>
  <r>
    <n v="11278929"/>
    <n v="1"/>
    <x v="1"/>
  </r>
  <r>
    <n v="11278935"/>
    <n v="3"/>
    <x v="3"/>
  </r>
  <r>
    <n v="11278993"/>
    <n v="2"/>
    <x v="0"/>
  </r>
  <r>
    <n v="11279237"/>
    <n v="3"/>
    <x v="3"/>
  </r>
  <r>
    <n v="11279300"/>
    <n v="4"/>
    <x v="0"/>
  </r>
  <r>
    <n v="11279480"/>
    <n v="1"/>
    <x v="1"/>
  </r>
  <r>
    <n v="11280222"/>
    <n v="2"/>
    <x v="1"/>
  </r>
  <r>
    <n v="11280223"/>
    <n v="1"/>
    <x v="1"/>
  </r>
  <r>
    <n v="11280227"/>
    <n v="3"/>
    <x v="3"/>
  </r>
  <r>
    <n v="11280236"/>
    <n v="1"/>
    <x v="1"/>
  </r>
  <r>
    <n v="11280237"/>
    <n v="1"/>
    <x v="1"/>
  </r>
  <r>
    <n v="11280240"/>
    <n v="3"/>
    <x v="3"/>
  </r>
  <r>
    <n v="11280243"/>
    <n v="2"/>
    <x v="0"/>
  </r>
  <r>
    <n v="11280244"/>
    <n v="2"/>
    <x v="0"/>
  </r>
  <r>
    <n v="11280269"/>
    <n v="1"/>
    <x v="1"/>
  </r>
  <r>
    <n v="11280270"/>
    <n v="2"/>
    <x v="1"/>
  </r>
  <r>
    <n v="11280271"/>
    <n v="1"/>
    <x v="1"/>
  </r>
  <r>
    <n v="11280274"/>
    <n v="3"/>
    <x v="3"/>
  </r>
  <r>
    <n v="11280276"/>
    <n v="1"/>
    <x v="1"/>
  </r>
  <r>
    <n v="11280280"/>
    <n v="1"/>
    <x v="1"/>
  </r>
  <r>
    <n v="11280284"/>
    <n v="1"/>
    <x v="1"/>
  </r>
  <r>
    <n v="11280287"/>
    <n v="1"/>
    <x v="1"/>
  </r>
  <r>
    <n v="11280292"/>
    <n v="1"/>
    <x v="1"/>
  </r>
  <r>
    <n v="11280294"/>
    <n v="1"/>
    <x v="1"/>
  </r>
  <r>
    <n v="11280299"/>
    <n v="1"/>
    <x v="1"/>
  </r>
  <r>
    <n v="11280307"/>
    <n v="1"/>
    <x v="1"/>
  </r>
  <r>
    <n v="11280310"/>
    <n v="1"/>
    <x v="1"/>
  </r>
  <r>
    <n v="11280315"/>
    <n v="1"/>
    <x v="1"/>
  </r>
  <r>
    <n v="11280321"/>
    <n v="1"/>
    <x v="1"/>
  </r>
  <r>
    <n v="11280322"/>
    <n v="1"/>
    <x v="1"/>
  </r>
  <r>
    <n v="11280814"/>
    <n v="1"/>
    <x v="1"/>
  </r>
  <r>
    <n v="11280815"/>
    <n v="1"/>
    <x v="1"/>
  </r>
  <r>
    <n v="11280816"/>
    <n v="1"/>
    <x v="1"/>
  </r>
  <r>
    <n v="11280944"/>
    <n v="2"/>
    <x v="1"/>
  </r>
  <r>
    <n v="11280947"/>
    <n v="1"/>
    <x v="1"/>
  </r>
  <r>
    <n v="11280950"/>
    <n v="2"/>
    <x v="1"/>
  </r>
  <r>
    <n v="11280952"/>
    <n v="3"/>
    <x v="3"/>
  </r>
  <r>
    <n v="11280953"/>
    <n v="2"/>
    <x v="1"/>
  </r>
  <r>
    <n v="11280955"/>
    <n v="1"/>
    <x v="1"/>
  </r>
  <r>
    <n v="11280963"/>
    <n v="4"/>
    <x v="0"/>
  </r>
  <r>
    <n v="11280964"/>
    <n v="2"/>
    <x v="0"/>
  </r>
  <r>
    <n v="11280965"/>
    <n v="3"/>
    <x v="3"/>
  </r>
  <r>
    <n v="11280973"/>
    <n v="1"/>
    <x v="1"/>
  </r>
  <r>
    <n v="11280974"/>
    <n v="2"/>
    <x v="0"/>
  </r>
  <r>
    <n v="11280975"/>
    <n v="1"/>
    <x v="1"/>
  </r>
  <r>
    <n v="11280977"/>
    <n v="3"/>
    <x v="3"/>
  </r>
  <r>
    <n v="11281020"/>
    <n v="2"/>
    <x v="0"/>
  </r>
  <r>
    <n v="11281021"/>
    <n v="2"/>
    <x v="0"/>
  </r>
  <r>
    <n v="11281030"/>
    <n v="1"/>
    <x v="1"/>
  </r>
  <r>
    <n v="11281032"/>
    <n v="3"/>
    <x v="3"/>
  </r>
  <r>
    <n v="11281959"/>
    <n v="2"/>
    <x v="0"/>
  </r>
  <r>
    <n v="11281968"/>
    <n v="1"/>
    <x v="1"/>
  </r>
  <r>
    <n v="11281972"/>
    <n v="2"/>
    <x v="0"/>
  </r>
  <r>
    <n v="11281977"/>
    <n v="5"/>
    <x v="4"/>
  </r>
  <r>
    <n v="11282298"/>
    <n v="1"/>
    <x v="1"/>
  </r>
  <r>
    <n v="11282935"/>
    <n v="2"/>
    <x v="0"/>
  </r>
  <r>
    <n v="11282938"/>
    <n v="1"/>
    <x v="1"/>
  </r>
  <r>
    <n v="11282943"/>
    <n v="2"/>
    <x v="0"/>
  </r>
  <r>
    <n v="11282944"/>
    <n v="1"/>
    <x v="1"/>
  </r>
  <r>
    <n v="11282947"/>
    <n v="1"/>
    <x v="1"/>
  </r>
  <r>
    <n v="11282949"/>
    <n v="1"/>
    <x v="1"/>
  </r>
  <r>
    <n v="11282950"/>
    <n v="3"/>
    <x v="3"/>
  </r>
  <r>
    <n v="11282952"/>
    <n v="1"/>
    <x v="1"/>
  </r>
  <r>
    <n v="11282956"/>
    <n v="1"/>
    <x v="1"/>
  </r>
  <r>
    <n v="11282958"/>
    <n v="2"/>
    <x v="0"/>
  </r>
  <r>
    <n v="11282959"/>
    <n v="2"/>
    <x v="0"/>
  </r>
  <r>
    <n v="11282963"/>
    <n v="1"/>
    <x v="1"/>
  </r>
  <r>
    <n v="11283597"/>
    <n v="1"/>
    <x v="1"/>
  </r>
  <r>
    <n v="11283598"/>
    <n v="2"/>
    <x v="0"/>
  </r>
  <r>
    <n v="11283603"/>
    <n v="2"/>
    <x v="0"/>
  </r>
  <r>
    <n v="11283605"/>
    <n v="4"/>
    <x v="0"/>
  </r>
  <r>
    <n v="11284319"/>
    <n v="2"/>
    <x v="1"/>
  </r>
  <r>
    <n v="11284322"/>
    <n v="1"/>
    <x v="1"/>
  </r>
  <r>
    <n v="616133607"/>
    <n v="1"/>
    <x v="1"/>
  </r>
  <r>
    <n v="616135120"/>
    <n v="1"/>
    <x v="1"/>
  </r>
  <r>
    <n v="616135288"/>
    <n v="1"/>
    <x v="1"/>
  </r>
  <r>
    <n v="616135404"/>
    <n v="2"/>
    <x v="0"/>
  </r>
  <r>
    <n v="616135591"/>
    <n v="1"/>
    <x v="1"/>
  </r>
  <r>
    <n v="616141065"/>
    <n v="1"/>
    <x v="1"/>
  </r>
  <r>
    <n v="616170497"/>
    <n v="1"/>
    <x v="1"/>
  </r>
  <r>
    <n v="616202641"/>
    <n v="1"/>
    <x v="1"/>
  </r>
  <r>
    <n v="616214484"/>
    <n v="1"/>
    <x v="1"/>
  </r>
  <r>
    <n v="616221417"/>
    <n v="2"/>
    <x v="0"/>
  </r>
  <r>
    <n v="616221422"/>
    <n v="1"/>
    <x v="1"/>
  </r>
  <r>
    <n v="616221473"/>
    <n v="1"/>
    <x v="1"/>
  </r>
  <r>
    <n v="616225996"/>
    <n v="2"/>
    <x v="1"/>
  </r>
  <r>
    <n v="616226531"/>
    <n v="1"/>
    <x v="1"/>
  </r>
  <r>
    <n v="616228096"/>
    <n v="2"/>
    <x v="0"/>
  </r>
  <r>
    <n v="616248832"/>
    <n v="1"/>
    <x v="1"/>
  </r>
  <r>
    <n v="616248836"/>
    <n v="2"/>
    <x v="0"/>
  </r>
  <r>
    <n v="616248837"/>
    <n v="3"/>
    <x v="2"/>
  </r>
  <r>
    <n v="616250119"/>
    <n v="1"/>
    <x v="1"/>
  </r>
  <r>
    <n v="616250124"/>
    <n v="2"/>
    <x v="0"/>
  </r>
  <r>
    <n v="616250622"/>
    <n v="1"/>
    <x v="1"/>
  </r>
  <r>
    <n v="616250625"/>
    <n v="1"/>
    <x v="1"/>
  </r>
  <r>
    <n v="616250632"/>
    <n v="1"/>
    <x v="1"/>
  </r>
  <r>
    <n v="616250636"/>
    <n v="2"/>
    <x v="1"/>
  </r>
  <r>
    <n v="616253197"/>
    <n v="1"/>
    <x v="1"/>
  </r>
  <r>
    <n v="616253201"/>
    <n v="2"/>
    <x v="1"/>
  </r>
  <r>
    <n v="616253205"/>
    <n v="2"/>
    <x v="1"/>
  </r>
  <r>
    <n v="616253208"/>
    <n v="1"/>
    <x v="1"/>
  </r>
  <r>
    <n v="616260365"/>
    <n v="2"/>
    <x v="1"/>
  </r>
  <r>
    <n v="616262550"/>
    <n v="1"/>
    <x v="1"/>
  </r>
  <r>
    <n v="616262555"/>
    <n v="1"/>
    <x v="1"/>
  </r>
  <r>
    <n v="616262558"/>
    <n v="1"/>
    <x v="1"/>
  </r>
  <r>
    <n v="616262562"/>
    <n v="1"/>
    <x v="1"/>
  </r>
  <r>
    <n v="616262998"/>
    <n v="2"/>
    <x v="0"/>
  </r>
  <r>
    <n v="616263000"/>
    <n v="3"/>
    <x v="3"/>
  </r>
  <r>
    <n v="616263007"/>
    <n v="3"/>
    <x v="3"/>
  </r>
  <r>
    <n v="616263012"/>
    <n v="4"/>
    <x v="0"/>
  </r>
  <r>
    <n v="616307699"/>
    <n v="1"/>
    <x v="1"/>
  </r>
  <r>
    <n v="617267309"/>
    <n v="1"/>
    <x v="1"/>
  </r>
  <r>
    <n v="617267316"/>
    <n v="1"/>
    <x v="1"/>
  </r>
  <r>
    <n v="617267587"/>
    <n v="1"/>
    <x v="1"/>
  </r>
  <r>
    <n v="617267599"/>
    <n v="2"/>
    <x v="0"/>
  </r>
  <r>
    <n v="617267600"/>
    <n v="2"/>
    <x v="0"/>
  </r>
  <r>
    <n v="617268152"/>
    <n v="1"/>
    <x v="1"/>
  </r>
  <r>
    <n v="617268207"/>
    <n v="1"/>
    <x v="1"/>
  </r>
  <r>
    <n v="617268212"/>
    <n v="2"/>
    <x v="0"/>
  </r>
  <r>
    <n v="617268213"/>
    <n v="1"/>
    <x v="1"/>
  </r>
  <r>
    <n v="617269772"/>
    <n v="1"/>
    <x v="1"/>
  </r>
  <r>
    <n v="617269826"/>
    <n v="2"/>
    <x v="1"/>
  </r>
  <r>
    <n v="617269831"/>
    <n v="1"/>
    <x v="1"/>
  </r>
  <r>
    <n v="617269834"/>
    <n v="1"/>
    <x v="1"/>
  </r>
  <r>
    <n v="617269838"/>
    <n v="1"/>
    <x v="1"/>
  </r>
  <r>
    <n v="617271566"/>
    <n v="1"/>
    <x v="1"/>
  </r>
  <r>
    <n v="617285568"/>
    <n v="2"/>
    <x v="0"/>
  </r>
  <r>
    <n v="617285576"/>
    <n v="2"/>
    <x v="1"/>
  </r>
  <r>
    <n v="617307746"/>
    <n v="1"/>
    <x v="1"/>
  </r>
  <r>
    <n v="617323754"/>
    <n v="1"/>
    <x v="1"/>
  </r>
  <r>
    <n v="617323759"/>
    <n v="1"/>
    <x v="1"/>
  </r>
  <r>
    <n v="617323766"/>
    <n v="1"/>
    <x v="1"/>
  </r>
  <r>
    <n v="617374490"/>
    <n v="1"/>
    <x v="1"/>
  </r>
  <r>
    <n v="617374496"/>
    <n v="2"/>
    <x v="1"/>
  </r>
  <r>
    <n v="617374498"/>
    <n v="1"/>
    <x v="1"/>
  </r>
  <r>
    <n v="617374503"/>
    <n v="2"/>
    <x v="1"/>
  </r>
  <r>
    <n v="617387653"/>
    <n v="1"/>
    <x v="1"/>
  </r>
  <r>
    <n v="617387659"/>
    <n v="1"/>
    <x v="1"/>
  </r>
  <r>
    <n v="617400305"/>
    <n v="1"/>
    <x v="1"/>
  </r>
  <r>
    <n v="617400308"/>
    <n v="1"/>
    <x v="1"/>
  </r>
  <r>
    <n v="617400312"/>
    <n v="1"/>
    <x v="1"/>
  </r>
  <r>
    <n v="618407324"/>
    <n v="2"/>
    <x v="0"/>
  </r>
  <r>
    <n v="619051602"/>
    <n v="1"/>
    <x v="1"/>
  </r>
  <r>
    <n v="619077981"/>
    <n v="1"/>
    <x v="1"/>
  </r>
  <r>
    <n v="619077985"/>
    <n v="1"/>
    <x v="1"/>
  </r>
  <r>
    <n v="619077986"/>
    <n v="1"/>
    <x v="1"/>
  </r>
  <r>
    <n v="619477319"/>
    <n v="1"/>
    <x v="1"/>
  </r>
  <r>
    <n v="619789016"/>
    <n v="3"/>
    <x v="3"/>
  </r>
  <r>
    <n v="619789021"/>
    <n v="2"/>
    <x v="1"/>
  </r>
  <r>
    <n v="619789027"/>
    <n v="1"/>
    <x v="1"/>
  </r>
  <r>
    <n v="619808018"/>
    <n v="1"/>
    <x v="1"/>
  </r>
  <r>
    <n v="619808019"/>
    <n v="1"/>
    <x v="1"/>
  </r>
  <r>
    <n v="619808026"/>
    <n v="1"/>
    <x v="1"/>
  </r>
  <r>
    <n v="619808029"/>
    <n v="1"/>
    <x v="1"/>
  </r>
  <r>
    <n v="619858571"/>
    <n v="2"/>
    <x v="0"/>
  </r>
  <r>
    <n v="619858575"/>
    <n v="2"/>
    <x v="0"/>
  </r>
  <r>
    <n v="619858580"/>
    <n v="2"/>
    <x v="0"/>
  </r>
  <r>
    <n v="619859246"/>
    <n v="2"/>
    <x v="0"/>
  </r>
  <r>
    <n v="620073954"/>
    <n v="1"/>
    <x v="1"/>
  </r>
  <r>
    <n v="620073962"/>
    <n v="1"/>
    <x v="1"/>
  </r>
  <r>
    <n v="620073966"/>
    <n v="1"/>
    <x v="1"/>
  </r>
  <r>
    <n v="620165032"/>
    <n v="2"/>
    <x v="0"/>
  </r>
  <r>
    <n v="620165042"/>
    <n v="2"/>
    <x v="1"/>
  </r>
  <r>
    <n v="620165826"/>
    <n v="3"/>
    <x v="3"/>
  </r>
  <r>
    <n v="620165934"/>
    <n v="3"/>
    <x v="3"/>
  </r>
  <r>
    <n v="620256188"/>
    <n v="1"/>
    <x v="1"/>
  </r>
  <r>
    <n v="620257467"/>
    <n v="2"/>
    <x v="1"/>
  </r>
  <r>
    <n v="620259512"/>
    <n v="1"/>
    <x v="1"/>
  </r>
  <r>
    <n v="620259626"/>
    <n v="2"/>
    <x v="0"/>
  </r>
  <r>
    <n v="620259787"/>
    <n v="1"/>
    <x v="1"/>
  </r>
  <r>
    <n v="620261893"/>
    <n v="2"/>
    <x v="0"/>
  </r>
  <r>
    <n v="620288844"/>
    <n v="1"/>
    <x v="1"/>
  </r>
  <r>
    <n v="620335793"/>
    <n v="1"/>
    <x v="1"/>
  </r>
  <r>
    <n v="620338248"/>
    <n v="1"/>
    <x v="1"/>
  </r>
  <r>
    <n v="620341329"/>
    <n v="1"/>
    <x v="1"/>
  </r>
  <r>
    <n v="620343467"/>
    <n v="2"/>
    <x v="1"/>
  </r>
  <r>
    <n v="620350213"/>
    <n v="1"/>
    <x v="1"/>
  </r>
  <r>
    <n v="620350467"/>
    <n v="2"/>
    <x v="0"/>
  </r>
  <r>
    <n v="620352485"/>
    <n v="1"/>
    <x v="1"/>
  </r>
  <r>
    <n v="620353088"/>
    <n v="1"/>
    <x v="1"/>
  </r>
  <r>
    <n v="620438281"/>
    <n v="1"/>
    <x v="1"/>
  </r>
  <r>
    <n v="620446013"/>
    <n v="4"/>
    <x v="0"/>
  </r>
  <r>
    <n v="620446243"/>
    <n v="2"/>
    <x v="1"/>
  </r>
  <r>
    <n v="620447357"/>
    <n v="1"/>
    <x v="1"/>
  </r>
  <r>
    <n v="620447373"/>
    <n v="3"/>
    <x v="3"/>
  </r>
  <r>
    <n v="620447520"/>
    <n v="1"/>
    <x v="1"/>
  </r>
  <r>
    <n v="620447853"/>
    <n v="1"/>
    <x v="1"/>
  </r>
  <r>
    <n v="620449048"/>
    <n v="1"/>
    <x v="1"/>
  </r>
  <r>
    <n v="620465895"/>
    <n v="1"/>
    <x v="1"/>
  </r>
  <r>
    <n v="620512022"/>
    <n v="1"/>
    <x v="1"/>
  </r>
  <r>
    <n v="620520494"/>
    <n v="2"/>
    <x v="0"/>
  </r>
  <r>
    <n v="620525991"/>
    <n v="1"/>
    <x v="1"/>
  </r>
  <r>
    <n v="620527699"/>
    <n v="1"/>
    <x v="1"/>
  </r>
  <r>
    <n v="620529177"/>
    <n v="1"/>
    <x v="1"/>
  </r>
  <r>
    <n v="620534642"/>
    <n v="3"/>
    <x v="3"/>
  </r>
  <r>
    <n v="620535430"/>
    <n v="1"/>
    <x v="1"/>
  </r>
  <r>
    <n v="620536564"/>
    <n v="3"/>
    <x v="3"/>
  </r>
  <r>
    <n v="620537829"/>
    <n v="1"/>
    <x v="1"/>
  </r>
  <r>
    <n v="620602151"/>
    <n v="2"/>
    <x v="1"/>
  </r>
  <r>
    <n v="620602160"/>
    <n v="2"/>
    <x v="0"/>
  </r>
  <r>
    <n v="620603145"/>
    <n v="2"/>
    <x v="0"/>
  </r>
  <r>
    <n v="620606425"/>
    <n v="1"/>
    <x v="1"/>
  </r>
  <r>
    <n v="620609305"/>
    <n v="1"/>
    <x v="1"/>
  </r>
  <r>
    <n v="620609312"/>
    <n v="1"/>
    <x v="1"/>
  </r>
  <r>
    <n v="620609538"/>
    <n v="1"/>
    <x v="1"/>
  </r>
  <r>
    <n v="620609812"/>
    <n v="1"/>
    <x v="1"/>
  </r>
  <r>
    <n v="620618046"/>
    <n v="2"/>
    <x v="0"/>
  </r>
  <r>
    <n v="620633043"/>
    <n v="1"/>
    <x v="1"/>
  </r>
  <r>
    <n v="620664035"/>
    <n v="1"/>
    <x v="1"/>
  </r>
  <r>
    <n v="620664043"/>
    <n v="2"/>
    <x v="0"/>
  </r>
  <r>
    <n v="620668051"/>
    <n v="4"/>
    <x v="0"/>
  </r>
  <r>
    <n v="620669442"/>
    <n v="1"/>
    <x v="1"/>
  </r>
  <r>
    <n v="620677070"/>
    <n v="1"/>
    <x v="1"/>
  </r>
  <r>
    <n v="620679913"/>
    <n v="1"/>
    <x v="1"/>
  </r>
  <r>
    <n v="620680375"/>
    <n v="1"/>
    <x v="1"/>
  </r>
  <r>
    <n v="620680391"/>
    <n v="1"/>
    <x v="1"/>
  </r>
  <r>
    <n v="620680481"/>
    <n v="2"/>
    <x v="0"/>
  </r>
  <r>
    <n v="620719078"/>
    <n v="1"/>
    <x v="1"/>
  </r>
  <r>
    <n v="620720387"/>
    <n v="2"/>
    <x v="1"/>
  </r>
  <r>
    <n v="620723224"/>
    <n v="1"/>
    <x v="1"/>
  </r>
  <r>
    <n v="620723336"/>
    <n v="1"/>
    <x v="1"/>
  </r>
  <r>
    <n v="620723352"/>
    <n v="1"/>
    <x v="1"/>
  </r>
  <r>
    <n v="620723417"/>
    <n v="2"/>
    <x v="0"/>
  </r>
  <r>
    <n v="620756686"/>
    <n v="2"/>
    <x v="1"/>
  </r>
  <r>
    <n v="620757438"/>
    <n v="2"/>
    <x v="0"/>
  </r>
  <r>
    <n v="620766404"/>
    <n v="2"/>
    <x v="0"/>
  </r>
  <r>
    <n v="620778122"/>
    <n v="2"/>
    <x v="0"/>
  </r>
  <r>
    <n v="620782130"/>
    <n v="2"/>
    <x v="0"/>
  </r>
  <r>
    <n v="620783666"/>
    <n v="1"/>
    <x v="1"/>
  </r>
  <r>
    <m/>
    <m/>
    <x v="5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28">
  <r>
    <n v="620259626"/>
    <n v="48"/>
    <x v="0"/>
    <x v="0"/>
    <x v="0"/>
    <n v="4"/>
    <x v="0"/>
  </r>
  <r>
    <n v="620447373"/>
    <n v="28"/>
    <x v="0"/>
    <x v="1"/>
    <x v="0"/>
    <n v="4"/>
    <x v="1"/>
  </r>
  <r>
    <n v="11218773"/>
    <n v="33"/>
    <x v="1"/>
    <x v="0"/>
    <x v="0"/>
    <n v="4"/>
    <x v="0"/>
  </r>
  <r>
    <n v="11224319"/>
    <n v="41"/>
    <x v="1"/>
    <x v="2"/>
    <x v="0"/>
    <n v="4"/>
    <x v="2"/>
  </r>
  <r>
    <n v="11228949"/>
    <n v="52"/>
    <x v="1"/>
    <x v="1"/>
    <x v="0"/>
    <n v="4"/>
    <x v="2"/>
  </r>
  <r>
    <n v="11233850"/>
    <n v="51"/>
    <x v="1"/>
    <x v="1"/>
    <x v="1"/>
    <n v="4"/>
    <x v="2"/>
  </r>
  <r>
    <n v="11234121"/>
    <n v="25"/>
    <x v="1"/>
    <x v="2"/>
    <x v="0"/>
    <n v="4"/>
    <x v="2"/>
  </r>
  <r>
    <n v="11242573"/>
    <n v="59"/>
    <x v="1"/>
    <x v="1"/>
    <x v="2"/>
    <n v="4"/>
    <x v="0"/>
  </r>
  <r>
    <n v="11258582"/>
    <n v="71"/>
    <x v="1"/>
    <x v="3"/>
    <x v="3"/>
    <n v="-99"/>
    <x v="0"/>
  </r>
  <r>
    <n v="11257208"/>
    <n v="59"/>
    <x v="0"/>
    <x v="0"/>
    <x v="0"/>
    <n v="4"/>
    <x v="0"/>
  </r>
  <r>
    <n v="11260804"/>
    <n v="31"/>
    <x v="1"/>
    <x v="1"/>
    <x v="2"/>
    <n v="4"/>
    <x v="1"/>
  </r>
  <r>
    <n v="11261065"/>
    <n v="13"/>
    <x v="0"/>
    <x v="2"/>
    <x v="0"/>
    <n v="4"/>
    <x v="0"/>
  </r>
  <r>
    <n v="11261065"/>
    <n v="28"/>
    <x v="0"/>
    <x v="4"/>
    <x v="2"/>
    <n v="4"/>
    <x v="0"/>
  </r>
  <r>
    <n v="11262170"/>
    <n v="48"/>
    <x v="0"/>
    <x v="3"/>
    <x v="3"/>
    <n v="-99"/>
    <x v="3"/>
  </r>
  <r>
    <n v="11266846"/>
    <n v="16"/>
    <x v="0"/>
    <x v="2"/>
    <x v="2"/>
    <n v="4"/>
    <x v="0"/>
  </r>
  <r>
    <n v="11266846"/>
    <n v="52"/>
    <x v="0"/>
    <x v="2"/>
    <x v="0"/>
    <n v="4"/>
    <x v="0"/>
  </r>
  <r>
    <n v="11268669"/>
    <n v="73"/>
    <x v="1"/>
    <x v="1"/>
    <x v="1"/>
    <n v="4"/>
    <x v="2"/>
  </r>
  <r>
    <n v="11210329"/>
    <n v="55"/>
    <x v="0"/>
    <x v="5"/>
    <x v="4"/>
    <n v="4"/>
    <x v="3"/>
  </r>
  <r>
    <n v="11249307"/>
    <n v="30"/>
    <x v="1"/>
    <x v="4"/>
    <x v="5"/>
    <n v="4"/>
    <x v="3"/>
  </r>
  <r>
    <n v="11266755"/>
    <n v="31"/>
    <x v="0"/>
    <x v="0"/>
    <x v="5"/>
    <n v="4"/>
    <x v="3"/>
  </r>
  <r>
    <n v="11270730"/>
    <n v="67"/>
    <x v="0"/>
    <x v="3"/>
    <x v="3"/>
    <n v="-99"/>
    <x v="1"/>
  </r>
  <r>
    <n v="11270730"/>
    <n v="73"/>
    <x v="1"/>
    <x v="3"/>
    <x v="3"/>
    <n v="-99"/>
    <x v="1"/>
  </r>
  <r>
    <n v="11264548"/>
    <n v="24"/>
    <x v="1"/>
    <x v="3"/>
    <x v="3"/>
    <n v="-99"/>
    <x v="0"/>
  </r>
  <r>
    <n v="620256188"/>
    <n v="36"/>
    <x v="1"/>
    <x v="4"/>
    <x v="6"/>
    <n v="4"/>
    <x v="3"/>
  </r>
  <r>
    <n v="11206335"/>
    <n v="65"/>
    <x v="1"/>
    <x v="3"/>
    <x v="3"/>
    <n v="-99"/>
    <x v="3"/>
  </r>
  <r>
    <n v="11258681"/>
    <n v="7"/>
    <x v="1"/>
    <x v="6"/>
    <x v="7"/>
    <n v="4"/>
    <x v="3"/>
  </r>
  <r>
    <n v="11258731"/>
    <n v="7"/>
    <x v="1"/>
    <x v="3"/>
    <x v="3"/>
    <n v="-99"/>
    <x v="1"/>
  </r>
  <r>
    <n v="11260907"/>
    <n v="59"/>
    <x v="0"/>
    <x v="4"/>
    <x v="7"/>
    <n v="4"/>
    <x v="3"/>
  </r>
  <r>
    <n v="11263714"/>
    <n v="84"/>
    <x v="1"/>
    <x v="3"/>
    <x v="3"/>
    <n v="-99"/>
    <x v="3"/>
  </r>
  <r>
    <n v="616263000"/>
    <n v="72"/>
    <x v="1"/>
    <x v="1"/>
    <x v="8"/>
    <n v="4"/>
    <x v="1"/>
  </r>
  <r>
    <n v="620350467"/>
    <n v="10"/>
    <x v="1"/>
    <x v="1"/>
    <x v="8"/>
    <n v="4"/>
    <x v="0"/>
  </r>
  <r>
    <n v="11260824"/>
    <n v="5"/>
    <x v="0"/>
    <x v="3"/>
    <x v="3"/>
    <n v="-99"/>
    <x v="1"/>
  </r>
  <r>
    <n v="11261050"/>
    <n v="104"/>
    <x v="1"/>
    <x v="1"/>
    <x v="8"/>
    <n v="4"/>
    <x v="0"/>
  </r>
  <r>
    <n v="11271349"/>
    <n v="4"/>
    <x v="1"/>
    <x v="6"/>
    <x v="7"/>
    <n v="4"/>
    <x v="3"/>
  </r>
  <r>
    <n v="11270756"/>
    <n v="85"/>
    <x v="1"/>
    <x v="7"/>
    <x v="8"/>
    <n v="4"/>
    <x v="0"/>
  </r>
  <r>
    <n v="11272412"/>
    <n v="12"/>
    <x v="0"/>
    <x v="6"/>
    <x v="7"/>
    <n v="4"/>
    <x v="3"/>
  </r>
  <r>
    <n v="11275094"/>
    <n v="52"/>
    <x v="0"/>
    <x v="4"/>
    <x v="7"/>
    <n v="4"/>
    <x v="3"/>
  </r>
  <r>
    <n v="11272003"/>
    <n v="3"/>
    <x v="0"/>
    <x v="1"/>
    <x v="0"/>
    <n v="4"/>
    <x v="0"/>
  </r>
  <r>
    <n v="11274756"/>
    <n v="31"/>
    <x v="0"/>
    <x v="8"/>
    <x v="0"/>
    <n v="4"/>
    <x v="0"/>
  </r>
  <r>
    <n v="616135573"/>
    <n v="34"/>
    <x v="1"/>
    <x v="3"/>
    <x v="3"/>
    <n v="-99"/>
    <x v="4"/>
  </r>
  <r>
    <n v="620609538"/>
    <n v="7"/>
    <x v="1"/>
    <x v="3"/>
    <x v="3"/>
    <n v="-99"/>
    <x v="3"/>
  </r>
  <r>
    <n v="11242678"/>
    <n v="82"/>
    <x v="0"/>
    <x v="3"/>
    <x v="3"/>
    <n v="-99"/>
    <x v="3"/>
  </r>
  <r>
    <n v="620778122"/>
    <n v="23"/>
    <x v="0"/>
    <x v="2"/>
    <x v="9"/>
    <n v="4"/>
    <x v="0"/>
  </r>
  <r>
    <n v="11270673"/>
    <n v="83"/>
    <x v="0"/>
    <x v="2"/>
    <x v="2"/>
    <n v="4"/>
    <x v="0"/>
  </r>
  <r>
    <n v="11279480"/>
    <n v="30"/>
    <x v="0"/>
    <x v="3"/>
    <x v="3"/>
    <n v="-99"/>
    <x v="3"/>
  </r>
  <r>
    <n v="11280243"/>
    <n v="38"/>
    <x v="0"/>
    <x v="3"/>
    <x v="3"/>
    <n v="-99"/>
    <x v="0"/>
  </r>
  <r>
    <n v="11277882"/>
    <n v="29"/>
    <x v="1"/>
    <x v="8"/>
    <x v="0"/>
    <n v="4"/>
    <x v="0"/>
  </r>
  <r>
    <n v="11277882"/>
    <n v="85"/>
    <x v="1"/>
    <x v="8"/>
    <x v="8"/>
    <n v="4"/>
    <x v="0"/>
  </r>
  <r>
    <n v="11277917"/>
    <n v="34"/>
    <x v="1"/>
    <x v="1"/>
    <x v="8"/>
    <n v="4"/>
    <x v="1"/>
  </r>
  <r>
    <n v="11278209"/>
    <n v="6"/>
    <x v="1"/>
    <x v="1"/>
    <x v="0"/>
    <n v="4"/>
    <x v="0"/>
  </r>
  <r>
    <n v="620680375"/>
    <n v="4"/>
    <x v="1"/>
    <x v="3"/>
    <x v="3"/>
    <n v="-99"/>
    <x v="3"/>
  </r>
  <r>
    <n v="11249816"/>
    <n v="59"/>
    <x v="1"/>
    <x v="3"/>
    <x v="3"/>
    <n v="-99"/>
    <x v="1"/>
  </r>
  <r>
    <n v="11252687"/>
    <n v="60"/>
    <x v="1"/>
    <x v="3"/>
    <x v="3"/>
    <n v="-99"/>
    <x v="0"/>
  </r>
  <r>
    <n v="11252687"/>
    <n v="81"/>
    <x v="1"/>
    <x v="3"/>
    <x v="3"/>
    <n v="-99"/>
    <x v="0"/>
  </r>
  <r>
    <n v="619789021"/>
    <n v="41"/>
    <x v="1"/>
    <x v="3"/>
    <x v="3"/>
    <n v="-99"/>
    <x v="3"/>
  </r>
  <r>
    <n v="620723224"/>
    <n v="38"/>
    <x v="1"/>
    <x v="8"/>
    <x v="4"/>
    <n v="4"/>
    <x v="3"/>
  </r>
  <r>
    <n v="11277387"/>
    <n v="88"/>
    <x v="0"/>
    <x v="3"/>
    <x v="3"/>
    <n v="-99"/>
    <x v="0"/>
  </r>
  <r>
    <n v="11270675"/>
    <n v="34"/>
    <x v="0"/>
    <x v="2"/>
    <x v="2"/>
    <n v="4"/>
    <x v="0"/>
  </r>
  <r>
    <n v="11283598"/>
    <n v="76"/>
    <x v="1"/>
    <x v="2"/>
    <x v="2"/>
    <n v="4"/>
    <x v="0"/>
  </r>
  <r>
    <n v="11238661"/>
    <n v="24"/>
    <x v="1"/>
    <x v="7"/>
    <x v="10"/>
    <n v="4"/>
    <x v="3"/>
  </r>
  <r>
    <n v="11238661"/>
    <n v="70"/>
    <x v="1"/>
    <x v="4"/>
    <x v="10"/>
    <n v="4"/>
    <x v="3"/>
  </r>
  <r>
    <n v="11270671"/>
    <n v="26"/>
    <x v="1"/>
    <x v="3"/>
    <x v="3"/>
    <n v="-99"/>
    <x v="1"/>
  </r>
  <r>
    <n v="11277389"/>
    <n v="67"/>
    <x v="0"/>
    <x v="6"/>
    <x v="5"/>
    <n v="4"/>
    <x v="3"/>
  </r>
  <r>
    <n v="11280321"/>
    <n v="40"/>
    <x v="0"/>
    <x v="8"/>
    <x v="5"/>
    <n v="4"/>
    <x v="3"/>
  </r>
  <r>
    <n v="617269826"/>
    <n v="51"/>
    <x v="1"/>
    <x v="8"/>
    <x v="1"/>
    <n v="4"/>
    <x v="3"/>
  </r>
  <r>
    <n v="617269838"/>
    <n v="66"/>
    <x v="1"/>
    <x v="5"/>
    <x v="1"/>
    <n v="4"/>
    <x v="3"/>
  </r>
  <r>
    <n v="11222843"/>
    <n v="18"/>
    <x v="0"/>
    <x v="3"/>
    <x v="3"/>
    <n v="-99"/>
    <x v="3"/>
  </r>
  <r>
    <n v="616253201"/>
    <n v="22"/>
    <x v="1"/>
    <x v="9"/>
    <x v="11"/>
    <n v="4"/>
    <x v="3"/>
  </r>
  <r>
    <n v="11273136"/>
    <n v="27"/>
    <x v="0"/>
    <x v="3"/>
    <x v="3"/>
    <n v="-99"/>
    <x v="0"/>
  </r>
  <r>
    <n v="11106345"/>
    <n v="25"/>
    <x v="1"/>
    <x v="10"/>
    <x v="12"/>
    <m/>
    <x v="0"/>
  </r>
  <r>
    <n v="10765450"/>
    <n v="72"/>
    <x v="1"/>
    <x v="10"/>
    <x v="12"/>
    <m/>
    <x v="0"/>
  </r>
  <r>
    <n v="10765450"/>
    <n v="73"/>
    <x v="1"/>
    <x v="10"/>
    <x v="12"/>
    <m/>
    <x v="0"/>
  </r>
  <r>
    <n v="11108382"/>
    <n v="68"/>
    <x v="1"/>
    <x v="10"/>
    <x v="12"/>
    <m/>
    <x v="0"/>
  </r>
  <r>
    <n v="11109153"/>
    <n v="39"/>
    <x v="0"/>
    <x v="10"/>
    <x v="12"/>
    <m/>
    <x v="3"/>
  </r>
  <r>
    <n v="11180791"/>
    <n v="36"/>
    <x v="1"/>
    <x v="10"/>
    <x v="12"/>
    <m/>
    <x v="3"/>
  </r>
  <r>
    <n v="11211148"/>
    <n v="43"/>
    <x v="1"/>
    <x v="10"/>
    <x v="12"/>
    <m/>
    <x v="0"/>
  </r>
  <r>
    <n v="11180665"/>
    <n v="64"/>
    <x v="1"/>
    <x v="10"/>
    <x v="12"/>
    <m/>
    <x v="0"/>
  </r>
  <r>
    <n v="11211125"/>
    <n v="87"/>
    <x v="1"/>
    <x v="10"/>
    <x v="12"/>
    <m/>
    <x v="3"/>
  </r>
  <r>
    <n v="11109070"/>
    <n v="1"/>
    <x v="1"/>
    <x v="10"/>
    <x v="12"/>
    <m/>
    <x v="3"/>
  </r>
  <r>
    <n v="11226388"/>
    <n v="81"/>
    <x v="0"/>
    <x v="10"/>
    <x v="12"/>
    <m/>
    <x v="3"/>
  </r>
  <r>
    <n v="11218156"/>
    <n v="34"/>
    <x v="1"/>
    <x v="10"/>
    <x v="12"/>
    <m/>
    <x v="3"/>
  </r>
  <r>
    <n v="11218459"/>
    <n v="81"/>
    <x v="1"/>
    <x v="10"/>
    <x v="12"/>
    <m/>
    <x v="3"/>
  </r>
  <r>
    <n v="11210946"/>
    <n v="30"/>
    <x v="1"/>
    <x v="10"/>
    <x v="12"/>
    <m/>
    <x v="3"/>
  </r>
  <r>
    <n v="11211392"/>
    <n v="64"/>
    <x v="0"/>
    <x v="10"/>
    <x v="12"/>
    <m/>
    <x v="3"/>
  </r>
  <r>
    <n v="11211485"/>
    <n v="24"/>
    <x v="1"/>
    <x v="10"/>
    <x v="12"/>
    <m/>
    <x v="3"/>
  </r>
  <r>
    <n v="11211159"/>
    <n v="37"/>
    <x v="0"/>
    <x v="10"/>
    <x v="12"/>
    <m/>
    <x v="3"/>
  </r>
  <r>
    <n v="11217964"/>
    <n v="41"/>
    <x v="1"/>
    <x v="10"/>
    <x v="12"/>
    <m/>
    <x v="0"/>
  </r>
  <r>
    <n v="616221417"/>
    <n v="38"/>
    <x v="0"/>
    <x v="8"/>
    <x v="2"/>
    <n v="4"/>
    <x v="0"/>
  </r>
  <r>
    <n v="620520494"/>
    <n v="48"/>
    <x v="0"/>
    <x v="11"/>
    <x v="2"/>
    <n v="4"/>
    <x v="0"/>
  </r>
  <r>
    <n v="620520494"/>
    <n v="67"/>
    <x v="0"/>
    <x v="12"/>
    <x v="2"/>
    <n v="4"/>
    <x v="0"/>
  </r>
  <r>
    <n v="11265206"/>
    <n v="4"/>
    <x v="1"/>
    <x v="2"/>
    <x v="2"/>
    <n v="4"/>
    <x v="1"/>
  </r>
  <r>
    <n v="11264612"/>
    <n v="39"/>
    <x v="0"/>
    <x v="2"/>
    <x v="2"/>
    <n v="4"/>
    <x v="1"/>
  </r>
  <r>
    <n v="11264190"/>
    <n v="34"/>
    <x v="0"/>
    <x v="2"/>
    <x v="2"/>
    <n v="4"/>
    <x v="0"/>
  </r>
  <r>
    <n v="11267133"/>
    <n v="30"/>
    <x v="0"/>
    <x v="2"/>
    <x v="2"/>
    <n v="4"/>
    <x v="1"/>
  </r>
  <r>
    <n v="11268430"/>
    <n v="11"/>
    <x v="1"/>
    <x v="3"/>
    <x v="3"/>
    <n v="-99"/>
    <x v="0"/>
  </r>
  <r>
    <n v="11266016"/>
    <n v="9"/>
    <x v="0"/>
    <x v="2"/>
    <x v="2"/>
    <n v="4"/>
    <x v="0"/>
  </r>
  <r>
    <n v="11268997"/>
    <n v="62"/>
    <x v="1"/>
    <x v="11"/>
    <x v="2"/>
    <n v="4"/>
    <x v="1"/>
  </r>
  <r>
    <n v="11269765"/>
    <n v="2"/>
    <x v="0"/>
    <x v="2"/>
    <x v="2"/>
    <n v="4"/>
    <x v="1"/>
  </r>
  <r>
    <n v="11270735"/>
    <n v="11"/>
    <x v="0"/>
    <x v="2"/>
    <x v="2"/>
    <n v="4"/>
    <x v="0"/>
  </r>
  <r>
    <n v="11269241"/>
    <n v="23"/>
    <x v="1"/>
    <x v="2"/>
    <x v="2"/>
    <n v="4"/>
    <x v="1"/>
  </r>
  <r>
    <n v="11279300"/>
    <n v="34"/>
    <x v="0"/>
    <x v="2"/>
    <x v="2"/>
    <n v="4"/>
    <x v="0"/>
  </r>
  <r>
    <n v="11279300"/>
    <n v="41"/>
    <x v="1"/>
    <x v="3"/>
    <x v="9"/>
    <n v="4"/>
    <x v="0"/>
  </r>
  <r>
    <n v="11281977"/>
    <n v="32"/>
    <x v="1"/>
    <x v="3"/>
    <x v="3"/>
    <n v="-99"/>
    <x v="5"/>
  </r>
  <r>
    <n v="11270676"/>
    <n v="37"/>
    <x v="1"/>
    <x v="11"/>
    <x v="2"/>
    <n v="4"/>
    <x v="0"/>
  </r>
  <r>
    <n v="11282935"/>
    <n v="51"/>
    <x v="0"/>
    <x v="2"/>
    <x v="2"/>
    <n v="4"/>
    <x v="0"/>
  </r>
  <r>
    <n v="616220194"/>
    <n v="54"/>
    <x v="1"/>
    <x v="3"/>
    <x v="3"/>
    <n v="-99"/>
    <x v="4"/>
  </r>
  <r>
    <n v="11276724"/>
    <n v="43"/>
    <x v="0"/>
    <x v="3"/>
    <x v="3"/>
    <n v="-99"/>
    <x v="3"/>
  </r>
  <r>
    <n v="11277256"/>
    <n v="44"/>
    <x v="0"/>
    <x v="3"/>
    <x v="3"/>
    <n v="-99"/>
    <x v="3"/>
  </r>
  <r>
    <n v="11279237"/>
    <n v="79"/>
    <x v="0"/>
    <x v="3"/>
    <x v="3"/>
    <n v="-99"/>
    <x v="1"/>
  </r>
  <r>
    <n v="11277208"/>
    <n v="80"/>
    <x v="1"/>
    <x v="3"/>
    <x v="3"/>
    <n v="-99"/>
    <x v="3"/>
  </r>
  <r>
    <n v="11277208"/>
    <n v="83"/>
    <x v="1"/>
    <x v="2"/>
    <x v="10"/>
    <n v="4"/>
    <x v="3"/>
  </r>
  <r>
    <n v="11277220"/>
    <n v="78"/>
    <x v="0"/>
    <x v="4"/>
    <x v="10"/>
    <n v="4"/>
    <x v="3"/>
  </r>
  <r>
    <n v="11282952"/>
    <n v="33"/>
    <x v="1"/>
    <x v="4"/>
    <x v="10"/>
    <n v="4"/>
    <x v="3"/>
  </r>
  <r>
    <n v="11266048"/>
    <n v="40"/>
    <x v="1"/>
    <x v="3"/>
    <x v="3"/>
    <n v="-99"/>
    <x v="2"/>
  </r>
  <r>
    <n v="11278486"/>
    <n v="88"/>
    <x v="0"/>
    <x v="3"/>
    <x v="3"/>
    <n v="-99"/>
    <x v="3"/>
  </r>
  <r>
    <n v="620782130"/>
    <n v="40"/>
    <x v="0"/>
    <x v="3"/>
    <x v="3"/>
    <n v="-99"/>
    <x v="0"/>
  </r>
  <r>
    <n v="620782130"/>
    <n v="58"/>
    <x v="0"/>
    <x v="3"/>
    <x v="3"/>
    <n v="-99"/>
    <x v="0"/>
  </r>
  <r>
    <n v="616307699"/>
    <n v="68"/>
    <x v="0"/>
    <x v="13"/>
    <x v="9"/>
    <n v="4"/>
    <x v="3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096">
  <r>
    <n v="10765450"/>
    <n v="2"/>
    <x v="0"/>
  </r>
  <r>
    <n v="10765472"/>
    <n v="1"/>
    <x v="1"/>
  </r>
  <r>
    <n v="10765933"/>
    <n v="1"/>
    <x v="1"/>
  </r>
  <r>
    <n v="10765935"/>
    <n v="2"/>
    <x v="0"/>
  </r>
  <r>
    <n v="10910050"/>
    <n v="2"/>
    <x v="0"/>
  </r>
  <r>
    <n v="10910051"/>
    <n v="1"/>
    <x v="1"/>
  </r>
  <r>
    <n v="10910071"/>
    <n v="1"/>
    <x v="1"/>
  </r>
  <r>
    <n v="10910072"/>
    <n v="1"/>
    <x v="1"/>
  </r>
  <r>
    <n v="10910076"/>
    <n v="1"/>
    <x v="1"/>
  </r>
  <r>
    <n v="10910084"/>
    <n v="2"/>
    <x v="0"/>
  </r>
  <r>
    <n v="10910085"/>
    <n v="1"/>
    <x v="1"/>
  </r>
  <r>
    <n v="10910108"/>
    <n v="2"/>
    <x v="0"/>
  </r>
  <r>
    <n v="10910109"/>
    <n v="1"/>
    <x v="1"/>
  </r>
  <r>
    <n v="10960458"/>
    <n v="1"/>
    <x v="1"/>
  </r>
  <r>
    <n v="10980307"/>
    <n v="1"/>
    <x v="1"/>
  </r>
  <r>
    <n v="10980340"/>
    <n v="2"/>
    <x v="0"/>
  </r>
  <r>
    <n v="10980582"/>
    <n v="1"/>
    <x v="1"/>
  </r>
  <r>
    <n v="10980721"/>
    <n v="1"/>
    <x v="1"/>
  </r>
  <r>
    <n v="10980723"/>
    <n v="3"/>
    <x v="2"/>
  </r>
  <r>
    <n v="10980965"/>
    <n v="2"/>
    <x v="0"/>
  </r>
  <r>
    <n v="10981041"/>
    <n v="2"/>
    <x v="0"/>
  </r>
  <r>
    <n v="10984395"/>
    <n v="2"/>
    <x v="0"/>
  </r>
  <r>
    <n v="10989482"/>
    <n v="2"/>
    <x v="0"/>
  </r>
  <r>
    <n v="11016099"/>
    <n v="1"/>
    <x v="1"/>
  </r>
  <r>
    <n v="11099860"/>
    <n v="1"/>
    <x v="1"/>
  </r>
  <r>
    <n v="11101596"/>
    <n v="3"/>
    <x v="2"/>
  </r>
  <r>
    <n v="11102675"/>
    <n v="2"/>
    <x v="0"/>
  </r>
  <r>
    <n v="11102690"/>
    <n v="1"/>
    <x v="1"/>
  </r>
  <r>
    <n v="11102806"/>
    <n v="2"/>
    <x v="0"/>
  </r>
  <r>
    <n v="11102939"/>
    <n v="1"/>
    <x v="1"/>
  </r>
  <r>
    <n v="11102966"/>
    <n v="2"/>
    <x v="0"/>
  </r>
  <r>
    <n v="11103691"/>
    <n v="3"/>
    <x v="2"/>
  </r>
  <r>
    <n v="11104235"/>
    <n v="1"/>
    <x v="1"/>
  </r>
  <r>
    <n v="11104522"/>
    <n v="1"/>
    <x v="1"/>
  </r>
  <r>
    <n v="11104647"/>
    <n v="1"/>
    <x v="1"/>
  </r>
  <r>
    <n v="11105364"/>
    <n v="1"/>
    <x v="1"/>
  </r>
  <r>
    <n v="11105395"/>
    <n v="2"/>
    <x v="0"/>
  </r>
  <r>
    <n v="11105468"/>
    <n v="2"/>
    <x v="0"/>
  </r>
  <r>
    <n v="11105852"/>
    <n v="1"/>
    <x v="1"/>
  </r>
  <r>
    <n v="11105903"/>
    <n v="3"/>
    <x v="2"/>
  </r>
  <r>
    <n v="11106043"/>
    <n v="2"/>
    <x v="0"/>
  </r>
  <r>
    <n v="11106108"/>
    <n v="1"/>
    <x v="1"/>
  </r>
  <r>
    <n v="11106345"/>
    <n v="3"/>
    <x v="2"/>
  </r>
  <r>
    <n v="11106408"/>
    <n v="1"/>
    <x v="1"/>
  </r>
  <r>
    <n v="11107330"/>
    <n v="1"/>
    <x v="1"/>
  </r>
  <r>
    <n v="11107513"/>
    <n v="1"/>
    <x v="1"/>
  </r>
  <r>
    <n v="11108124"/>
    <n v="2"/>
    <x v="0"/>
  </r>
  <r>
    <n v="11108133"/>
    <n v="2"/>
    <x v="0"/>
  </r>
  <r>
    <n v="11108334"/>
    <n v="1"/>
    <x v="1"/>
  </r>
  <r>
    <n v="11108361"/>
    <n v="1"/>
    <x v="1"/>
  </r>
  <r>
    <n v="11108382"/>
    <n v="2"/>
    <x v="0"/>
  </r>
  <r>
    <n v="11108723"/>
    <n v="2"/>
    <x v="0"/>
  </r>
  <r>
    <n v="11108828"/>
    <n v="1"/>
    <x v="1"/>
  </r>
  <r>
    <n v="11109089"/>
    <n v="2"/>
    <x v="0"/>
  </r>
  <r>
    <n v="11109153"/>
    <n v="3"/>
    <x v="2"/>
  </r>
  <r>
    <n v="11109173"/>
    <n v="1"/>
    <x v="1"/>
  </r>
  <r>
    <n v="11109179"/>
    <n v="1"/>
    <x v="1"/>
  </r>
  <r>
    <n v="11109249"/>
    <n v="1"/>
    <x v="1"/>
  </r>
  <r>
    <n v="11133090"/>
    <n v="1"/>
    <x v="1"/>
  </r>
  <r>
    <n v="11140301"/>
    <n v="1"/>
    <x v="1"/>
  </r>
  <r>
    <n v="11155852"/>
    <n v="1"/>
    <x v="1"/>
  </r>
  <r>
    <n v="11156429"/>
    <n v="2"/>
    <x v="0"/>
  </r>
  <r>
    <n v="11156431"/>
    <n v="2"/>
    <x v="1"/>
  </r>
  <r>
    <n v="11156446"/>
    <n v="4"/>
    <x v="0"/>
  </r>
  <r>
    <n v="11156448"/>
    <n v="4"/>
    <x v="0"/>
  </r>
  <r>
    <n v="11163538"/>
    <n v="1"/>
    <x v="1"/>
  </r>
  <r>
    <n v="11163669"/>
    <n v="1"/>
    <x v="1"/>
  </r>
  <r>
    <n v="11164248"/>
    <n v="1"/>
    <x v="1"/>
  </r>
  <r>
    <n v="11180598"/>
    <n v="2"/>
    <x v="0"/>
  </r>
  <r>
    <n v="11180665"/>
    <n v="3"/>
    <x v="2"/>
  </r>
  <r>
    <n v="11180769"/>
    <n v="1"/>
    <x v="1"/>
  </r>
  <r>
    <n v="11180791"/>
    <n v="1"/>
    <x v="1"/>
  </r>
  <r>
    <n v="11182379"/>
    <n v="1"/>
    <x v="1"/>
  </r>
  <r>
    <n v="11182468"/>
    <n v="2"/>
    <x v="0"/>
  </r>
  <r>
    <n v="11183291"/>
    <n v="1"/>
    <x v="1"/>
  </r>
  <r>
    <n v="11187519"/>
    <n v="4"/>
    <x v="0"/>
  </r>
  <r>
    <n v="11187521"/>
    <n v="2"/>
    <x v="0"/>
  </r>
  <r>
    <n v="11187527"/>
    <n v="3"/>
    <x v="3"/>
  </r>
  <r>
    <n v="11188013"/>
    <n v="2"/>
    <x v="0"/>
  </r>
  <r>
    <n v="11189017"/>
    <n v="1"/>
    <x v="1"/>
  </r>
  <r>
    <n v="11189491"/>
    <n v="2"/>
    <x v="0"/>
  </r>
  <r>
    <n v="11189693"/>
    <n v="2"/>
    <x v="0"/>
  </r>
  <r>
    <n v="11190086"/>
    <n v="2"/>
    <x v="0"/>
  </r>
  <r>
    <n v="11190163"/>
    <n v="1"/>
    <x v="1"/>
  </r>
  <r>
    <n v="11191673"/>
    <n v="1"/>
    <x v="1"/>
  </r>
  <r>
    <n v="11191678"/>
    <n v="1"/>
    <x v="1"/>
  </r>
  <r>
    <n v="11191680"/>
    <n v="1"/>
    <x v="1"/>
  </r>
  <r>
    <n v="11191683"/>
    <n v="1"/>
    <x v="1"/>
  </r>
  <r>
    <n v="11191926"/>
    <n v="3"/>
    <x v="2"/>
  </r>
  <r>
    <n v="11192150"/>
    <n v="1"/>
    <x v="1"/>
  </r>
  <r>
    <n v="11192168"/>
    <n v="1"/>
    <x v="1"/>
  </r>
  <r>
    <n v="11192172"/>
    <n v="2"/>
    <x v="0"/>
  </r>
  <r>
    <n v="11192173"/>
    <n v="2"/>
    <x v="0"/>
  </r>
  <r>
    <n v="11192246"/>
    <n v="1"/>
    <x v="1"/>
  </r>
  <r>
    <n v="11192428"/>
    <n v="2"/>
    <x v="0"/>
  </r>
  <r>
    <n v="11192446"/>
    <n v="1"/>
    <x v="1"/>
  </r>
  <r>
    <n v="11192647"/>
    <n v="1"/>
    <x v="1"/>
  </r>
  <r>
    <n v="11194020"/>
    <n v="2"/>
    <x v="0"/>
  </r>
  <r>
    <n v="11194708"/>
    <n v="1"/>
    <x v="1"/>
  </r>
  <r>
    <n v="11194862"/>
    <n v="1"/>
    <x v="1"/>
  </r>
  <r>
    <n v="11195011"/>
    <n v="2"/>
    <x v="0"/>
  </r>
  <r>
    <n v="11195208"/>
    <n v="3"/>
    <x v="2"/>
  </r>
  <r>
    <n v="11195225"/>
    <n v="1"/>
    <x v="1"/>
  </r>
  <r>
    <n v="11195432"/>
    <n v="1"/>
    <x v="1"/>
  </r>
  <r>
    <n v="11195997"/>
    <n v="1"/>
    <x v="1"/>
  </r>
  <r>
    <n v="11196001"/>
    <n v="2"/>
    <x v="0"/>
  </r>
  <r>
    <n v="11196149"/>
    <n v="1"/>
    <x v="1"/>
  </r>
  <r>
    <n v="11196855"/>
    <n v="1"/>
    <x v="1"/>
  </r>
  <r>
    <n v="11196860"/>
    <n v="1"/>
    <x v="1"/>
  </r>
  <r>
    <n v="11197468"/>
    <n v="3"/>
    <x v="2"/>
  </r>
  <r>
    <n v="11198052"/>
    <n v="2"/>
    <x v="0"/>
  </r>
  <r>
    <n v="11198107"/>
    <n v="2"/>
    <x v="0"/>
  </r>
  <r>
    <n v="11198197"/>
    <n v="1"/>
    <x v="1"/>
  </r>
  <r>
    <n v="11198607"/>
    <n v="1"/>
    <x v="1"/>
  </r>
  <r>
    <n v="11199007"/>
    <n v="1"/>
    <x v="1"/>
  </r>
  <r>
    <n v="11199232"/>
    <n v="1"/>
    <x v="1"/>
  </r>
  <r>
    <n v="11199319"/>
    <n v="2"/>
    <x v="0"/>
  </r>
  <r>
    <n v="11199336"/>
    <n v="1"/>
    <x v="1"/>
  </r>
  <r>
    <n v="11199347"/>
    <n v="2"/>
    <x v="0"/>
  </r>
  <r>
    <n v="11199351"/>
    <n v="1"/>
    <x v="1"/>
  </r>
  <r>
    <n v="11199636"/>
    <n v="1"/>
    <x v="1"/>
  </r>
  <r>
    <n v="11199822"/>
    <n v="2"/>
    <x v="0"/>
  </r>
  <r>
    <n v="11200541"/>
    <n v="1"/>
    <x v="1"/>
  </r>
  <r>
    <n v="11200580"/>
    <n v="1"/>
    <x v="1"/>
  </r>
  <r>
    <n v="11200817"/>
    <n v="1"/>
    <x v="1"/>
  </r>
  <r>
    <n v="11200867"/>
    <n v="3"/>
    <x v="2"/>
  </r>
  <r>
    <n v="11200876"/>
    <n v="1"/>
    <x v="1"/>
  </r>
  <r>
    <n v="11200898"/>
    <n v="2"/>
    <x v="1"/>
  </r>
  <r>
    <n v="11201473"/>
    <n v="1"/>
    <x v="1"/>
  </r>
  <r>
    <n v="11202072"/>
    <n v="2"/>
    <x v="0"/>
  </r>
  <r>
    <n v="11202290"/>
    <n v="2"/>
    <x v="1"/>
  </r>
  <r>
    <n v="11202369"/>
    <n v="1"/>
    <x v="1"/>
  </r>
  <r>
    <n v="11202753"/>
    <n v="2"/>
    <x v="0"/>
  </r>
  <r>
    <n v="11202833"/>
    <n v="1"/>
    <x v="1"/>
  </r>
  <r>
    <n v="11203521"/>
    <n v="2"/>
    <x v="1"/>
  </r>
  <r>
    <n v="11203593"/>
    <n v="3"/>
    <x v="3"/>
  </r>
  <r>
    <n v="11203595"/>
    <n v="2"/>
    <x v="0"/>
  </r>
  <r>
    <n v="11203683"/>
    <n v="1"/>
    <x v="1"/>
  </r>
  <r>
    <n v="11204021"/>
    <n v="1"/>
    <x v="1"/>
  </r>
  <r>
    <n v="11204116"/>
    <n v="1"/>
    <x v="1"/>
  </r>
  <r>
    <n v="11204471"/>
    <n v="1"/>
    <x v="1"/>
  </r>
  <r>
    <n v="11205087"/>
    <n v="2"/>
    <x v="0"/>
  </r>
  <r>
    <n v="11205088"/>
    <n v="2"/>
    <x v="0"/>
  </r>
  <r>
    <n v="11205090"/>
    <n v="3"/>
    <x v="2"/>
  </r>
  <r>
    <n v="11205289"/>
    <n v="2"/>
    <x v="0"/>
  </r>
  <r>
    <n v="11206335"/>
    <n v="4"/>
    <x v="0"/>
  </r>
  <r>
    <n v="11206784"/>
    <n v="7"/>
    <x v="4"/>
  </r>
  <r>
    <n v="11208049"/>
    <n v="1"/>
    <x v="1"/>
  </r>
  <r>
    <n v="11208508"/>
    <n v="2"/>
    <x v="1"/>
  </r>
  <r>
    <n v="11208882"/>
    <n v="2"/>
    <x v="0"/>
  </r>
  <r>
    <n v="11209250"/>
    <n v="1"/>
    <x v="1"/>
  </r>
  <r>
    <n v="11209507"/>
    <n v="2"/>
    <x v="0"/>
  </r>
  <r>
    <n v="11209538"/>
    <n v="1"/>
    <x v="1"/>
  </r>
  <r>
    <n v="11209554"/>
    <n v="3"/>
    <x v="2"/>
  </r>
  <r>
    <n v="11209583"/>
    <n v="2"/>
    <x v="0"/>
  </r>
  <r>
    <n v="11209662"/>
    <n v="2"/>
    <x v="0"/>
  </r>
  <r>
    <n v="11209673"/>
    <n v="2"/>
    <x v="0"/>
  </r>
  <r>
    <n v="11209738"/>
    <n v="1"/>
    <x v="1"/>
  </r>
  <r>
    <n v="11209874"/>
    <n v="1"/>
    <x v="1"/>
  </r>
  <r>
    <n v="11210068"/>
    <n v="1"/>
    <x v="1"/>
  </r>
  <r>
    <n v="11210262"/>
    <n v="1"/>
    <x v="1"/>
  </r>
  <r>
    <n v="11210287"/>
    <n v="2"/>
    <x v="0"/>
  </r>
  <r>
    <n v="11210300"/>
    <n v="1"/>
    <x v="1"/>
  </r>
  <r>
    <n v="11210308"/>
    <n v="1"/>
    <x v="1"/>
  </r>
  <r>
    <n v="11210329"/>
    <n v="2"/>
    <x v="1"/>
  </r>
  <r>
    <n v="11210366"/>
    <n v="1"/>
    <x v="1"/>
  </r>
  <r>
    <n v="11210396"/>
    <n v="1"/>
    <x v="1"/>
  </r>
  <r>
    <n v="11210430"/>
    <n v="2"/>
    <x v="0"/>
  </r>
  <r>
    <n v="11210663"/>
    <n v="1"/>
    <x v="1"/>
  </r>
  <r>
    <n v="11210665"/>
    <n v="2"/>
    <x v="0"/>
  </r>
  <r>
    <n v="11210673"/>
    <n v="2"/>
    <x v="0"/>
  </r>
  <r>
    <n v="11210677"/>
    <n v="1"/>
    <x v="1"/>
  </r>
  <r>
    <n v="11210678"/>
    <n v="1"/>
    <x v="1"/>
  </r>
  <r>
    <n v="11210681"/>
    <n v="3"/>
    <x v="2"/>
  </r>
  <r>
    <n v="11210682"/>
    <n v="3"/>
    <x v="2"/>
  </r>
  <r>
    <n v="11210683"/>
    <n v="1"/>
    <x v="1"/>
  </r>
  <r>
    <n v="11210706"/>
    <n v="1"/>
    <x v="1"/>
  </r>
  <r>
    <n v="11210743"/>
    <n v="1"/>
    <x v="1"/>
  </r>
  <r>
    <n v="11210777"/>
    <n v="3"/>
    <x v="2"/>
  </r>
  <r>
    <n v="11210790"/>
    <n v="2"/>
    <x v="0"/>
  </r>
  <r>
    <n v="11210791"/>
    <n v="1"/>
    <x v="1"/>
  </r>
  <r>
    <n v="11210793"/>
    <n v="1"/>
    <x v="1"/>
  </r>
  <r>
    <n v="11210849"/>
    <n v="1"/>
    <x v="1"/>
  </r>
  <r>
    <n v="11210902"/>
    <n v="1"/>
    <x v="1"/>
  </r>
  <r>
    <n v="11210944"/>
    <n v="3"/>
    <x v="2"/>
  </r>
  <r>
    <n v="11211123"/>
    <n v="1"/>
    <x v="1"/>
  </r>
  <r>
    <n v="11211125"/>
    <n v="3"/>
    <x v="2"/>
  </r>
  <r>
    <n v="11211126"/>
    <n v="1"/>
    <x v="1"/>
  </r>
  <r>
    <n v="11211148"/>
    <n v="2"/>
    <x v="0"/>
  </r>
  <r>
    <n v="11211159"/>
    <n v="1"/>
    <x v="1"/>
  </r>
  <r>
    <n v="11211175"/>
    <n v="4"/>
    <x v="5"/>
  </r>
  <r>
    <n v="11211191"/>
    <n v="1"/>
    <x v="1"/>
  </r>
  <r>
    <n v="11211272"/>
    <n v="2"/>
    <x v="0"/>
  </r>
  <r>
    <n v="11211296"/>
    <n v="3"/>
    <x v="2"/>
  </r>
  <r>
    <n v="11211334"/>
    <n v="1"/>
    <x v="1"/>
  </r>
  <r>
    <n v="11211347"/>
    <n v="2"/>
    <x v="0"/>
  </r>
  <r>
    <n v="11211392"/>
    <n v="2"/>
    <x v="0"/>
  </r>
  <r>
    <n v="11211485"/>
    <n v="1"/>
    <x v="1"/>
  </r>
  <r>
    <n v="11211553"/>
    <n v="1"/>
    <x v="1"/>
  </r>
  <r>
    <n v="11211578"/>
    <n v="1"/>
    <x v="1"/>
  </r>
  <r>
    <n v="11211764"/>
    <n v="2"/>
    <x v="0"/>
  </r>
  <r>
    <n v="11212405"/>
    <n v="2"/>
    <x v="0"/>
  </r>
  <r>
    <n v="11212658"/>
    <n v="1"/>
    <x v="1"/>
  </r>
  <r>
    <n v="11212763"/>
    <n v="1"/>
    <x v="1"/>
  </r>
  <r>
    <n v="11212788"/>
    <n v="4"/>
    <x v="0"/>
  </r>
  <r>
    <n v="11212933"/>
    <n v="2"/>
    <x v="0"/>
  </r>
  <r>
    <n v="11212961"/>
    <n v="1"/>
    <x v="1"/>
  </r>
  <r>
    <n v="11213077"/>
    <n v="2"/>
    <x v="0"/>
  </r>
  <r>
    <n v="11213133"/>
    <n v="1"/>
    <x v="1"/>
  </r>
  <r>
    <n v="11213347"/>
    <n v="2"/>
    <x v="0"/>
  </r>
  <r>
    <n v="11213499"/>
    <n v="2"/>
    <x v="0"/>
  </r>
  <r>
    <n v="11213562"/>
    <n v="2"/>
    <x v="0"/>
  </r>
  <r>
    <n v="11213863"/>
    <n v="2"/>
    <x v="0"/>
  </r>
  <r>
    <n v="11214178"/>
    <n v="3"/>
    <x v="3"/>
  </r>
  <r>
    <n v="11214218"/>
    <n v="2"/>
    <x v="0"/>
  </r>
  <r>
    <n v="11214256"/>
    <n v="2"/>
    <x v="0"/>
  </r>
  <r>
    <n v="11214607"/>
    <n v="1"/>
    <x v="1"/>
  </r>
  <r>
    <n v="11214703"/>
    <n v="2"/>
    <x v="1"/>
  </r>
  <r>
    <n v="11214749"/>
    <n v="2"/>
    <x v="0"/>
  </r>
  <r>
    <n v="11214754"/>
    <n v="1"/>
    <x v="1"/>
  </r>
  <r>
    <n v="11214870"/>
    <n v="2"/>
    <x v="0"/>
  </r>
  <r>
    <n v="11214879"/>
    <n v="1"/>
    <x v="1"/>
  </r>
  <r>
    <n v="11215007"/>
    <n v="2"/>
    <x v="1"/>
  </r>
  <r>
    <n v="11215060"/>
    <n v="1"/>
    <x v="1"/>
  </r>
  <r>
    <n v="11215172"/>
    <n v="1"/>
    <x v="1"/>
  </r>
  <r>
    <n v="11215237"/>
    <n v="2"/>
    <x v="1"/>
  </r>
  <r>
    <n v="11215246"/>
    <n v="3"/>
    <x v="3"/>
  </r>
  <r>
    <n v="11215648"/>
    <n v="6"/>
    <x v="6"/>
  </r>
  <r>
    <n v="11216173"/>
    <n v="2"/>
    <x v="0"/>
  </r>
  <r>
    <n v="11216302"/>
    <n v="2"/>
    <x v="0"/>
  </r>
  <r>
    <n v="11216459"/>
    <n v="1"/>
    <x v="1"/>
  </r>
  <r>
    <n v="11216462"/>
    <n v="2"/>
    <x v="0"/>
  </r>
  <r>
    <n v="11216471"/>
    <n v="1"/>
    <x v="1"/>
  </r>
  <r>
    <n v="11216556"/>
    <n v="1"/>
    <x v="1"/>
  </r>
  <r>
    <n v="11217091"/>
    <n v="2"/>
    <x v="0"/>
  </r>
  <r>
    <n v="11217093"/>
    <n v="1"/>
    <x v="1"/>
  </r>
  <r>
    <n v="11217102"/>
    <n v="1"/>
    <x v="1"/>
  </r>
  <r>
    <n v="11217103"/>
    <n v="2"/>
    <x v="0"/>
  </r>
  <r>
    <n v="11217105"/>
    <n v="3"/>
    <x v="2"/>
  </r>
  <r>
    <n v="11217257"/>
    <n v="1"/>
    <x v="1"/>
  </r>
  <r>
    <n v="11217538"/>
    <n v="1"/>
    <x v="1"/>
  </r>
  <r>
    <n v="11217736"/>
    <n v="1"/>
    <x v="1"/>
  </r>
  <r>
    <n v="11217900"/>
    <n v="2"/>
    <x v="0"/>
  </r>
  <r>
    <n v="11217964"/>
    <n v="4"/>
    <x v="5"/>
  </r>
  <r>
    <n v="11217974"/>
    <n v="1"/>
    <x v="1"/>
  </r>
  <r>
    <n v="11218057"/>
    <n v="3"/>
    <x v="3"/>
  </r>
  <r>
    <n v="11218156"/>
    <n v="1"/>
    <x v="1"/>
  </r>
  <r>
    <n v="11218267"/>
    <n v="2"/>
    <x v="1"/>
  </r>
  <r>
    <n v="11218268"/>
    <n v="3"/>
    <x v="3"/>
  </r>
  <r>
    <n v="11218271"/>
    <n v="2"/>
    <x v="1"/>
  </r>
  <r>
    <n v="11218360"/>
    <n v="1"/>
    <x v="1"/>
  </r>
  <r>
    <n v="11218454"/>
    <n v="1"/>
    <x v="1"/>
  </r>
  <r>
    <n v="11218459"/>
    <n v="1"/>
    <x v="1"/>
  </r>
  <r>
    <n v="11218535"/>
    <n v="1"/>
    <x v="1"/>
  </r>
  <r>
    <n v="11218773"/>
    <n v="3"/>
    <x v="2"/>
  </r>
  <r>
    <n v="11218963"/>
    <n v="2"/>
    <x v="0"/>
  </r>
  <r>
    <n v="11219076"/>
    <n v="4"/>
    <x v="5"/>
  </r>
  <r>
    <n v="11219478"/>
    <n v="2"/>
    <x v="0"/>
  </r>
  <r>
    <n v="11219509"/>
    <n v="1"/>
    <x v="1"/>
  </r>
  <r>
    <n v="11219758"/>
    <n v="1"/>
    <x v="1"/>
  </r>
  <r>
    <n v="11219810"/>
    <n v="2"/>
    <x v="0"/>
  </r>
  <r>
    <n v="11220074"/>
    <n v="1"/>
    <x v="1"/>
  </r>
  <r>
    <n v="11220124"/>
    <n v="1"/>
    <x v="1"/>
  </r>
  <r>
    <n v="11220883"/>
    <n v="2"/>
    <x v="0"/>
  </r>
  <r>
    <n v="11220918"/>
    <n v="1"/>
    <x v="1"/>
  </r>
  <r>
    <n v="11221450"/>
    <n v="1"/>
    <x v="1"/>
  </r>
  <r>
    <n v="11221504"/>
    <n v="1"/>
    <x v="1"/>
  </r>
  <r>
    <n v="11222367"/>
    <n v="1"/>
    <x v="1"/>
  </r>
  <r>
    <n v="11222838"/>
    <n v="1"/>
    <x v="1"/>
  </r>
  <r>
    <n v="11222842"/>
    <n v="1"/>
    <x v="1"/>
  </r>
  <r>
    <n v="11222843"/>
    <n v="2"/>
    <x v="0"/>
  </r>
  <r>
    <n v="11222848"/>
    <n v="2"/>
    <x v="0"/>
  </r>
  <r>
    <n v="11222850"/>
    <n v="2"/>
    <x v="0"/>
  </r>
  <r>
    <n v="11223236"/>
    <n v="1"/>
    <x v="1"/>
  </r>
  <r>
    <n v="11223696"/>
    <n v="4"/>
    <x v="5"/>
  </r>
  <r>
    <n v="11223834"/>
    <n v="2"/>
    <x v="0"/>
  </r>
  <r>
    <n v="11223840"/>
    <n v="2"/>
    <x v="0"/>
  </r>
  <r>
    <n v="11224319"/>
    <n v="4"/>
    <x v="5"/>
  </r>
  <r>
    <n v="11224454"/>
    <n v="2"/>
    <x v="0"/>
  </r>
  <r>
    <n v="11224458"/>
    <n v="3"/>
    <x v="2"/>
  </r>
  <r>
    <n v="11224684"/>
    <n v="2"/>
    <x v="0"/>
  </r>
  <r>
    <n v="11224952"/>
    <n v="1"/>
    <x v="1"/>
  </r>
  <r>
    <n v="11225043"/>
    <n v="2"/>
    <x v="0"/>
  </r>
  <r>
    <n v="11225765"/>
    <n v="2"/>
    <x v="0"/>
  </r>
  <r>
    <n v="11225960"/>
    <n v="1"/>
    <x v="1"/>
  </r>
  <r>
    <n v="11226320"/>
    <n v="1"/>
    <x v="1"/>
  </r>
  <r>
    <n v="11226377"/>
    <n v="1"/>
    <x v="1"/>
  </r>
  <r>
    <n v="11226388"/>
    <n v="2"/>
    <x v="0"/>
  </r>
  <r>
    <n v="11227217"/>
    <n v="1"/>
    <x v="1"/>
  </r>
  <r>
    <n v="11227223"/>
    <n v="1"/>
    <x v="1"/>
  </r>
  <r>
    <n v="11227682"/>
    <n v="2"/>
    <x v="0"/>
  </r>
  <r>
    <n v="11227840"/>
    <n v="1"/>
    <x v="1"/>
  </r>
  <r>
    <n v="11228472"/>
    <n v="3"/>
    <x v="2"/>
  </r>
  <r>
    <n v="11228592"/>
    <n v="1"/>
    <x v="1"/>
  </r>
  <r>
    <n v="11228949"/>
    <n v="4"/>
    <x v="5"/>
  </r>
  <r>
    <n v="11229027"/>
    <n v="1"/>
    <x v="1"/>
  </r>
  <r>
    <n v="11229270"/>
    <n v="1"/>
    <x v="1"/>
  </r>
  <r>
    <n v="11229716"/>
    <n v="5"/>
    <x v="7"/>
  </r>
  <r>
    <n v="11231114"/>
    <n v="2"/>
    <x v="0"/>
  </r>
  <r>
    <n v="11231184"/>
    <n v="1"/>
    <x v="1"/>
  </r>
  <r>
    <n v="11232170"/>
    <n v="1"/>
    <x v="1"/>
  </r>
  <r>
    <n v="11232308"/>
    <n v="1"/>
    <x v="1"/>
  </r>
  <r>
    <n v="11232452"/>
    <n v="3"/>
    <x v="2"/>
  </r>
  <r>
    <n v="11233576"/>
    <n v="1"/>
    <x v="1"/>
  </r>
  <r>
    <n v="11233850"/>
    <n v="4"/>
    <x v="5"/>
  </r>
  <r>
    <n v="11234121"/>
    <n v="5"/>
    <x v="7"/>
  </r>
  <r>
    <n v="11234137"/>
    <n v="1"/>
    <x v="1"/>
  </r>
  <r>
    <n v="11235755"/>
    <n v="2"/>
    <x v="0"/>
  </r>
  <r>
    <n v="11235946"/>
    <n v="1"/>
    <x v="1"/>
  </r>
  <r>
    <n v="11235950"/>
    <n v="1"/>
    <x v="1"/>
  </r>
  <r>
    <n v="11235954"/>
    <n v="1"/>
    <x v="1"/>
  </r>
  <r>
    <n v="11237391"/>
    <n v="1"/>
    <x v="1"/>
  </r>
  <r>
    <n v="11238085"/>
    <n v="1"/>
    <x v="1"/>
  </r>
  <r>
    <n v="11238089"/>
    <n v="2"/>
    <x v="1"/>
  </r>
  <r>
    <n v="11238222"/>
    <n v="2"/>
    <x v="0"/>
  </r>
  <r>
    <n v="11238649"/>
    <n v="1"/>
    <x v="1"/>
  </r>
  <r>
    <n v="11238650"/>
    <n v="2"/>
    <x v="1"/>
  </r>
  <r>
    <n v="11238661"/>
    <n v="1"/>
    <x v="1"/>
  </r>
  <r>
    <n v="11238820"/>
    <n v="1"/>
    <x v="1"/>
  </r>
  <r>
    <n v="11239620"/>
    <n v="6"/>
    <x v="2"/>
  </r>
  <r>
    <n v="11241440"/>
    <n v="2"/>
    <x v="0"/>
  </r>
  <r>
    <n v="11241740"/>
    <n v="2"/>
    <x v="0"/>
  </r>
  <r>
    <n v="11241931"/>
    <n v="1"/>
    <x v="1"/>
  </r>
  <r>
    <n v="11241934"/>
    <n v="1"/>
    <x v="1"/>
  </r>
  <r>
    <n v="11242573"/>
    <n v="6"/>
    <x v="2"/>
  </r>
  <r>
    <n v="11242678"/>
    <n v="3"/>
    <x v="2"/>
  </r>
  <r>
    <n v="11242726"/>
    <n v="1"/>
    <x v="1"/>
  </r>
  <r>
    <n v="11242874"/>
    <n v="1"/>
    <x v="1"/>
  </r>
  <r>
    <n v="11243806"/>
    <n v="2"/>
    <x v="0"/>
  </r>
  <r>
    <n v="11244733"/>
    <n v="2"/>
    <x v="1"/>
  </r>
  <r>
    <n v="11245045"/>
    <n v="2"/>
    <x v="0"/>
  </r>
  <r>
    <n v="11245074"/>
    <n v="5"/>
    <x v="7"/>
  </r>
  <r>
    <n v="11245468"/>
    <n v="1"/>
    <x v="1"/>
  </r>
  <r>
    <n v="11245767"/>
    <n v="2"/>
    <x v="1"/>
  </r>
  <r>
    <n v="11246272"/>
    <n v="1"/>
    <x v="1"/>
  </r>
  <r>
    <n v="11246668"/>
    <n v="1"/>
    <x v="1"/>
  </r>
  <r>
    <n v="11246671"/>
    <n v="1"/>
    <x v="1"/>
  </r>
  <r>
    <n v="11246676"/>
    <n v="1"/>
    <x v="1"/>
  </r>
  <r>
    <n v="11248112"/>
    <n v="1"/>
    <x v="1"/>
  </r>
  <r>
    <n v="11248122"/>
    <n v="3"/>
    <x v="2"/>
  </r>
  <r>
    <n v="11248272"/>
    <n v="1"/>
    <x v="1"/>
  </r>
  <r>
    <n v="11248273"/>
    <n v="1"/>
    <x v="1"/>
  </r>
  <r>
    <n v="11248800"/>
    <n v="2"/>
    <x v="0"/>
  </r>
  <r>
    <n v="11249001"/>
    <n v="1"/>
    <x v="1"/>
  </r>
  <r>
    <n v="11249307"/>
    <n v="1"/>
    <x v="1"/>
  </r>
  <r>
    <n v="11249342"/>
    <n v="8"/>
    <x v="5"/>
  </r>
  <r>
    <n v="11249810"/>
    <n v="2"/>
    <x v="0"/>
  </r>
  <r>
    <n v="11249813"/>
    <n v="2"/>
    <x v="0"/>
  </r>
  <r>
    <n v="11249815"/>
    <n v="2"/>
    <x v="0"/>
  </r>
  <r>
    <n v="11249816"/>
    <n v="3"/>
    <x v="2"/>
  </r>
  <r>
    <n v="11249818"/>
    <n v="1"/>
    <x v="1"/>
  </r>
  <r>
    <n v="11249992"/>
    <n v="4"/>
    <x v="5"/>
  </r>
  <r>
    <n v="11250063"/>
    <n v="2"/>
    <x v="0"/>
  </r>
  <r>
    <n v="11250649"/>
    <n v="1"/>
    <x v="1"/>
  </r>
  <r>
    <n v="11251176"/>
    <n v="3"/>
    <x v="2"/>
  </r>
  <r>
    <n v="11251179"/>
    <n v="1"/>
    <x v="1"/>
  </r>
  <r>
    <n v="11251184"/>
    <n v="1"/>
    <x v="1"/>
  </r>
  <r>
    <n v="11251768"/>
    <n v="3"/>
    <x v="2"/>
  </r>
  <r>
    <n v="11252687"/>
    <n v="4"/>
    <x v="5"/>
  </r>
  <r>
    <n v="11252690"/>
    <n v="1"/>
    <x v="1"/>
  </r>
  <r>
    <n v="11253709"/>
    <n v="1"/>
    <x v="1"/>
  </r>
  <r>
    <n v="11253747"/>
    <n v="4"/>
    <x v="5"/>
  </r>
  <r>
    <n v="11253886"/>
    <n v="3"/>
    <x v="2"/>
  </r>
  <r>
    <n v="11254198"/>
    <n v="2"/>
    <x v="0"/>
  </r>
  <r>
    <n v="11254200"/>
    <n v="1"/>
    <x v="1"/>
  </r>
  <r>
    <n v="11255504"/>
    <n v="1"/>
    <x v="1"/>
  </r>
  <r>
    <n v="11255513"/>
    <n v="3"/>
    <x v="3"/>
  </r>
  <r>
    <n v="11255557"/>
    <n v="1"/>
    <x v="1"/>
  </r>
  <r>
    <n v="11255561"/>
    <n v="3"/>
    <x v="2"/>
  </r>
  <r>
    <n v="11255573"/>
    <n v="3"/>
    <x v="3"/>
  </r>
  <r>
    <n v="11255616"/>
    <n v="2"/>
    <x v="0"/>
  </r>
  <r>
    <n v="11255628"/>
    <n v="2"/>
    <x v="1"/>
  </r>
  <r>
    <n v="11257208"/>
    <n v="5"/>
    <x v="7"/>
  </r>
  <r>
    <n v="11257543"/>
    <n v="1"/>
    <x v="1"/>
  </r>
  <r>
    <n v="11258084"/>
    <n v="4"/>
    <x v="5"/>
  </r>
  <r>
    <n v="11258090"/>
    <n v="3"/>
    <x v="3"/>
  </r>
  <r>
    <n v="11258099"/>
    <n v="5"/>
    <x v="7"/>
  </r>
  <r>
    <n v="11258134"/>
    <n v="8"/>
    <x v="5"/>
  </r>
  <r>
    <n v="11258137"/>
    <n v="2"/>
    <x v="0"/>
  </r>
  <r>
    <n v="11258492"/>
    <n v="4"/>
    <x v="5"/>
  </r>
  <r>
    <n v="11258581"/>
    <n v="4"/>
    <x v="0"/>
  </r>
  <r>
    <n v="11258582"/>
    <n v="8"/>
    <x v="5"/>
  </r>
  <r>
    <n v="11258584"/>
    <n v="4"/>
    <x v="0"/>
  </r>
  <r>
    <n v="11258596"/>
    <n v="1"/>
    <x v="1"/>
  </r>
  <r>
    <n v="11258597"/>
    <n v="2"/>
    <x v="1"/>
  </r>
  <r>
    <n v="11258598"/>
    <n v="2"/>
    <x v="0"/>
  </r>
  <r>
    <n v="11258599"/>
    <n v="1"/>
    <x v="1"/>
  </r>
  <r>
    <n v="11258600"/>
    <n v="2"/>
    <x v="0"/>
  </r>
  <r>
    <n v="11258604"/>
    <n v="2"/>
    <x v="0"/>
  </r>
  <r>
    <n v="11258606"/>
    <n v="2"/>
    <x v="1"/>
  </r>
  <r>
    <n v="11258616"/>
    <n v="2"/>
    <x v="0"/>
  </r>
  <r>
    <n v="11258621"/>
    <n v="1"/>
    <x v="1"/>
  </r>
  <r>
    <n v="11258670"/>
    <n v="5"/>
    <x v="7"/>
  </r>
  <r>
    <n v="11258681"/>
    <n v="2"/>
    <x v="1"/>
  </r>
  <r>
    <n v="11258713"/>
    <n v="1"/>
    <x v="1"/>
  </r>
  <r>
    <n v="11258731"/>
    <n v="4"/>
    <x v="0"/>
  </r>
  <r>
    <n v="11258741"/>
    <n v="1"/>
    <x v="1"/>
  </r>
  <r>
    <n v="11258764"/>
    <n v="1"/>
    <x v="1"/>
  </r>
  <r>
    <n v="11258773"/>
    <n v="1"/>
    <x v="1"/>
  </r>
  <r>
    <n v="11258846"/>
    <n v="2"/>
    <x v="0"/>
  </r>
  <r>
    <n v="11258847"/>
    <n v="2"/>
    <x v="0"/>
  </r>
  <r>
    <n v="11258862"/>
    <n v="1"/>
    <x v="1"/>
  </r>
  <r>
    <n v="11260761"/>
    <n v="3"/>
    <x v="3"/>
  </r>
  <r>
    <n v="11260767"/>
    <n v="3"/>
    <x v="3"/>
  </r>
  <r>
    <n v="11260802"/>
    <n v="2"/>
    <x v="1"/>
  </r>
  <r>
    <n v="11260804"/>
    <n v="5"/>
    <x v="7"/>
  </r>
  <r>
    <n v="11260813"/>
    <n v="2"/>
    <x v="0"/>
  </r>
  <r>
    <n v="11260814"/>
    <n v="4"/>
    <x v="5"/>
  </r>
  <r>
    <n v="11260824"/>
    <n v="3"/>
    <x v="3"/>
  </r>
  <r>
    <n v="11260838"/>
    <n v="2"/>
    <x v="0"/>
  </r>
  <r>
    <n v="11260861"/>
    <n v="2"/>
    <x v="1"/>
  </r>
  <r>
    <n v="11260862"/>
    <n v="1"/>
    <x v="1"/>
  </r>
  <r>
    <n v="11260863"/>
    <n v="2"/>
    <x v="1"/>
  </r>
  <r>
    <n v="11260881"/>
    <n v="1"/>
    <x v="1"/>
  </r>
  <r>
    <n v="11260889"/>
    <n v="1"/>
    <x v="1"/>
  </r>
  <r>
    <n v="11260895"/>
    <n v="3"/>
    <x v="3"/>
  </r>
  <r>
    <n v="11260906"/>
    <n v="4"/>
    <x v="0"/>
  </r>
  <r>
    <n v="11260907"/>
    <n v="3"/>
    <x v="3"/>
  </r>
  <r>
    <n v="11260919"/>
    <n v="2"/>
    <x v="0"/>
  </r>
  <r>
    <n v="11260920"/>
    <n v="3"/>
    <x v="3"/>
  </r>
  <r>
    <n v="11260932"/>
    <n v="1"/>
    <x v="1"/>
  </r>
  <r>
    <n v="11261050"/>
    <n v="2"/>
    <x v="0"/>
  </r>
  <r>
    <n v="11261065"/>
    <n v="4"/>
    <x v="5"/>
  </r>
  <r>
    <n v="11261066"/>
    <n v="2"/>
    <x v="0"/>
  </r>
  <r>
    <n v="11261080"/>
    <n v="2"/>
    <x v="0"/>
  </r>
  <r>
    <n v="11261242"/>
    <n v="2"/>
    <x v="1"/>
  </r>
  <r>
    <n v="11261244"/>
    <n v="1"/>
    <x v="1"/>
  </r>
  <r>
    <n v="11261245"/>
    <n v="2"/>
    <x v="1"/>
  </r>
  <r>
    <n v="11261314"/>
    <n v="1"/>
    <x v="1"/>
  </r>
  <r>
    <n v="11261381"/>
    <n v="3"/>
    <x v="3"/>
  </r>
  <r>
    <n v="11261460"/>
    <n v="3"/>
    <x v="3"/>
  </r>
  <r>
    <n v="11261480"/>
    <n v="4"/>
    <x v="0"/>
  </r>
  <r>
    <n v="11261901"/>
    <n v="4"/>
    <x v="0"/>
  </r>
  <r>
    <n v="11261909"/>
    <n v="1"/>
    <x v="1"/>
  </r>
  <r>
    <n v="11261910"/>
    <n v="2"/>
    <x v="1"/>
  </r>
  <r>
    <n v="11261911"/>
    <n v="3"/>
    <x v="3"/>
  </r>
  <r>
    <n v="11261993"/>
    <n v="2"/>
    <x v="1"/>
  </r>
  <r>
    <n v="11262170"/>
    <n v="3"/>
    <x v="3"/>
  </r>
  <r>
    <n v="11262172"/>
    <n v="5"/>
    <x v="7"/>
  </r>
  <r>
    <n v="11262764"/>
    <n v="2"/>
    <x v="0"/>
  </r>
  <r>
    <n v="11262777"/>
    <n v="2"/>
    <x v="0"/>
  </r>
  <r>
    <n v="11262798"/>
    <n v="3"/>
    <x v="3"/>
  </r>
  <r>
    <n v="11263055"/>
    <n v="5"/>
    <x v="7"/>
  </r>
  <r>
    <n v="11263561"/>
    <n v="5"/>
    <x v="7"/>
  </r>
  <r>
    <n v="11263620"/>
    <n v="3"/>
    <x v="3"/>
  </r>
  <r>
    <n v="11263621"/>
    <n v="3"/>
    <x v="3"/>
  </r>
  <r>
    <n v="11263622"/>
    <n v="2"/>
    <x v="0"/>
  </r>
  <r>
    <n v="11263627"/>
    <n v="1"/>
    <x v="1"/>
  </r>
  <r>
    <n v="11263686"/>
    <n v="2"/>
    <x v="1"/>
  </r>
  <r>
    <n v="11263687"/>
    <n v="1"/>
    <x v="1"/>
  </r>
  <r>
    <n v="11263688"/>
    <n v="1"/>
    <x v="1"/>
  </r>
  <r>
    <n v="11263689"/>
    <n v="1"/>
    <x v="1"/>
  </r>
  <r>
    <n v="11263690"/>
    <n v="2"/>
    <x v="1"/>
  </r>
  <r>
    <n v="11263694"/>
    <n v="2"/>
    <x v="0"/>
  </r>
  <r>
    <n v="11263711"/>
    <n v="1"/>
    <x v="1"/>
  </r>
  <r>
    <n v="11263713"/>
    <n v="2"/>
    <x v="0"/>
  </r>
  <r>
    <n v="11263714"/>
    <n v="1"/>
    <x v="1"/>
  </r>
  <r>
    <n v="11263716"/>
    <n v="1"/>
    <x v="1"/>
  </r>
  <r>
    <n v="11263718"/>
    <n v="2"/>
    <x v="1"/>
  </r>
  <r>
    <n v="11263727"/>
    <n v="2"/>
    <x v="1"/>
  </r>
  <r>
    <n v="11263730"/>
    <n v="2"/>
    <x v="1"/>
  </r>
  <r>
    <n v="11263833"/>
    <n v="2"/>
    <x v="1"/>
  </r>
  <r>
    <n v="11263834"/>
    <n v="1"/>
    <x v="1"/>
  </r>
  <r>
    <n v="11263848"/>
    <n v="1"/>
    <x v="1"/>
  </r>
  <r>
    <n v="11263858"/>
    <n v="2"/>
    <x v="0"/>
  </r>
  <r>
    <n v="11263866"/>
    <n v="2"/>
    <x v="0"/>
  </r>
  <r>
    <n v="11264109"/>
    <n v="6"/>
    <x v="2"/>
  </r>
  <r>
    <n v="11264171"/>
    <n v="3"/>
    <x v="3"/>
  </r>
  <r>
    <n v="11264172"/>
    <n v="2"/>
    <x v="1"/>
  </r>
  <r>
    <n v="11264175"/>
    <n v="2"/>
    <x v="1"/>
  </r>
  <r>
    <n v="11264176"/>
    <n v="1"/>
    <x v="1"/>
  </r>
  <r>
    <n v="11264190"/>
    <n v="5"/>
    <x v="7"/>
  </r>
  <r>
    <n v="11264217"/>
    <n v="3"/>
    <x v="3"/>
  </r>
  <r>
    <n v="11264274"/>
    <n v="2"/>
    <x v="1"/>
  </r>
  <r>
    <n v="11264276"/>
    <n v="1"/>
    <x v="1"/>
  </r>
  <r>
    <n v="11264278"/>
    <n v="3"/>
    <x v="3"/>
  </r>
  <r>
    <n v="11264385"/>
    <n v="3"/>
    <x v="3"/>
  </r>
  <r>
    <n v="11264387"/>
    <n v="5"/>
    <x v="7"/>
  </r>
  <r>
    <n v="11264548"/>
    <n v="2"/>
    <x v="0"/>
  </r>
  <r>
    <n v="11264612"/>
    <n v="3"/>
    <x v="3"/>
  </r>
  <r>
    <n v="11264617"/>
    <n v="3"/>
    <x v="2"/>
  </r>
  <r>
    <n v="11264619"/>
    <n v="6"/>
    <x v="2"/>
  </r>
  <r>
    <n v="11264621"/>
    <n v="4"/>
    <x v="0"/>
  </r>
  <r>
    <n v="11264622"/>
    <n v="4"/>
    <x v="0"/>
  </r>
  <r>
    <n v="11264679"/>
    <n v="7"/>
    <x v="4"/>
  </r>
  <r>
    <n v="11264680"/>
    <n v="5"/>
    <x v="7"/>
  </r>
  <r>
    <n v="11264910"/>
    <n v="2"/>
    <x v="0"/>
  </r>
  <r>
    <n v="11264958"/>
    <n v="6"/>
    <x v="2"/>
  </r>
  <r>
    <n v="11264994"/>
    <n v="3"/>
    <x v="3"/>
  </r>
  <r>
    <n v="11265025"/>
    <n v="2"/>
    <x v="0"/>
  </r>
  <r>
    <n v="11265027"/>
    <n v="4"/>
    <x v="0"/>
  </r>
  <r>
    <n v="11265053"/>
    <n v="3"/>
    <x v="2"/>
  </r>
  <r>
    <n v="11265054"/>
    <n v="4"/>
    <x v="0"/>
  </r>
  <r>
    <n v="11265205"/>
    <n v="2"/>
    <x v="0"/>
  </r>
  <r>
    <n v="11265206"/>
    <n v="4"/>
    <x v="0"/>
  </r>
  <r>
    <n v="11265209"/>
    <n v="3"/>
    <x v="2"/>
  </r>
  <r>
    <n v="11265227"/>
    <n v="4"/>
    <x v="0"/>
  </r>
  <r>
    <n v="11265487"/>
    <n v="1"/>
    <x v="1"/>
  </r>
  <r>
    <n v="11266016"/>
    <n v="3"/>
    <x v="3"/>
  </r>
  <r>
    <n v="11266020"/>
    <n v="3"/>
    <x v="3"/>
  </r>
  <r>
    <n v="11266022"/>
    <n v="4"/>
    <x v="0"/>
  </r>
  <r>
    <n v="11266046"/>
    <n v="2"/>
    <x v="1"/>
  </r>
  <r>
    <n v="11266047"/>
    <n v="1"/>
    <x v="1"/>
  </r>
  <r>
    <n v="11266048"/>
    <n v="9"/>
    <x v="8"/>
  </r>
  <r>
    <n v="11266065"/>
    <n v="2"/>
    <x v="0"/>
  </r>
  <r>
    <n v="11266165"/>
    <n v="4"/>
    <x v="0"/>
  </r>
  <r>
    <n v="11266166"/>
    <n v="3"/>
    <x v="2"/>
  </r>
  <r>
    <n v="11266167"/>
    <n v="3"/>
    <x v="2"/>
  </r>
  <r>
    <n v="11266170"/>
    <n v="3"/>
    <x v="3"/>
  </r>
  <r>
    <n v="11266249"/>
    <n v="1"/>
    <x v="1"/>
  </r>
  <r>
    <n v="11266254"/>
    <n v="2"/>
    <x v="0"/>
  </r>
  <r>
    <n v="11266268"/>
    <n v="1"/>
    <x v="1"/>
  </r>
  <r>
    <n v="11266272"/>
    <n v="1"/>
    <x v="1"/>
  </r>
  <r>
    <n v="11266403"/>
    <n v="3"/>
    <x v="3"/>
  </r>
  <r>
    <n v="11266404"/>
    <n v="2"/>
    <x v="0"/>
  </r>
  <r>
    <n v="11266406"/>
    <n v="4"/>
    <x v="0"/>
  </r>
  <r>
    <n v="11266551"/>
    <n v="2"/>
    <x v="0"/>
  </r>
  <r>
    <n v="11266552"/>
    <n v="3"/>
    <x v="3"/>
  </r>
  <r>
    <n v="11266553"/>
    <n v="1"/>
    <x v="1"/>
  </r>
  <r>
    <n v="11266561"/>
    <n v="2"/>
    <x v="0"/>
  </r>
  <r>
    <n v="11266571"/>
    <n v="1"/>
    <x v="1"/>
  </r>
  <r>
    <n v="11266628"/>
    <n v="6"/>
    <x v="2"/>
  </r>
  <r>
    <n v="11266629"/>
    <n v="6"/>
    <x v="2"/>
  </r>
  <r>
    <n v="11266630"/>
    <n v="4"/>
    <x v="0"/>
  </r>
  <r>
    <n v="11266673"/>
    <n v="2"/>
    <x v="0"/>
  </r>
  <r>
    <n v="11266741"/>
    <n v="3"/>
    <x v="3"/>
  </r>
  <r>
    <n v="11266755"/>
    <n v="3"/>
    <x v="3"/>
  </r>
  <r>
    <n v="11266824"/>
    <n v="4"/>
    <x v="0"/>
  </r>
  <r>
    <n v="11266840"/>
    <n v="4"/>
    <x v="0"/>
  </r>
  <r>
    <n v="11266842"/>
    <n v="2"/>
    <x v="0"/>
  </r>
  <r>
    <n v="11266845"/>
    <n v="1"/>
    <x v="1"/>
  </r>
  <r>
    <n v="11266846"/>
    <n v="4"/>
    <x v="5"/>
  </r>
  <r>
    <n v="11266905"/>
    <n v="2"/>
    <x v="1"/>
  </r>
  <r>
    <n v="11266906"/>
    <n v="3"/>
    <x v="3"/>
  </r>
  <r>
    <n v="11266907"/>
    <n v="1"/>
    <x v="1"/>
  </r>
  <r>
    <n v="11267020"/>
    <n v="3"/>
    <x v="3"/>
  </r>
  <r>
    <n v="11267029"/>
    <n v="3"/>
    <x v="3"/>
  </r>
  <r>
    <n v="11267030"/>
    <n v="4"/>
    <x v="0"/>
  </r>
  <r>
    <n v="11267119"/>
    <n v="5"/>
    <x v="7"/>
  </r>
  <r>
    <n v="11267133"/>
    <n v="2"/>
    <x v="0"/>
  </r>
  <r>
    <n v="11267381"/>
    <n v="2"/>
    <x v="1"/>
  </r>
  <r>
    <n v="11267532"/>
    <n v="2"/>
    <x v="1"/>
  </r>
  <r>
    <n v="11267533"/>
    <n v="1"/>
    <x v="1"/>
  </r>
  <r>
    <n v="11267733"/>
    <n v="4"/>
    <x v="0"/>
  </r>
  <r>
    <n v="11268063"/>
    <n v="4"/>
    <x v="0"/>
  </r>
  <r>
    <n v="11268064"/>
    <n v="1"/>
    <x v="1"/>
  </r>
  <r>
    <n v="11268069"/>
    <n v="5"/>
    <x v="7"/>
  </r>
  <r>
    <n v="11268430"/>
    <n v="4"/>
    <x v="0"/>
  </r>
  <r>
    <n v="11268431"/>
    <n v="5"/>
    <x v="7"/>
  </r>
  <r>
    <n v="11268669"/>
    <n v="6"/>
    <x v="2"/>
  </r>
  <r>
    <n v="11268876"/>
    <n v="5"/>
    <x v="7"/>
  </r>
  <r>
    <n v="11268881"/>
    <n v="5"/>
    <x v="7"/>
  </r>
  <r>
    <n v="11268884"/>
    <n v="2"/>
    <x v="1"/>
  </r>
  <r>
    <n v="11268889"/>
    <n v="4"/>
    <x v="0"/>
  </r>
  <r>
    <n v="11268937"/>
    <n v="9"/>
    <x v="8"/>
  </r>
  <r>
    <n v="11268938"/>
    <n v="3"/>
    <x v="2"/>
  </r>
  <r>
    <n v="11268945"/>
    <n v="4"/>
    <x v="0"/>
  </r>
  <r>
    <n v="11268947"/>
    <n v="3"/>
    <x v="3"/>
  </r>
  <r>
    <n v="11268996"/>
    <n v="3"/>
    <x v="3"/>
  </r>
  <r>
    <n v="11268997"/>
    <n v="4"/>
    <x v="0"/>
  </r>
  <r>
    <n v="11269015"/>
    <n v="3"/>
    <x v="2"/>
  </r>
  <r>
    <n v="11269233"/>
    <n v="1"/>
    <x v="1"/>
  </r>
  <r>
    <n v="11269240"/>
    <n v="6"/>
    <x v="2"/>
  </r>
  <r>
    <n v="11269241"/>
    <n v="3"/>
    <x v="3"/>
  </r>
  <r>
    <n v="11269242"/>
    <n v="1"/>
    <x v="1"/>
  </r>
  <r>
    <n v="11269632"/>
    <n v="7"/>
    <x v="4"/>
  </r>
  <r>
    <n v="11269633"/>
    <n v="4"/>
    <x v="0"/>
  </r>
  <r>
    <n v="11269765"/>
    <n v="2"/>
    <x v="0"/>
  </r>
  <r>
    <n v="11269805"/>
    <n v="3"/>
    <x v="2"/>
  </r>
  <r>
    <n v="11269806"/>
    <n v="4"/>
    <x v="0"/>
  </r>
  <r>
    <n v="11269807"/>
    <n v="4"/>
    <x v="0"/>
  </r>
  <r>
    <n v="11269885"/>
    <n v="1"/>
    <x v="1"/>
  </r>
  <r>
    <n v="11269920"/>
    <n v="3"/>
    <x v="3"/>
  </r>
  <r>
    <n v="11269921"/>
    <n v="2"/>
    <x v="1"/>
  </r>
  <r>
    <n v="11270099"/>
    <n v="2"/>
    <x v="1"/>
  </r>
  <r>
    <n v="11270129"/>
    <n v="1"/>
    <x v="1"/>
  </r>
  <r>
    <n v="11270668"/>
    <n v="5"/>
    <x v="7"/>
  </r>
  <r>
    <n v="11270669"/>
    <n v="2"/>
    <x v="0"/>
  </r>
  <r>
    <n v="11270670"/>
    <n v="1"/>
    <x v="1"/>
  </r>
  <r>
    <n v="11270671"/>
    <n v="3"/>
    <x v="3"/>
  </r>
  <r>
    <n v="11270672"/>
    <n v="1"/>
    <x v="1"/>
  </r>
  <r>
    <n v="11270673"/>
    <n v="4"/>
    <x v="5"/>
  </r>
  <r>
    <n v="11270675"/>
    <n v="3"/>
    <x v="2"/>
  </r>
  <r>
    <n v="11270676"/>
    <n v="3"/>
    <x v="3"/>
  </r>
  <r>
    <n v="11270683"/>
    <n v="1"/>
    <x v="1"/>
  </r>
  <r>
    <n v="11270684"/>
    <n v="7"/>
    <x v="4"/>
  </r>
  <r>
    <n v="11270686"/>
    <n v="2"/>
    <x v="1"/>
  </r>
  <r>
    <n v="11270688"/>
    <n v="1"/>
    <x v="1"/>
  </r>
  <r>
    <n v="11270690"/>
    <n v="3"/>
    <x v="3"/>
  </r>
  <r>
    <n v="11270730"/>
    <n v="4"/>
    <x v="0"/>
  </r>
  <r>
    <n v="11270731"/>
    <n v="3"/>
    <x v="3"/>
  </r>
  <r>
    <n v="11270735"/>
    <n v="2"/>
    <x v="0"/>
  </r>
  <r>
    <n v="11270741"/>
    <n v="2"/>
    <x v="1"/>
  </r>
  <r>
    <n v="11270742"/>
    <n v="3"/>
    <x v="3"/>
  </r>
  <r>
    <n v="11270743"/>
    <n v="1"/>
    <x v="1"/>
  </r>
  <r>
    <n v="11270744"/>
    <n v="2"/>
    <x v="0"/>
  </r>
  <r>
    <n v="11270755"/>
    <n v="3"/>
    <x v="3"/>
  </r>
  <r>
    <n v="11270756"/>
    <n v="2"/>
    <x v="0"/>
  </r>
  <r>
    <n v="11270757"/>
    <n v="2"/>
    <x v="0"/>
  </r>
  <r>
    <n v="11270760"/>
    <n v="3"/>
    <x v="2"/>
  </r>
  <r>
    <n v="11270762"/>
    <n v="2"/>
    <x v="0"/>
  </r>
  <r>
    <n v="11270764"/>
    <n v="1"/>
    <x v="1"/>
  </r>
  <r>
    <n v="11270770"/>
    <n v="2"/>
    <x v="0"/>
  </r>
  <r>
    <n v="11270772"/>
    <n v="2"/>
    <x v="0"/>
  </r>
  <r>
    <n v="11270774"/>
    <n v="2"/>
    <x v="0"/>
  </r>
  <r>
    <n v="11270777"/>
    <n v="3"/>
    <x v="3"/>
  </r>
  <r>
    <n v="11270779"/>
    <n v="2"/>
    <x v="0"/>
  </r>
  <r>
    <n v="11270797"/>
    <n v="2"/>
    <x v="0"/>
  </r>
  <r>
    <n v="11270818"/>
    <n v="1"/>
    <x v="1"/>
  </r>
  <r>
    <n v="11270830"/>
    <n v="4"/>
    <x v="0"/>
  </r>
  <r>
    <n v="11270870"/>
    <n v="6"/>
    <x v="2"/>
  </r>
  <r>
    <n v="11270934"/>
    <n v="3"/>
    <x v="3"/>
  </r>
  <r>
    <n v="11270976"/>
    <n v="3"/>
    <x v="3"/>
  </r>
  <r>
    <n v="11271347"/>
    <n v="1"/>
    <x v="1"/>
  </r>
  <r>
    <n v="11271349"/>
    <n v="1"/>
    <x v="1"/>
  </r>
  <r>
    <n v="11271350"/>
    <n v="1"/>
    <x v="1"/>
  </r>
  <r>
    <n v="11271361"/>
    <n v="1"/>
    <x v="1"/>
  </r>
  <r>
    <n v="11271362"/>
    <n v="1"/>
    <x v="1"/>
  </r>
  <r>
    <n v="11271366"/>
    <n v="1"/>
    <x v="1"/>
  </r>
  <r>
    <n v="11271367"/>
    <n v="3"/>
    <x v="3"/>
  </r>
  <r>
    <n v="11271370"/>
    <n v="1"/>
    <x v="1"/>
  </r>
  <r>
    <n v="11271421"/>
    <n v="2"/>
    <x v="1"/>
  </r>
  <r>
    <n v="11271993"/>
    <n v="3"/>
    <x v="3"/>
  </r>
  <r>
    <n v="11271996"/>
    <n v="2"/>
    <x v="0"/>
  </r>
  <r>
    <n v="11271997"/>
    <n v="2"/>
    <x v="0"/>
  </r>
  <r>
    <n v="11272001"/>
    <n v="2"/>
    <x v="0"/>
  </r>
  <r>
    <n v="11272003"/>
    <n v="2"/>
    <x v="0"/>
  </r>
  <r>
    <n v="11272005"/>
    <n v="2"/>
    <x v="0"/>
  </r>
  <r>
    <n v="11272143"/>
    <n v="6"/>
    <x v="2"/>
  </r>
  <r>
    <n v="11272226"/>
    <n v="1"/>
    <x v="1"/>
  </r>
  <r>
    <n v="11272266"/>
    <n v="1"/>
    <x v="1"/>
  </r>
  <r>
    <n v="11272412"/>
    <n v="2"/>
    <x v="1"/>
  </r>
  <r>
    <n v="11272426"/>
    <n v="2"/>
    <x v="0"/>
  </r>
  <r>
    <n v="11272427"/>
    <n v="3"/>
    <x v="3"/>
  </r>
  <r>
    <n v="11272431"/>
    <n v="2"/>
    <x v="0"/>
  </r>
  <r>
    <n v="11272890"/>
    <n v="5"/>
    <x v="7"/>
  </r>
  <r>
    <n v="11272892"/>
    <n v="3"/>
    <x v="3"/>
  </r>
  <r>
    <n v="11272894"/>
    <n v="4"/>
    <x v="0"/>
  </r>
  <r>
    <n v="11272951"/>
    <n v="2"/>
    <x v="1"/>
  </r>
  <r>
    <n v="11272957"/>
    <n v="3"/>
    <x v="3"/>
  </r>
  <r>
    <n v="11272988"/>
    <n v="6"/>
    <x v="2"/>
  </r>
  <r>
    <n v="11272989"/>
    <n v="3"/>
    <x v="3"/>
  </r>
  <r>
    <n v="11272996"/>
    <n v="1"/>
    <x v="1"/>
  </r>
  <r>
    <n v="11273015"/>
    <n v="7"/>
    <x v="4"/>
  </r>
  <r>
    <n v="11273016"/>
    <n v="1"/>
    <x v="1"/>
  </r>
  <r>
    <n v="11273017"/>
    <n v="2"/>
    <x v="1"/>
  </r>
  <r>
    <n v="11273069"/>
    <n v="4"/>
    <x v="0"/>
  </r>
  <r>
    <n v="11273136"/>
    <n v="3"/>
    <x v="3"/>
  </r>
  <r>
    <n v="11273238"/>
    <n v="5"/>
    <x v="7"/>
  </r>
  <r>
    <n v="11273460"/>
    <n v="2"/>
    <x v="0"/>
  </r>
  <r>
    <n v="11273495"/>
    <n v="2"/>
    <x v="0"/>
  </r>
  <r>
    <n v="11273496"/>
    <n v="3"/>
    <x v="3"/>
  </r>
  <r>
    <n v="11273497"/>
    <n v="3"/>
    <x v="3"/>
  </r>
  <r>
    <n v="11274205"/>
    <n v="2"/>
    <x v="0"/>
  </r>
  <r>
    <n v="11274563"/>
    <n v="2"/>
    <x v="0"/>
  </r>
  <r>
    <n v="11274569"/>
    <n v="2"/>
    <x v="0"/>
  </r>
  <r>
    <n v="11274645"/>
    <n v="6"/>
    <x v="2"/>
  </r>
  <r>
    <n v="11274646"/>
    <n v="3"/>
    <x v="3"/>
  </r>
  <r>
    <n v="11274753"/>
    <n v="3"/>
    <x v="3"/>
  </r>
  <r>
    <n v="11274755"/>
    <n v="1"/>
    <x v="1"/>
  </r>
  <r>
    <n v="11274756"/>
    <n v="2"/>
    <x v="0"/>
  </r>
  <r>
    <n v="11275045"/>
    <n v="3"/>
    <x v="3"/>
  </r>
  <r>
    <n v="11275063"/>
    <n v="2"/>
    <x v="1"/>
  </r>
  <r>
    <n v="11275078"/>
    <n v="2"/>
    <x v="0"/>
  </r>
  <r>
    <n v="11275079"/>
    <n v="3"/>
    <x v="3"/>
  </r>
  <r>
    <n v="11275090"/>
    <n v="1"/>
    <x v="1"/>
  </r>
  <r>
    <n v="11275091"/>
    <n v="2"/>
    <x v="1"/>
  </r>
  <r>
    <n v="11275094"/>
    <n v="1"/>
    <x v="1"/>
  </r>
  <r>
    <n v="11275113"/>
    <n v="1"/>
    <x v="1"/>
  </r>
  <r>
    <n v="11275143"/>
    <n v="1"/>
    <x v="1"/>
  </r>
  <r>
    <n v="11275144"/>
    <n v="1"/>
    <x v="1"/>
  </r>
  <r>
    <n v="11275147"/>
    <n v="1"/>
    <x v="1"/>
  </r>
  <r>
    <n v="11275156"/>
    <n v="1"/>
    <x v="1"/>
  </r>
  <r>
    <n v="11275161"/>
    <n v="1"/>
    <x v="1"/>
  </r>
  <r>
    <n v="11275219"/>
    <n v="4"/>
    <x v="0"/>
  </r>
  <r>
    <n v="11275442"/>
    <n v="1"/>
    <x v="1"/>
  </r>
  <r>
    <n v="11275900"/>
    <n v="3"/>
    <x v="3"/>
  </r>
  <r>
    <n v="11275902"/>
    <n v="5"/>
    <x v="7"/>
  </r>
  <r>
    <n v="11276015"/>
    <n v="1"/>
    <x v="1"/>
  </r>
  <r>
    <n v="11276016"/>
    <n v="4"/>
    <x v="5"/>
  </r>
  <r>
    <n v="11276427"/>
    <n v="3"/>
    <x v="3"/>
  </r>
  <r>
    <n v="11276428"/>
    <n v="2"/>
    <x v="0"/>
  </r>
  <r>
    <n v="11276443"/>
    <n v="2"/>
    <x v="0"/>
  </r>
  <r>
    <n v="11276444"/>
    <n v="3"/>
    <x v="3"/>
  </r>
  <r>
    <n v="11276454"/>
    <n v="3"/>
    <x v="3"/>
  </r>
  <r>
    <n v="11276478"/>
    <n v="1"/>
    <x v="1"/>
  </r>
  <r>
    <n v="11276502"/>
    <n v="5"/>
    <x v="7"/>
  </r>
  <r>
    <n v="11276516"/>
    <n v="2"/>
    <x v="0"/>
  </r>
  <r>
    <n v="11276595"/>
    <n v="2"/>
    <x v="0"/>
  </r>
  <r>
    <n v="11276597"/>
    <n v="3"/>
    <x v="3"/>
  </r>
  <r>
    <n v="11276598"/>
    <n v="3"/>
    <x v="3"/>
  </r>
  <r>
    <n v="11276639"/>
    <n v="2"/>
    <x v="0"/>
  </r>
  <r>
    <n v="11276642"/>
    <n v="3"/>
    <x v="3"/>
  </r>
  <r>
    <n v="11276643"/>
    <n v="2"/>
    <x v="0"/>
  </r>
  <r>
    <n v="11276724"/>
    <n v="2"/>
    <x v="1"/>
  </r>
  <r>
    <n v="11277183"/>
    <n v="5"/>
    <x v="7"/>
  </r>
  <r>
    <n v="11277184"/>
    <n v="5"/>
    <x v="7"/>
  </r>
  <r>
    <n v="11277189"/>
    <n v="3"/>
    <x v="3"/>
  </r>
  <r>
    <n v="11277208"/>
    <n v="4"/>
    <x v="0"/>
  </r>
  <r>
    <n v="11277220"/>
    <n v="3"/>
    <x v="3"/>
  </r>
  <r>
    <n v="11277222"/>
    <n v="4"/>
    <x v="0"/>
  </r>
  <r>
    <n v="11277249"/>
    <n v="4"/>
    <x v="0"/>
  </r>
  <r>
    <n v="11277256"/>
    <n v="2"/>
    <x v="1"/>
  </r>
  <r>
    <n v="11277261"/>
    <n v="2"/>
    <x v="0"/>
  </r>
  <r>
    <n v="11277262"/>
    <n v="3"/>
    <x v="3"/>
  </r>
  <r>
    <n v="11277269"/>
    <n v="2"/>
    <x v="1"/>
  </r>
  <r>
    <n v="11277271"/>
    <n v="3"/>
    <x v="3"/>
  </r>
  <r>
    <n v="11277281"/>
    <n v="5"/>
    <x v="7"/>
  </r>
  <r>
    <n v="11277287"/>
    <n v="4"/>
    <x v="0"/>
  </r>
  <r>
    <n v="11277305"/>
    <n v="2"/>
    <x v="0"/>
  </r>
  <r>
    <n v="11277306"/>
    <n v="4"/>
    <x v="0"/>
  </r>
  <r>
    <n v="11277315"/>
    <n v="2"/>
    <x v="1"/>
  </r>
  <r>
    <n v="11277317"/>
    <n v="4"/>
    <x v="0"/>
  </r>
  <r>
    <n v="11277326"/>
    <n v="1"/>
    <x v="1"/>
  </r>
  <r>
    <n v="11277328"/>
    <n v="2"/>
    <x v="1"/>
  </r>
  <r>
    <n v="11277375"/>
    <n v="4"/>
    <x v="0"/>
  </r>
  <r>
    <n v="11277385"/>
    <n v="3"/>
    <x v="3"/>
  </r>
  <r>
    <n v="11277386"/>
    <n v="3"/>
    <x v="3"/>
  </r>
  <r>
    <n v="11277387"/>
    <n v="2"/>
    <x v="0"/>
  </r>
  <r>
    <n v="11277389"/>
    <n v="3"/>
    <x v="3"/>
  </r>
  <r>
    <n v="11277409"/>
    <n v="2"/>
    <x v="1"/>
  </r>
  <r>
    <n v="11277447"/>
    <n v="2"/>
    <x v="1"/>
  </r>
  <r>
    <n v="11277449"/>
    <n v="5"/>
    <x v="7"/>
  </r>
  <r>
    <n v="11277470"/>
    <n v="1"/>
    <x v="1"/>
  </r>
  <r>
    <n v="11277487"/>
    <n v="8"/>
    <x v="5"/>
  </r>
  <r>
    <n v="11277632"/>
    <n v="1"/>
    <x v="1"/>
  </r>
  <r>
    <n v="11277698"/>
    <n v="3"/>
    <x v="3"/>
  </r>
  <r>
    <n v="11277705"/>
    <n v="1"/>
    <x v="1"/>
  </r>
  <r>
    <n v="11277706"/>
    <n v="3"/>
    <x v="3"/>
  </r>
  <r>
    <n v="11277707"/>
    <n v="2"/>
    <x v="1"/>
  </r>
  <r>
    <n v="11277823"/>
    <n v="2"/>
    <x v="1"/>
  </r>
  <r>
    <n v="11277863"/>
    <n v="5"/>
    <x v="7"/>
  </r>
  <r>
    <n v="11277864"/>
    <n v="5"/>
    <x v="7"/>
  </r>
  <r>
    <n v="11277865"/>
    <n v="2"/>
    <x v="1"/>
  </r>
  <r>
    <n v="11277866"/>
    <n v="2"/>
    <x v="1"/>
  </r>
  <r>
    <n v="11277882"/>
    <n v="2"/>
    <x v="0"/>
  </r>
  <r>
    <n v="11277883"/>
    <n v="2"/>
    <x v="1"/>
  </r>
  <r>
    <n v="11277884"/>
    <n v="8"/>
    <x v="5"/>
  </r>
  <r>
    <n v="11277891"/>
    <n v="1"/>
    <x v="1"/>
  </r>
  <r>
    <n v="11277893"/>
    <n v="1"/>
    <x v="1"/>
  </r>
  <r>
    <n v="11277917"/>
    <n v="6"/>
    <x v="2"/>
  </r>
  <r>
    <n v="11277918"/>
    <n v="4"/>
    <x v="0"/>
  </r>
  <r>
    <n v="11277919"/>
    <n v="3"/>
    <x v="3"/>
  </r>
  <r>
    <n v="11278018"/>
    <n v="2"/>
    <x v="0"/>
  </r>
  <r>
    <n v="11278019"/>
    <n v="1"/>
    <x v="1"/>
  </r>
  <r>
    <n v="11278103"/>
    <n v="2"/>
    <x v="1"/>
  </r>
  <r>
    <n v="11278104"/>
    <n v="5"/>
    <x v="7"/>
  </r>
  <r>
    <n v="11278122"/>
    <n v="3"/>
    <x v="3"/>
  </r>
  <r>
    <n v="11278123"/>
    <n v="6"/>
    <x v="2"/>
  </r>
  <r>
    <n v="11278127"/>
    <n v="1"/>
    <x v="1"/>
  </r>
  <r>
    <n v="11278128"/>
    <n v="4"/>
    <x v="5"/>
  </r>
  <r>
    <n v="11278136"/>
    <n v="2"/>
    <x v="1"/>
  </r>
  <r>
    <n v="11278160"/>
    <n v="1"/>
    <x v="1"/>
  </r>
  <r>
    <n v="11278200"/>
    <n v="5"/>
    <x v="7"/>
  </r>
  <r>
    <n v="11278207"/>
    <n v="2"/>
    <x v="0"/>
  </r>
  <r>
    <n v="11278209"/>
    <n v="2"/>
    <x v="0"/>
  </r>
  <r>
    <n v="11278263"/>
    <n v="3"/>
    <x v="3"/>
  </r>
  <r>
    <n v="11278308"/>
    <n v="2"/>
    <x v="0"/>
  </r>
  <r>
    <n v="11278486"/>
    <n v="3"/>
    <x v="3"/>
  </r>
  <r>
    <n v="11278886"/>
    <n v="5"/>
    <x v="7"/>
  </r>
  <r>
    <n v="11278928"/>
    <n v="2"/>
    <x v="0"/>
  </r>
  <r>
    <n v="11278929"/>
    <n v="1"/>
    <x v="1"/>
  </r>
  <r>
    <n v="11278935"/>
    <n v="3"/>
    <x v="3"/>
  </r>
  <r>
    <n v="11278993"/>
    <n v="4"/>
    <x v="5"/>
  </r>
  <r>
    <n v="11278994"/>
    <n v="1"/>
    <x v="1"/>
  </r>
  <r>
    <n v="11279237"/>
    <n v="3"/>
    <x v="3"/>
  </r>
  <r>
    <n v="11279300"/>
    <n v="5"/>
    <x v="7"/>
  </r>
  <r>
    <n v="11279480"/>
    <n v="1"/>
    <x v="1"/>
  </r>
  <r>
    <n v="11279484"/>
    <n v="2"/>
    <x v="0"/>
  </r>
  <r>
    <n v="11279657"/>
    <n v="1"/>
    <x v="1"/>
  </r>
  <r>
    <n v="11280222"/>
    <n v="3"/>
    <x v="3"/>
  </r>
  <r>
    <n v="11280223"/>
    <n v="2"/>
    <x v="0"/>
  </r>
  <r>
    <n v="11280227"/>
    <n v="4"/>
    <x v="0"/>
  </r>
  <r>
    <n v="11280236"/>
    <n v="1"/>
    <x v="1"/>
  </r>
  <r>
    <n v="11280237"/>
    <n v="1"/>
    <x v="1"/>
  </r>
  <r>
    <n v="11280240"/>
    <n v="4"/>
    <x v="0"/>
  </r>
  <r>
    <n v="11280243"/>
    <n v="2"/>
    <x v="0"/>
  </r>
  <r>
    <n v="11280244"/>
    <n v="2"/>
    <x v="0"/>
  </r>
  <r>
    <n v="11280269"/>
    <n v="2"/>
    <x v="1"/>
  </r>
  <r>
    <n v="11280270"/>
    <n v="5"/>
    <x v="7"/>
  </r>
  <r>
    <n v="11280271"/>
    <n v="1"/>
    <x v="1"/>
  </r>
  <r>
    <n v="11280274"/>
    <n v="3"/>
    <x v="3"/>
  </r>
  <r>
    <n v="11280276"/>
    <n v="3"/>
    <x v="3"/>
  </r>
  <r>
    <n v="11280280"/>
    <n v="2"/>
    <x v="0"/>
  </r>
  <r>
    <n v="11280284"/>
    <n v="2"/>
    <x v="0"/>
  </r>
  <r>
    <n v="11280287"/>
    <n v="2"/>
    <x v="0"/>
  </r>
  <r>
    <n v="11280292"/>
    <n v="2"/>
    <x v="0"/>
  </r>
  <r>
    <n v="11280294"/>
    <n v="2"/>
    <x v="0"/>
  </r>
  <r>
    <n v="11280299"/>
    <n v="2"/>
    <x v="0"/>
  </r>
  <r>
    <n v="11280307"/>
    <n v="2"/>
    <x v="0"/>
  </r>
  <r>
    <n v="11280310"/>
    <n v="2"/>
    <x v="0"/>
  </r>
  <r>
    <n v="11280315"/>
    <n v="2"/>
    <x v="0"/>
  </r>
  <r>
    <n v="11280321"/>
    <n v="2"/>
    <x v="0"/>
  </r>
  <r>
    <n v="11280322"/>
    <n v="2"/>
    <x v="0"/>
  </r>
  <r>
    <n v="11280814"/>
    <n v="4"/>
    <x v="0"/>
  </r>
  <r>
    <n v="11280815"/>
    <n v="2"/>
    <x v="1"/>
  </r>
  <r>
    <n v="11280816"/>
    <n v="2"/>
    <x v="1"/>
  </r>
  <r>
    <n v="11280944"/>
    <n v="5"/>
    <x v="7"/>
  </r>
  <r>
    <n v="11280947"/>
    <n v="2"/>
    <x v="1"/>
  </r>
  <r>
    <n v="11280948"/>
    <n v="1"/>
    <x v="1"/>
  </r>
  <r>
    <n v="11280950"/>
    <n v="2"/>
    <x v="1"/>
  </r>
  <r>
    <n v="11280952"/>
    <n v="3"/>
    <x v="3"/>
  </r>
  <r>
    <n v="11280953"/>
    <n v="3"/>
    <x v="3"/>
  </r>
  <r>
    <n v="11280955"/>
    <n v="1"/>
    <x v="1"/>
  </r>
  <r>
    <n v="11280963"/>
    <n v="4"/>
    <x v="0"/>
  </r>
  <r>
    <n v="11280964"/>
    <n v="2"/>
    <x v="0"/>
  </r>
  <r>
    <n v="11280965"/>
    <n v="4"/>
    <x v="0"/>
  </r>
  <r>
    <n v="11280973"/>
    <n v="4"/>
    <x v="0"/>
  </r>
  <r>
    <n v="11280974"/>
    <n v="3"/>
    <x v="3"/>
  </r>
  <r>
    <n v="11280975"/>
    <n v="2"/>
    <x v="1"/>
  </r>
  <r>
    <n v="11280977"/>
    <n v="3"/>
    <x v="3"/>
  </r>
  <r>
    <n v="11281020"/>
    <n v="3"/>
    <x v="3"/>
  </r>
  <r>
    <n v="11281021"/>
    <n v="2"/>
    <x v="0"/>
  </r>
  <r>
    <n v="11281030"/>
    <n v="2"/>
    <x v="1"/>
  </r>
  <r>
    <n v="11281032"/>
    <n v="4"/>
    <x v="0"/>
  </r>
  <r>
    <n v="11281959"/>
    <n v="4"/>
    <x v="0"/>
  </r>
  <r>
    <n v="11281962"/>
    <n v="5"/>
    <x v="7"/>
  </r>
  <r>
    <n v="11281964"/>
    <n v="3"/>
    <x v="3"/>
  </r>
  <r>
    <n v="11281965"/>
    <n v="3"/>
    <x v="3"/>
  </r>
  <r>
    <n v="11281968"/>
    <n v="3"/>
    <x v="3"/>
  </r>
  <r>
    <n v="11281972"/>
    <n v="3"/>
    <x v="3"/>
  </r>
  <r>
    <n v="11281974"/>
    <n v="2"/>
    <x v="0"/>
  </r>
  <r>
    <n v="11281977"/>
    <n v="8"/>
    <x v="5"/>
  </r>
  <r>
    <n v="11282298"/>
    <n v="4"/>
    <x v="0"/>
  </r>
  <r>
    <n v="11282935"/>
    <n v="5"/>
    <x v="7"/>
  </r>
  <r>
    <n v="11282938"/>
    <n v="4"/>
    <x v="0"/>
  </r>
  <r>
    <n v="11282943"/>
    <n v="3"/>
    <x v="3"/>
  </r>
  <r>
    <n v="11282944"/>
    <n v="2"/>
    <x v="1"/>
  </r>
  <r>
    <n v="11282947"/>
    <n v="2"/>
    <x v="1"/>
  </r>
  <r>
    <n v="11282949"/>
    <n v="2"/>
    <x v="1"/>
  </r>
  <r>
    <n v="11282950"/>
    <n v="4"/>
    <x v="0"/>
  </r>
  <r>
    <n v="11282952"/>
    <n v="2"/>
    <x v="1"/>
  </r>
  <r>
    <n v="11282956"/>
    <n v="2"/>
    <x v="1"/>
  </r>
  <r>
    <n v="11282958"/>
    <n v="3"/>
    <x v="3"/>
  </r>
  <r>
    <n v="11282959"/>
    <n v="5"/>
    <x v="7"/>
  </r>
  <r>
    <n v="11282963"/>
    <n v="2"/>
    <x v="1"/>
  </r>
  <r>
    <n v="11283597"/>
    <n v="2"/>
    <x v="1"/>
  </r>
  <r>
    <n v="11283598"/>
    <n v="3"/>
    <x v="2"/>
  </r>
  <r>
    <n v="11283603"/>
    <n v="4"/>
    <x v="0"/>
  </r>
  <r>
    <n v="11283605"/>
    <n v="5"/>
    <x v="7"/>
  </r>
  <r>
    <n v="11284319"/>
    <n v="5"/>
    <x v="7"/>
  </r>
  <r>
    <n v="11284322"/>
    <n v="2"/>
    <x v="1"/>
  </r>
  <r>
    <n v="616131427"/>
    <n v="4"/>
    <x v="0"/>
  </r>
  <r>
    <n v="616133607"/>
    <n v="2"/>
    <x v="0"/>
  </r>
  <r>
    <n v="616135120"/>
    <n v="2"/>
    <x v="0"/>
  </r>
  <r>
    <n v="616135288"/>
    <n v="2"/>
    <x v="0"/>
  </r>
  <r>
    <n v="616135387"/>
    <n v="1"/>
    <x v="1"/>
  </r>
  <r>
    <n v="616135404"/>
    <n v="3"/>
    <x v="2"/>
  </r>
  <r>
    <n v="616135591"/>
    <n v="1"/>
    <x v="1"/>
  </r>
  <r>
    <n v="616141065"/>
    <n v="2"/>
    <x v="1"/>
  </r>
  <r>
    <n v="616142290"/>
    <n v="2"/>
    <x v="1"/>
  </r>
  <r>
    <n v="616161296"/>
    <n v="1"/>
    <x v="1"/>
  </r>
  <r>
    <n v="616170497"/>
    <n v="1"/>
    <x v="1"/>
  </r>
  <r>
    <n v="616202641"/>
    <n v="2"/>
    <x v="0"/>
  </r>
  <r>
    <n v="616214484"/>
    <n v="2"/>
    <x v="0"/>
  </r>
  <r>
    <n v="616221417"/>
    <n v="1"/>
    <x v="1"/>
  </r>
  <r>
    <n v="616221473"/>
    <n v="1"/>
    <x v="1"/>
  </r>
  <r>
    <n v="616225996"/>
    <n v="2"/>
    <x v="1"/>
  </r>
  <r>
    <n v="616226531"/>
    <n v="4"/>
    <x v="0"/>
  </r>
  <r>
    <n v="616228096"/>
    <n v="3"/>
    <x v="2"/>
  </r>
  <r>
    <n v="616248832"/>
    <n v="1"/>
    <x v="1"/>
  </r>
  <r>
    <n v="616248836"/>
    <n v="3"/>
    <x v="2"/>
  </r>
  <r>
    <n v="616248837"/>
    <n v="3"/>
    <x v="2"/>
  </r>
  <r>
    <n v="616248844"/>
    <n v="1"/>
    <x v="1"/>
  </r>
  <r>
    <n v="616250119"/>
    <n v="1"/>
    <x v="1"/>
  </r>
  <r>
    <n v="616250124"/>
    <n v="4"/>
    <x v="5"/>
  </r>
  <r>
    <n v="616250622"/>
    <n v="1"/>
    <x v="1"/>
  </r>
  <r>
    <n v="616250625"/>
    <n v="1"/>
    <x v="1"/>
  </r>
  <r>
    <n v="616250636"/>
    <n v="1"/>
    <x v="1"/>
  </r>
  <r>
    <n v="616253205"/>
    <n v="2"/>
    <x v="1"/>
  </r>
  <r>
    <n v="616253208"/>
    <n v="2"/>
    <x v="0"/>
  </r>
  <r>
    <n v="616254887"/>
    <n v="1"/>
    <x v="1"/>
  </r>
  <r>
    <n v="616260365"/>
    <n v="4"/>
    <x v="0"/>
  </r>
  <r>
    <n v="616260369"/>
    <n v="2"/>
    <x v="0"/>
  </r>
  <r>
    <n v="616260373"/>
    <n v="1"/>
    <x v="1"/>
  </r>
  <r>
    <n v="616260377"/>
    <n v="2"/>
    <x v="1"/>
  </r>
  <r>
    <n v="616262550"/>
    <n v="1"/>
    <x v="1"/>
  </r>
  <r>
    <n v="616262555"/>
    <n v="2"/>
    <x v="0"/>
  </r>
  <r>
    <n v="616262558"/>
    <n v="3"/>
    <x v="3"/>
  </r>
  <r>
    <n v="616262562"/>
    <n v="3"/>
    <x v="3"/>
  </r>
  <r>
    <n v="616262998"/>
    <n v="2"/>
    <x v="0"/>
  </r>
  <r>
    <n v="616263000"/>
    <n v="3"/>
    <x v="3"/>
  </r>
  <r>
    <n v="616263007"/>
    <n v="3"/>
    <x v="3"/>
  </r>
  <r>
    <n v="616263012"/>
    <n v="5"/>
    <x v="7"/>
  </r>
  <r>
    <n v="616307688"/>
    <n v="1"/>
    <x v="1"/>
  </r>
  <r>
    <n v="616307690"/>
    <n v="1"/>
    <x v="1"/>
  </r>
  <r>
    <n v="616307696"/>
    <n v="1"/>
    <x v="1"/>
  </r>
  <r>
    <n v="616307699"/>
    <n v="1"/>
    <x v="1"/>
  </r>
  <r>
    <n v="617267308"/>
    <n v="1"/>
    <x v="1"/>
  </r>
  <r>
    <n v="617267309"/>
    <n v="2"/>
    <x v="0"/>
  </r>
  <r>
    <n v="617267316"/>
    <n v="3"/>
    <x v="3"/>
  </r>
  <r>
    <n v="617267319"/>
    <n v="1"/>
    <x v="1"/>
  </r>
  <r>
    <n v="617267586"/>
    <n v="1"/>
    <x v="1"/>
  </r>
  <r>
    <n v="617267587"/>
    <n v="5"/>
    <x v="7"/>
  </r>
  <r>
    <n v="617267592"/>
    <n v="3"/>
    <x v="3"/>
  </r>
  <r>
    <n v="617267593"/>
    <n v="1"/>
    <x v="1"/>
  </r>
  <r>
    <n v="617267594"/>
    <n v="1"/>
    <x v="1"/>
  </r>
  <r>
    <n v="617267599"/>
    <n v="4"/>
    <x v="0"/>
  </r>
  <r>
    <n v="617267600"/>
    <n v="3"/>
    <x v="3"/>
  </r>
  <r>
    <n v="617268152"/>
    <n v="3"/>
    <x v="2"/>
  </r>
  <r>
    <n v="617268203"/>
    <n v="3"/>
    <x v="2"/>
  </r>
  <r>
    <n v="617268207"/>
    <n v="4"/>
    <x v="5"/>
  </r>
  <r>
    <n v="617268212"/>
    <n v="4"/>
    <x v="0"/>
  </r>
  <r>
    <n v="617268213"/>
    <n v="3"/>
    <x v="2"/>
  </r>
  <r>
    <n v="617268659"/>
    <n v="2"/>
    <x v="0"/>
  </r>
  <r>
    <n v="617269611"/>
    <n v="1"/>
    <x v="1"/>
  </r>
  <r>
    <n v="617269614"/>
    <n v="1"/>
    <x v="1"/>
  </r>
  <r>
    <n v="617269772"/>
    <n v="1"/>
    <x v="1"/>
  </r>
  <r>
    <n v="617269776"/>
    <n v="1"/>
    <x v="1"/>
  </r>
  <r>
    <n v="617269826"/>
    <n v="2"/>
    <x v="1"/>
  </r>
  <r>
    <n v="617269831"/>
    <n v="2"/>
    <x v="1"/>
  </r>
  <r>
    <n v="617269834"/>
    <n v="1"/>
    <x v="1"/>
  </r>
  <r>
    <n v="617271566"/>
    <n v="2"/>
    <x v="0"/>
  </r>
  <r>
    <n v="617285564"/>
    <n v="1"/>
    <x v="1"/>
  </r>
  <r>
    <n v="617285568"/>
    <n v="2"/>
    <x v="0"/>
  </r>
  <r>
    <n v="617285576"/>
    <n v="2"/>
    <x v="1"/>
  </r>
  <r>
    <n v="617307740"/>
    <n v="1"/>
    <x v="1"/>
  </r>
  <r>
    <n v="617307744"/>
    <n v="1"/>
    <x v="1"/>
  </r>
  <r>
    <n v="617307746"/>
    <n v="3"/>
    <x v="3"/>
  </r>
  <r>
    <n v="617307751"/>
    <n v="2"/>
    <x v="1"/>
  </r>
  <r>
    <n v="617323754"/>
    <n v="2"/>
    <x v="1"/>
  </r>
  <r>
    <n v="617323759"/>
    <n v="3"/>
    <x v="3"/>
  </r>
  <r>
    <n v="617323763"/>
    <n v="2"/>
    <x v="0"/>
  </r>
  <r>
    <n v="617323766"/>
    <n v="2"/>
    <x v="0"/>
  </r>
  <r>
    <n v="617374490"/>
    <n v="2"/>
    <x v="0"/>
  </r>
  <r>
    <n v="617374496"/>
    <n v="4"/>
    <x v="0"/>
  </r>
  <r>
    <n v="617374498"/>
    <n v="2"/>
    <x v="0"/>
  </r>
  <r>
    <n v="617374503"/>
    <n v="3"/>
    <x v="3"/>
  </r>
  <r>
    <n v="617387650"/>
    <n v="2"/>
    <x v="0"/>
  </r>
  <r>
    <n v="617387653"/>
    <n v="5"/>
    <x v="7"/>
  </r>
  <r>
    <n v="617387659"/>
    <n v="4"/>
    <x v="0"/>
  </r>
  <r>
    <n v="617387664"/>
    <n v="2"/>
    <x v="1"/>
  </r>
  <r>
    <n v="617400305"/>
    <n v="4"/>
    <x v="0"/>
  </r>
  <r>
    <n v="617400308"/>
    <n v="4"/>
    <x v="0"/>
  </r>
  <r>
    <n v="617400312"/>
    <n v="2"/>
    <x v="1"/>
  </r>
  <r>
    <n v="617400316"/>
    <n v="1"/>
    <x v="1"/>
  </r>
  <r>
    <n v="618380493"/>
    <n v="1"/>
    <x v="1"/>
  </r>
  <r>
    <n v="618380496"/>
    <n v="1"/>
    <x v="1"/>
  </r>
  <r>
    <n v="618407311"/>
    <n v="1"/>
    <x v="1"/>
  </r>
  <r>
    <n v="618407316"/>
    <n v="1"/>
    <x v="1"/>
  </r>
  <r>
    <n v="618407324"/>
    <n v="3"/>
    <x v="2"/>
  </r>
  <r>
    <n v="619051602"/>
    <n v="3"/>
    <x v="3"/>
  </r>
  <r>
    <n v="619051605"/>
    <n v="2"/>
    <x v="1"/>
  </r>
  <r>
    <n v="619051611"/>
    <n v="2"/>
    <x v="1"/>
  </r>
  <r>
    <n v="619051615"/>
    <n v="1"/>
    <x v="1"/>
  </r>
  <r>
    <n v="619077981"/>
    <n v="1"/>
    <x v="1"/>
  </r>
  <r>
    <n v="619077985"/>
    <n v="3"/>
    <x v="2"/>
  </r>
  <r>
    <n v="619077986"/>
    <n v="2"/>
    <x v="0"/>
  </r>
  <r>
    <n v="619432237"/>
    <n v="1"/>
    <x v="1"/>
  </r>
  <r>
    <n v="619432240"/>
    <n v="1"/>
    <x v="1"/>
  </r>
  <r>
    <n v="619432248"/>
    <n v="1"/>
    <x v="1"/>
  </r>
  <r>
    <n v="619477319"/>
    <n v="4"/>
    <x v="0"/>
  </r>
  <r>
    <n v="619477325"/>
    <n v="2"/>
    <x v="0"/>
  </r>
  <r>
    <n v="619613228"/>
    <n v="5"/>
    <x v="7"/>
  </r>
  <r>
    <n v="619613231"/>
    <n v="4"/>
    <x v="0"/>
  </r>
  <r>
    <n v="619613237"/>
    <n v="4"/>
    <x v="0"/>
  </r>
  <r>
    <n v="619613242"/>
    <n v="2"/>
    <x v="0"/>
  </r>
  <r>
    <n v="619789016"/>
    <n v="3"/>
    <x v="3"/>
  </r>
  <r>
    <n v="619789021"/>
    <n v="2"/>
    <x v="0"/>
  </r>
  <r>
    <n v="619789025"/>
    <n v="2"/>
    <x v="1"/>
  </r>
  <r>
    <n v="619789027"/>
    <n v="2"/>
    <x v="1"/>
  </r>
  <r>
    <n v="619808018"/>
    <n v="2"/>
    <x v="1"/>
  </r>
  <r>
    <n v="619808019"/>
    <n v="1"/>
    <x v="1"/>
  </r>
  <r>
    <n v="619808026"/>
    <n v="2"/>
    <x v="1"/>
  </r>
  <r>
    <n v="619808029"/>
    <n v="2"/>
    <x v="1"/>
  </r>
  <r>
    <n v="619858571"/>
    <n v="2"/>
    <x v="0"/>
  </r>
  <r>
    <n v="619858575"/>
    <n v="2"/>
    <x v="0"/>
  </r>
  <r>
    <n v="619858580"/>
    <n v="3"/>
    <x v="3"/>
  </r>
  <r>
    <n v="619858581"/>
    <n v="1"/>
    <x v="1"/>
  </r>
  <r>
    <n v="619858798"/>
    <n v="1"/>
    <x v="1"/>
  </r>
  <r>
    <n v="619859246"/>
    <n v="4"/>
    <x v="5"/>
  </r>
  <r>
    <n v="620071836"/>
    <n v="1"/>
    <x v="1"/>
  </r>
  <r>
    <n v="620071838"/>
    <n v="1"/>
    <x v="1"/>
  </r>
  <r>
    <n v="620071844"/>
    <n v="3"/>
    <x v="3"/>
  </r>
  <r>
    <n v="620071848"/>
    <n v="1"/>
    <x v="1"/>
  </r>
  <r>
    <n v="620073954"/>
    <n v="1"/>
    <x v="1"/>
  </r>
  <r>
    <n v="620073962"/>
    <n v="2"/>
    <x v="1"/>
  </r>
  <r>
    <n v="620073966"/>
    <n v="3"/>
    <x v="3"/>
  </r>
  <r>
    <n v="620080484"/>
    <n v="1"/>
    <x v="1"/>
  </r>
  <r>
    <n v="620080485"/>
    <n v="1"/>
    <x v="1"/>
  </r>
  <r>
    <n v="620080495"/>
    <n v="1"/>
    <x v="1"/>
  </r>
  <r>
    <n v="620164414"/>
    <n v="1"/>
    <x v="1"/>
  </r>
  <r>
    <n v="620164668"/>
    <n v="1"/>
    <x v="1"/>
  </r>
  <r>
    <n v="620164929"/>
    <n v="1"/>
    <x v="1"/>
  </r>
  <r>
    <n v="620165032"/>
    <n v="4"/>
    <x v="0"/>
  </r>
  <r>
    <n v="620165042"/>
    <n v="3"/>
    <x v="3"/>
  </r>
  <r>
    <n v="620165214"/>
    <n v="2"/>
    <x v="0"/>
  </r>
  <r>
    <n v="620165826"/>
    <n v="3"/>
    <x v="3"/>
  </r>
  <r>
    <n v="620165934"/>
    <n v="4"/>
    <x v="0"/>
  </r>
  <r>
    <n v="620251740"/>
    <n v="1"/>
    <x v="1"/>
  </r>
  <r>
    <n v="620256188"/>
    <n v="2"/>
    <x v="0"/>
  </r>
  <r>
    <n v="620257265"/>
    <n v="1"/>
    <x v="1"/>
  </r>
  <r>
    <n v="620257467"/>
    <n v="1"/>
    <x v="1"/>
  </r>
  <r>
    <n v="620259512"/>
    <n v="1"/>
    <x v="1"/>
  </r>
  <r>
    <n v="620259609"/>
    <n v="2"/>
    <x v="1"/>
  </r>
  <r>
    <n v="620259626"/>
    <n v="4"/>
    <x v="0"/>
  </r>
  <r>
    <n v="620259652"/>
    <n v="1"/>
    <x v="1"/>
  </r>
  <r>
    <n v="620259787"/>
    <n v="2"/>
    <x v="0"/>
  </r>
  <r>
    <n v="620260171"/>
    <n v="1"/>
    <x v="1"/>
  </r>
  <r>
    <n v="620261893"/>
    <n v="3"/>
    <x v="2"/>
  </r>
  <r>
    <n v="620280119"/>
    <n v="1"/>
    <x v="1"/>
  </r>
  <r>
    <n v="620288844"/>
    <n v="1"/>
    <x v="1"/>
  </r>
  <r>
    <n v="620335793"/>
    <n v="2"/>
    <x v="1"/>
  </r>
  <r>
    <n v="620335797"/>
    <n v="2"/>
    <x v="0"/>
  </r>
  <r>
    <n v="620335802"/>
    <n v="2"/>
    <x v="0"/>
  </r>
  <r>
    <n v="620338248"/>
    <n v="1"/>
    <x v="1"/>
  </r>
  <r>
    <n v="620341329"/>
    <n v="2"/>
    <x v="1"/>
  </r>
  <r>
    <n v="620341858"/>
    <n v="2"/>
    <x v="1"/>
  </r>
  <r>
    <n v="620343467"/>
    <n v="3"/>
    <x v="3"/>
  </r>
  <r>
    <n v="620348694"/>
    <n v="2"/>
    <x v="0"/>
  </r>
  <r>
    <n v="620350213"/>
    <n v="1"/>
    <x v="1"/>
  </r>
  <r>
    <n v="620350217"/>
    <n v="2"/>
    <x v="1"/>
  </r>
  <r>
    <n v="620350246"/>
    <n v="1"/>
    <x v="1"/>
  </r>
  <r>
    <n v="620350252"/>
    <n v="2"/>
    <x v="0"/>
  </r>
  <r>
    <n v="620350467"/>
    <n v="2"/>
    <x v="0"/>
  </r>
  <r>
    <n v="620352438"/>
    <n v="1"/>
    <x v="1"/>
  </r>
  <r>
    <n v="620352485"/>
    <n v="1"/>
    <x v="1"/>
  </r>
  <r>
    <n v="620353088"/>
    <n v="1"/>
    <x v="1"/>
  </r>
  <r>
    <n v="620437390"/>
    <n v="1"/>
    <x v="1"/>
  </r>
  <r>
    <n v="620438354"/>
    <n v="2"/>
    <x v="1"/>
  </r>
  <r>
    <n v="620445790"/>
    <n v="3"/>
    <x v="2"/>
  </r>
  <r>
    <n v="620446013"/>
    <n v="4"/>
    <x v="0"/>
  </r>
  <r>
    <n v="620446243"/>
    <n v="3"/>
    <x v="3"/>
  </r>
  <r>
    <n v="620447266"/>
    <n v="1"/>
    <x v="1"/>
  </r>
  <r>
    <n v="620447357"/>
    <n v="2"/>
    <x v="0"/>
  </r>
  <r>
    <n v="620447373"/>
    <n v="4"/>
    <x v="0"/>
  </r>
  <r>
    <n v="620447398"/>
    <n v="3"/>
    <x v="3"/>
  </r>
  <r>
    <n v="620447520"/>
    <n v="1"/>
    <x v="1"/>
  </r>
  <r>
    <n v="620447523"/>
    <n v="1"/>
    <x v="1"/>
  </r>
  <r>
    <n v="620447853"/>
    <n v="2"/>
    <x v="0"/>
  </r>
  <r>
    <n v="620449048"/>
    <n v="1"/>
    <x v="1"/>
  </r>
  <r>
    <n v="620465895"/>
    <n v="1"/>
    <x v="1"/>
  </r>
  <r>
    <n v="620479399"/>
    <n v="1"/>
    <x v="1"/>
  </r>
  <r>
    <n v="620492830"/>
    <n v="1"/>
    <x v="1"/>
  </r>
  <r>
    <n v="620512022"/>
    <n v="2"/>
    <x v="0"/>
  </r>
  <r>
    <n v="620520470"/>
    <n v="2"/>
    <x v="0"/>
  </r>
  <r>
    <n v="620520494"/>
    <n v="3"/>
    <x v="3"/>
  </r>
  <r>
    <n v="620525991"/>
    <n v="1"/>
    <x v="1"/>
  </r>
  <r>
    <n v="620527699"/>
    <n v="1"/>
    <x v="1"/>
  </r>
  <r>
    <n v="620528169"/>
    <n v="1"/>
    <x v="1"/>
  </r>
  <r>
    <n v="620529177"/>
    <n v="3"/>
    <x v="3"/>
  </r>
  <r>
    <n v="620534642"/>
    <n v="4"/>
    <x v="0"/>
  </r>
  <r>
    <n v="620535518"/>
    <n v="2"/>
    <x v="1"/>
  </r>
  <r>
    <n v="620536453"/>
    <n v="1"/>
    <x v="1"/>
  </r>
  <r>
    <n v="620536564"/>
    <n v="4"/>
    <x v="0"/>
  </r>
  <r>
    <n v="620537735"/>
    <n v="1"/>
    <x v="1"/>
  </r>
  <r>
    <n v="620537829"/>
    <n v="4"/>
    <x v="0"/>
  </r>
  <r>
    <n v="620570709"/>
    <n v="1"/>
    <x v="1"/>
  </r>
  <r>
    <n v="620601479"/>
    <n v="2"/>
    <x v="1"/>
  </r>
  <r>
    <n v="620602151"/>
    <n v="2"/>
    <x v="0"/>
  </r>
  <r>
    <n v="620602160"/>
    <n v="4"/>
    <x v="0"/>
  </r>
  <r>
    <n v="620603145"/>
    <n v="3"/>
    <x v="2"/>
  </r>
  <r>
    <n v="620606425"/>
    <n v="4"/>
    <x v="0"/>
  </r>
  <r>
    <n v="620608082"/>
    <n v="2"/>
    <x v="0"/>
  </r>
  <r>
    <n v="620609305"/>
    <n v="2"/>
    <x v="1"/>
  </r>
  <r>
    <n v="620609312"/>
    <n v="1"/>
    <x v="1"/>
  </r>
  <r>
    <n v="620609397"/>
    <n v="2"/>
    <x v="1"/>
  </r>
  <r>
    <n v="620609434"/>
    <n v="6"/>
    <x v="2"/>
  </r>
  <r>
    <n v="620609500"/>
    <n v="1"/>
    <x v="1"/>
  </r>
  <r>
    <n v="620609538"/>
    <n v="1"/>
    <x v="1"/>
  </r>
  <r>
    <n v="620609812"/>
    <n v="1"/>
    <x v="1"/>
  </r>
  <r>
    <n v="620618046"/>
    <n v="5"/>
    <x v="7"/>
  </r>
  <r>
    <n v="620623093"/>
    <n v="1"/>
    <x v="1"/>
  </r>
  <r>
    <n v="620663891"/>
    <n v="2"/>
    <x v="0"/>
  </r>
  <r>
    <n v="620664035"/>
    <n v="2"/>
    <x v="0"/>
  </r>
  <r>
    <n v="620664043"/>
    <n v="1"/>
    <x v="1"/>
  </r>
  <r>
    <n v="620668051"/>
    <n v="3"/>
    <x v="3"/>
  </r>
  <r>
    <n v="620669442"/>
    <n v="2"/>
    <x v="1"/>
  </r>
  <r>
    <n v="620669566"/>
    <n v="3"/>
    <x v="3"/>
  </r>
  <r>
    <n v="620675053"/>
    <n v="2"/>
    <x v="1"/>
  </r>
  <r>
    <n v="620675070"/>
    <n v="1"/>
    <x v="1"/>
  </r>
  <r>
    <n v="620677070"/>
    <n v="2"/>
    <x v="0"/>
  </r>
  <r>
    <n v="620679666"/>
    <n v="3"/>
    <x v="3"/>
  </r>
  <r>
    <n v="620679913"/>
    <n v="3"/>
    <x v="2"/>
  </r>
  <r>
    <n v="620680375"/>
    <n v="4"/>
    <x v="0"/>
  </r>
  <r>
    <n v="620680391"/>
    <n v="3"/>
    <x v="3"/>
  </r>
  <r>
    <n v="620680481"/>
    <n v="3"/>
    <x v="3"/>
  </r>
  <r>
    <n v="620680983"/>
    <n v="1"/>
    <x v="1"/>
  </r>
  <r>
    <n v="620681107"/>
    <n v="1"/>
    <x v="1"/>
  </r>
  <r>
    <n v="620719078"/>
    <n v="3"/>
    <x v="3"/>
  </r>
  <r>
    <n v="620720387"/>
    <n v="3"/>
    <x v="3"/>
  </r>
  <r>
    <n v="620723224"/>
    <n v="1"/>
    <x v="1"/>
  </r>
  <r>
    <n v="620723336"/>
    <n v="2"/>
    <x v="1"/>
  </r>
  <r>
    <n v="620723352"/>
    <n v="2"/>
    <x v="0"/>
  </r>
  <r>
    <n v="620723417"/>
    <n v="5"/>
    <x v="9"/>
  </r>
  <r>
    <n v="620723939"/>
    <n v="2"/>
    <x v="1"/>
  </r>
  <r>
    <n v="620756686"/>
    <n v="1"/>
    <x v="1"/>
  </r>
  <r>
    <n v="620757438"/>
    <n v="3"/>
    <x v="3"/>
  </r>
  <r>
    <n v="620760283"/>
    <n v="2"/>
    <x v="0"/>
  </r>
  <r>
    <n v="620766404"/>
    <n v="3"/>
    <x v="3"/>
  </r>
  <r>
    <n v="620778122"/>
    <n v="5"/>
    <x v="7"/>
  </r>
  <r>
    <n v="620778475"/>
    <n v="3"/>
    <x v="3"/>
  </r>
  <r>
    <n v="620782130"/>
    <n v="8"/>
    <x v="5"/>
  </r>
  <r>
    <n v="620783666"/>
    <n v="1"/>
    <x v="1"/>
  </r>
  <r>
    <n v="620784754"/>
    <n v="1"/>
    <x v="1"/>
  </r>
  <r>
    <m/>
    <m/>
    <x v="1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96">
  <r>
    <n v="617268207"/>
    <n v="88"/>
    <x v="0"/>
    <x v="0"/>
    <x v="0"/>
    <x v="0"/>
  </r>
  <r>
    <n v="617268212"/>
    <n v="72"/>
    <x v="0"/>
    <x v="0"/>
    <x v="0"/>
    <x v="1"/>
  </r>
  <r>
    <n v="11245074"/>
    <n v="40"/>
    <x v="0"/>
    <x v="0"/>
    <x v="1"/>
    <x v="2"/>
  </r>
  <r>
    <n v="620341329"/>
    <n v="7"/>
    <x v="1"/>
    <x v="1"/>
    <x v="2"/>
    <x v="3"/>
  </r>
  <r>
    <n v="11257208"/>
    <n v="32"/>
    <x v="0"/>
    <x v="0"/>
    <x v="1"/>
    <x v="2"/>
  </r>
  <r>
    <n v="11260813"/>
    <n v="82"/>
    <x v="1"/>
    <x v="1"/>
    <x v="2"/>
    <x v="1"/>
  </r>
  <r>
    <n v="11264958"/>
    <n v="9"/>
    <x v="1"/>
    <x v="2"/>
    <x v="3"/>
    <x v="4"/>
  </r>
  <r>
    <n v="11263055"/>
    <n v="85"/>
    <x v="0"/>
    <x v="0"/>
    <x v="0"/>
    <x v="2"/>
  </r>
  <r>
    <n v="11264680"/>
    <n v="57"/>
    <x v="1"/>
    <x v="1"/>
    <x v="2"/>
    <x v="2"/>
  </r>
  <r>
    <n v="11263561"/>
    <n v="77"/>
    <x v="0"/>
    <x v="3"/>
    <x v="4"/>
    <x v="2"/>
  </r>
  <r>
    <n v="11266846"/>
    <n v="73"/>
    <x v="0"/>
    <x v="3"/>
    <x v="4"/>
    <x v="0"/>
  </r>
  <r>
    <n v="11266628"/>
    <n v="47"/>
    <x v="0"/>
    <x v="0"/>
    <x v="4"/>
    <x v="4"/>
  </r>
  <r>
    <n v="616141065"/>
    <n v="39"/>
    <x v="0"/>
    <x v="2"/>
    <x v="5"/>
    <x v="3"/>
  </r>
  <r>
    <n v="617323759"/>
    <n v="80"/>
    <x v="0"/>
    <x v="4"/>
    <x v="5"/>
    <x v="5"/>
  </r>
  <r>
    <n v="620602151"/>
    <n v="7"/>
    <x v="0"/>
    <x v="2"/>
    <x v="3"/>
    <x v="1"/>
  </r>
  <r>
    <n v="11270731"/>
    <n v="21"/>
    <x v="1"/>
    <x v="4"/>
    <x v="6"/>
    <x v="5"/>
  </r>
  <r>
    <n v="11270770"/>
    <n v="73"/>
    <x v="1"/>
    <x v="4"/>
    <x v="5"/>
    <x v="1"/>
  </r>
  <r>
    <n v="11264910"/>
    <n v="58"/>
    <x v="1"/>
    <x v="2"/>
    <x v="3"/>
    <x v="1"/>
  </r>
  <r>
    <n v="11272890"/>
    <n v="34"/>
    <x v="0"/>
    <x v="5"/>
    <x v="7"/>
    <x v="2"/>
  </r>
  <r>
    <n v="11261909"/>
    <n v="41"/>
    <x v="1"/>
    <x v="2"/>
    <x v="3"/>
    <x v="3"/>
  </r>
  <r>
    <n v="11245468"/>
    <n v="15"/>
    <x v="1"/>
    <x v="6"/>
    <x v="8"/>
    <x v="3"/>
  </r>
  <r>
    <n v="11212788"/>
    <n v="41"/>
    <x v="1"/>
    <x v="2"/>
    <x v="3"/>
    <x v="1"/>
  </r>
  <r>
    <n v="11250649"/>
    <n v="78"/>
    <x v="0"/>
    <x v="5"/>
    <x v="9"/>
    <x v="3"/>
  </r>
  <r>
    <n v="11205088"/>
    <n v="75"/>
    <x v="0"/>
    <x v="2"/>
    <x v="3"/>
    <x v="1"/>
  </r>
  <r>
    <n v="11210678"/>
    <n v="40"/>
    <x v="1"/>
    <x v="2"/>
    <x v="3"/>
    <x v="3"/>
  </r>
  <r>
    <n v="11265025"/>
    <n v="35"/>
    <x v="1"/>
    <x v="2"/>
    <x v="3"/>
    <x v="1"/>
  </r>
  <r>
    <n v="616262998"/>
    <n v="3"/>
    <x v="0"/>
    <x v="0"/>
    <x v="0"/>
    <x v="1"/>
  </r>
  <r>
    <n v="616263007"/>
    <n v="40"/>
    <x v="0"/>
    <x v="4"/>
    <x v="10"/>
    <x v="5"/>
  </r>
  <r>
    <n v="620536564"/>
    <n v="24"/>
    <x v="1"/>
    <x v="7"/>
    <x v="10"/>
    <x v="1"/>
  </r>
  <r>
    <n v="11258099"/>
    <n v="37"/>
    <x v="0"/>
    <x v="2"/>
    <x v="3"/>
    <x v="2"/>
  </r>
  <r>
    <n v="11260838"/>
    <n v="64"/>
    <x v="0"/>
    <x v="7"/>
    <x v="0"/>
    <x v="1"/>
  </r>
  <r>
    <n v="11266551"/>
    <n v="5"/>
    <x v="0"/>
    <x v="7"/>
    <x v="0"/>
    <x v="1"/>
  </r>
  <r>
    <n v="11270741"/>
    <n v="60"/>
    <x v="0"/>
    <x v="2"/>
    <x v="3"/>
    <x v="3"/>
  </r>
  <r>
    <n v="11271350"/>
    <n v="66"/>
    <x v="0"/>
    <x v="8"/>
    <x v="4"/>
    <x v="3"/>
  </r>
  <r>
    <n v="11272431"/>
    <n v="24"/>
    <x v="1"/>
    <x v="4"/>
    <x v="0"/>
    <x v="1"/>
  </r>
  <r>
    <n v="11275079"/>
    <n v="36"/>
    <x v="0"/>
    <x v="4"/>
    <x v="0"/>
    <x v="5"/>
  </r>
  <r>
    <n v="619077985"/>
    <n v="84"/>
    <x v="1"/>
    <x v="2"/>
    <x v="3"/>
    <x v="4"/>
  </r>
  <r>
    <n v="11278994"/>
    <n v="75"/>
    <x v="1"/>
    <x v="1"/>
    <x v="2"/>
    <x v="3"/>
  </r>
  <r>
    <n v="11218268"/>
    <n v="20"/>
    <x v="1"/>
    <x v="2"/>
    <x v="7"/>
    <x v="5"/>
  </r>
  <r>
    <n v="619613231"/>
    <n v="44"/>
    <x v="0"/>
    <x v="7"/>
    <x v="9"/>
    <x v="1"/>
  </r>
  <r>
    <n v="619613242"/>
    <n v="76"/>
    <x v="1"/>
    <x v="7"/>
    <x v="9"/>
    <x v="1"/>
  </r>
  <r>
    <n v="11273497"/>
    <n v="36"/>
    <x v="1"/>
    <x v="2"/>
    <x v="3"/>
    <x v="5"/>
  </r>
  <r>
    <n v="620669566"/>
    <n v="39"/>
    <x v="0"/>
    <x v="9"/>
    <x v="3"/>
    <x v="5"/>
  </r>
  <r>
    <n v="11264621"/>
    <n v="92"/>
    <x v="0"/>
    <x v="2"/>
    <x v="3"/>
    <x v="1"/>
  </r>
  <r>
    <n v="11255561"/>
    <n v="8"/>
    <x v="0"/>
    <x v="2"/>
    <x v="3"/>
    <x v="4"/>
  </r>
  <r>
    <n v="11278019"/>
    <n v="74"/>
    <x v="1"/>
    <x v="2"/>
    <x v="3"/>
    <x v="3"/>
  </r>
  <r>
    <n v="11278263"/>
    <n v="39"/>
    <x v="0"/>
    <x v="4"/>
    <x v="0"/>
    <x v="5"/>
  </r>
  <r>
    <n v="11278263"/>
    <n v="41"/>
    <x v="0"/>
    <x v="10"/>
    <x v="0"/>
    <x v="5"/>
  </r>
  <r>
    <n v="11277183"/>
    <n v="71"/>
    <x v="1"/>
    <x v="2"/>
    <x v="3"/>
    <x v="2"/>
  </r>
  <r>
    <n v="11249813"/>
    <n v="66"/>
    <x v="0"/>
    <x v="2"/>
    <x v="3"/>
    <x v="1"/>
  </r>
  <r>
    <n v="11249816"/>
    <n v="110"/>
    <x v="0"/>
    <x v="2"/>
    <x v="3"/>
    <x v="4"/>
  </r>
  <r>
    <n v="620343467"/>
    <n v="61"/>
    <x v="1"/>
    <x v="10"/>
    <x v="0"/>
    <x v="5"/>
  </r>
  <r>
    <n v="620609397"/>
    <n v="29"/>
    <x v="0"/>
    <x v="2"/>
    <x v="3"/>
    <x v="3"/>
  </r>
  <r>
    <n v="616248836"/>
    <n v="78"/>
    <x v="0"/>
    <x v="2"/>
    <x v="3"/>
    <x v="4"/>
  </r>
  <r>
    <n v="11277386"/>
    <n v="41"/>
    <x v="1"/>
    <x v="2"/>
    <x v="3"/>
    <x v="5"/>
  </r>
  <r>
    <n v="11249992"/>
    <n v="15"/>
    <x v="0"/>
    <x v="2"/>
    <x v="3"/>
    <x v="0"/>
  </r>
  <r>
    <n v="11238650"/>
    <n v="49"/>
    <x v="0"/>
    <x v="4"/>
    <x v="11"/>
    <x v="3"/>
  </r>
  <r>
    <n v="617269834"/>
    <n v="20"/>
    <x v="1"/>
    <x v="2"/>
    <x v="3"/>
    <x v="3"/>
  </r>
  <r>
    <n v="11251768"/>
    <n v="84"/>
    <x v="0"/>
    <x v="2"/>
    <x v="3"/>
    <x v="4"/>
  </r>
  <r>
    <n v="617268152"/>
    <n v="4"/>
    <x v="0"/>
    <x v="11"/>
    <x v="12"/>
    <x v="4"/>
  </r>
  <r>
    <n v="10981041"/>
    <n v="58"/>
    <x v="0"/>
    <x v="11"/>
    <x v="12"/>
    <x v="1"/>
  </r>
  <r>
    <n v="10765935"/>
    <n v="81"/>
    <x v="0"/>
    <x v="11"/>
    <x v="12"/>
    <x v="1"/>
  </r>
  <r>
    <n v="11213347"/>
    <n v="28"/>
    <x v="0"/>
    <x v="11"/>
    <x v="12"/>
    <x v="1"/>
  </r>
  <r>
    <n v="10980965"/>
    <n v="9"/>
    <x v="0"/>
    <x v="11"/>
    <x v="12"/>
    <x v="1"/>
  </r>
  <r>
    <n v="10980965"/>
    <n v="65"/>
    <x v="0"/>
    <x v="11"/>
    <x v="12"/>
    <x v="1"/>
  </r>
  <r>
    <n v="11210706"/>
    <n v="14"/>
    <x v="0"/>
    <x v="11"/>
    <x v="12"/>
    <x v="3"/>
  </r>
  <r>
    <n v="11211347"/>
    <n v="24"/>
    <x v="0"/>
    <x v="11"/>
    <x v="12"/>
    <x v="1"/>
  </r>
  <r>
    <n v="11216556"/>
    <n v="20"/>
    <x v="0"/>
    <x v="11"/>
    <x v="12"/>
    <x v="3"/>
  </r>
  <r>
    <n v="620757438"/>
    <n v="34"/>
    <x v="0"/>
    <x v="12"/>
    <x v="13"/>
    <x v="5"/>
  </r>
  <r>
    <n v="11265227"/>
    <n v="32"/>
    <x v="0"/>
    <x v="4"/>
    <x v="14"/>
    <x v="1"/>
  </r>
  <r>
    <n v="11266065"/>
    <n v="19"/>
    <x v="1"/>
    <x v="13"/>
    <x v="13"/>
    <x v="1"/>
  </r>
  <r>
    <n v="11266016"/>
    <n v="83"/>
    <x v="1"/>
    <x v="0"/>
    <x v="13"/>
    <x v="5"/>
  </r>
  <r>
    <n v="11266254"/>
    <n v="11"/>
    <x v="0"/>
    <x v="0"/>
    <x v="14"/>
    <x v="1"/>
  </r>
  <r>
    <n v="11268997"/>
    <n v="28"/>
    <x v="0"/>
    <x v="13"/>
    <x v="14"/>
    <x v="1"/>
  </r>
  <r>
    <n v="11268889"/>
    <n v="41"/>
    <x v="0"/>
    <x v="4"/>
    <x v="13"/>
    <x v="1"/>
  </r>
  <r>
    <n v="11278886"/>
    <n v="2"/>
    <x v="0"/>
    <x v="2"/>
    <x v="3"/>
    <x v="2"/>
  </r>
  <r>
    <n v="11281977"/>
    <n v="69"/>
    <x v="0"/>
    <x v="2"/>
    <x v="3"/>
    <x v="0"/>
  </r>
  <r>
    <n v="11282935"/>
    <n v="71"/>
    <x v="0"/>
    <x v="2"/>
    <x v="3"/>
    <x v="2"/>
  </r>
  <r>
    <n v="11270099"/>
    <n v="35"/>
    <x v="1"/>
    <x v="2"/>
    <x v="3"/>
    <x v="3"/>
  </r>
  <r>
    <n v="11268945"/>
    <n v="30"/>
    <x v="0"/>
    <x v="2"/>
    <x v="3"/>
    <x v="1"/>
  </r>
  <r>
    <n v="11272892"/>
    <n v="68"/>
    <x v="1"/>
    <x v="0"/>
    <x v="2"/>
    <x v="5"/>
  </r>
  <r>
    <n v="11277317"/>
    <n v="28"/>
    <x v="0"/>
    <x v="2"/>
    <x v="3"/>
    <x v="1"/>
  </r>
  <r>
    <n v="11277632"/>
    <n v="49"/>
    <x v="0"/>
    <x v="7"/>
    <x v="8"/>
    <x v="3"/>
  </r>
  <r>
    <n v="11277449"/>
    <n v="25"/>
    <x v="1"/>
    <x v="2"/>
    <x v="3"/>
    <x v="2"/>
  </r>
  <r>
    <n v="11282938"/>
    <n v="36"/>
    <x v="0"/>
    <x v="2"/>
    <x v="3"/>
    <x v="1"/>
  </r>
  <r>
    <n v="11282944"/>
    <n v="67"/>
    <x v="0"/>
    <x v="1"/>
    <x v="8"/>
    <x v="3"/>
  </r>
  <r>
    <n v="616262558"/>
    <n v="72"/>
    <x v="1"/>
    <x v="7"/>
    <x v="4"/>
    <x v="5"/>
  </r>
  <r>
    <n v="11241440"/>
    <n v="77"/>
    <x v="0"/>
    <x v="0"/>
    <x v="2"/>
    <x v="1"/>
  </r>
  <r>
    <n v="11266166"/>
    <n v="79"/>
    <x v="1"/>
    <x v="7"/>
    <x v="3"/>
    <x v="4"/>
  </r>
  <r>
    <n v="11277306"/>
    <n v="88"/>
    <x v="1"/>
    <x v="2"/>
    <x v="3"/>
    <x v="1"/>
  </r>
  <r>
    <n v="620618046"/>
    <n v="23"/>
    <x v="1"/>
    <x v="0"/>
    <x v="4"/>
    <x v="2"/>
  </r>
  <r>
    <n v="616307699"/>
    <n v="28"/>
    <x v="0"/>
    <x v="2"/>
    <x v="3"/>
    <x v="3"/>
  </r>
  <r>
    <m/>
    <m/>
    <x v="2"/>
    <x v="11"/>
    <x v="12"/>
    <x v="6"/>
  </r>
  <r>
    <m/>
    <m/>
    <x v="2"/>
    <x v="11"/>
    <x v="12"/>
    <x v="6"/>
  </r>
  <r>
    <m/>
    <m/>
    <x v="2"/>
    <x v="11"/>
    <x v="12"/>
    <x v="6"/>
  </r>
  <r>
    <m/>
    <m/>
    <x v="2"/>
    <x v="11"/>
    <x v="12"/>
    <x v="6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891">
  <r>
    <n v="10765450"/>
    <n v="2"/>
    <x v="0"/>
  </r>
  <r>
    <n v="10765472"/>
    <n v="1"/>
    <x v="1"/>
  </r>
  <r>
    <n v="10765935"/>
    <n v="2"/>
    <x v="0"/>
  </r>
  <r>
    <n v="10910050"/>
    <n v="1"/>
    <x v="1"/>
  </r>
  <r>
    <n v="10910071"/>
    <n v="1"/>
    <x v="1"/>
  </r>
  <r>
    <n v="10910084"/>
    <n v="1"/>
    <x v="1"/>
  </r>
  <r>
    <n v="10910085"/>
    <n v="1"/>
    <x v="1"/>
  </r>
  <r>
    <n v="10910108"/>
    <n v="1"/>
    <x v="1"/>
  </r>
  <r>
    <n v="10910109"/>
    <n v="1"/>
    <x v="1"/>
  </r>
  <r>
    <n v="10960458"/>
    <n v="1"/>
    <x v="1"/>
  </r>
  <r>
    <n v="10980307"/>
    <n v="1"/>
    <x v="1"/>
  </r>
  <r>
    <n v="10980582"/>
    <n v="1"/>
    <x v="1"/>
  </r>
  <r>
    <n v="10980723"/>
    <n v="2"/>
    <x v="0"/>
  </r>
  <r>
    <n v="10980965"/>
    <n v="2"/>
    <x v="0"/>
  </r>
  <r>
    <n v="10981041"/>
    <n v="1"/>
    <x v="1"/>
  </r>
  <r>
    <n v="10984395"/>
    <n v="2"/>
    <x v="0"/>
  </r>
  <r>
    <n v="10989482"/>
    <n v="2"/>
    <x v="0"/>
  </r>
  <r>
    <n v="11016099"/>
    <n v="1"/>
    <x v="1"/>
  </r>
  <r>
    <n v="11101596"/>
    <n v="2"/>
    <x v="0"/>
  </r>
  <r>
    <n v="11102675"/>
    <n v="2"/>
    <x v="0"/>
  </r>
  <r>
    <n v="11102806"/>
    <n v="1"/>
    <x v="1"/>
  </r>
  <r>
    <n v="11102966"/>
    <n v="2"/>
    <x v="0"/>
  </r>
  <r>
    <n v="11103691"/>
    <n v="1"/>
    <x v="1"/>
  </r>
  <r>
    <n v="11104522"/>
    <n v="1"/>
    <x v="1"/>
  </r>
  <r>
    <n v="11104647"/>
    <n v="1"/>
    <x v="1"/>
  </r>
  <r>
    <n v="11105395"/>
    <n v="1"/>
    <x v="1"/>
  </r>
  <r>
    <n v="11105468"/>
    <n v="2"/>
    <x v="0"/>
  </r>
  <r>
    <n v="11105903"/>
    <n v="2"/>
    <x v="0"/>
  </r>
  <r>
    <n v="11106043"/>
    <n v="1"/>
    <x v="1"/>
  </r>
  <r>
    <n v="11106108"/>
    <n v="1"/>
    <x v="1"/>
  </r>
  <r>
    <n v="11106345"/>
    <n v="3"/>
    <x v="2"/>
  </r>
  <r>
    <n v="11106408"/>
    <n v="1"/>
    <x v="1"/>
  </r>
  <r>
    <n v="11108124"/>
    <n v="2"/>
    <x v="0"/>
  </r>
  <r>
    <n v="11108133"/>
    <n v="1"/>
    <x v="1"/>
  </r>
  <r>
    <n v="11108334"/>
    <n v="1"/>
    <x v="1"/>
  </r>
  <r>
    <n v="11108361"/>
    <n v="1"/>
    <x v="1"/>
  </r>
  <r>
    <n v="11108382"/>
    <n v="2"/>
    <x v="0"/>
  </r>
  <r>
    <n v="11108723"/>
    <n v="1"/>
    <x v="1"/>
  </r>
  <r>
    <n v="11108828"/>
    <n v="1"/>
    <x v="1"/>
  </r>
  <r>
    <n v="11109089"/>
    <n v="2"/>
    <x v="0"/>
  </r>
  <r>
    <n v="11109153"/>
    <n v="2"/>
    <x v="0"/>
  </r>
  <r>
    <n v="11109173"/>
    <n v="1"/>
    <x v="1"/>
  </r>
  <r>
    <n v="11133090"/>
    <n v="1"/>
    <x v="1"/>
  </r>
  <r>
    <n v="11140301"/>
    <n v="1"/>
    <x v="1"/>
  </r>
  <r>
    <n v="11155852"/>
    <n v="1"/>
    <x v="1"/>
  </r>
  <r>
    <n v="11156429"/>
    <n v="1"/>
    <x v="1"/>
  </r>
  <r>
    <n v="11156446"/>
    <n v="2"/>
    <x v="0"/>
  </r>
  <r>
    <n v="11156448"/>
    <n v="2"/>
    <x v="1"/>
  </r>
  <r>
    <n v="11163538"/>
    <n v="1"/>
    <x v="1"/>
  </r>
  <r>
    <n v="11163669"/>
    <n v="1"/>
    <x v="1"/>
  </r>
  <r>
    <n v="11180598"/>
    <n v="1"/>
    <x v="1"/>
  </r>
  <r>
    <n v="11180665"/>
    <n v="3"/>
    <x v="2"/>
  </r>
  <r>
    <n v="11180791"/>
    <n v="1"/>
    <x v="1"/>
  </r>
  <r>
    <n v="11183291"/>
    <n v="1"/>
    <x v="1"/>
  </r>
  <r>
    <n v="11187521"/>
    <n v="1"/>
    <x v="1"/>
  </r>
  <r>
    <n v="11187527"/>
    <n v="1"/>
    <x v="1"/>
  </r>
  <r>
    <n v="11188013"/>
    <n v="2"/>
    <x v="0"/>
  </r>
  <r>
    <n v="11189491"/>
    <n v="2"/>
    <x v="0"/>
  </r>
  <r>
    <n v="11189693"/>
    <n v="1"/>
    <x v="1"/>
  </r>
  <r>
    <n v="11190086"/>
    <n v="2"/>
    <x v="0"/>
  </r>
  <r>
    <n v="11190163"/>
    <n v="1"/>
    <x v="1"/>
  </r>
  <r>
    <n v="11191680"/>
    <n v="1"/>
    <x v="1"/>
  </r>
  <r>
    <n v="11191926"/>
    <n v="2"/>
    <x v="0"/>
  </r>
  <r>
    <n v="11192172"/>
    <n v="1"/>
    <x v="1"/>
  </r>
  <r>
    <n v="11192173"/>
    <n v="1"/>
    <x v="1"/>
  </r>
  <r>
    <n v="11192246"/>
    <n v="1"/>
    <x v="1"/>
  </r>
  <r>
    <n v="11192428"/>
    <n v="1"/>
    <x v="1"/>
  </r>
  <r>
    <n v="11194020"/>
    <n v="1"/>
    <x v="1"/>
  </r>
  <r>
    <n v="11194862"/>
    <n v="1"/>
    <x v="1"/>
  </r>
  <r>
    <n v="11195011"/>
    <n v="1"/>
    <x v="1"/>
  </r>
  <r>
    <n v="11195208"/>
    <n v="2"/>
    <x v="0"/>
  </r>
  <r>
    <n v="11195225"/>
    <n v="1"/>
    <x v="1"/>
  </r>
  <r>
    <n v="11196001"/>
    <n v="1"/>
    <x v="1"/>
  </r>
  <r>
    <n v="11196149"/>
    <n v="1"/>
    <x v="1"/>
  </r>
  <r>
    <n v="11196860"/>
    <n v="1"/>
    <x v="1"/>
  </r>
  <r>
    <n v="11197468"/>
    <n v="3"/>
    <x v="2"/>
  </r>
  <r>
    <n v="11198107"/>
    <n v="1"/>
    <x v="1"/>
  </r>
  <r>
    <n v="11199007"/>
    <n v="1"/>
    <x v="1"/>
  </r>
  <r>
    <n v="11199232"/>
    <n v="1"/>
    <x v="1"/>
  </r>
  <r>
    <n v="11199319"/>
    <n v="2"/>
    <x v="0"/>
  </r>
  <r>
    <n v="11199347"/>
    <n v="1"/>
    <x v="1"/>
  </r>
  <r>
    <n v="11199351"/>
    <n v="1"/>
    <x v="1"/>
  </r>
  <r>
    <n v="11199636"/>
    <n v="1"/>
    <x v="1"/>
  </r>
  <r>
    <n v="11199822"/>
    <n v="2"/>
    <x v="0"/>
  </r>
  <r>
    <n v="11200867"/>
    <n v="2"/>
    <x v="0"/>
  </r>
  <r>
    <n v="11200898"/>
    <n v="1"/>
    <x v="1"/>
  </r>
  <r>
    <n v="11201473"/>
    <n v="1"/>
    <x v="1"/>
  </r>
  <r>
    <n v="11202072"/>
    <n v="1"/>
    <x v="1"/>
  </r>
  <r>
    <n v="11202290"/>
    <n v="1"/>
    <x v="1"/>
  </r>
  <r>
    <n v="11202753"/>
    <n v="1"/>
    <x v="1"/>
  </r>
  <r>
    <n v="11203521"/>
    <n v="2"/>
    <x v="1"/>
  </r>
  <r>
    <n v="11203593"/>
    <n v="2"/>
    <x v="1"/>
  </r>
  <r>
    <n v="11203595"/>
    <n v="1"/>
    <x v="1"/>
  </r>
  <r>
    <n v="11204021"/>
    <n v="1"/>
    <x v="1"/>
  </r>
  <r>
    <n v="11205087"/>
    <n v="2"/>
    <x v="0"/>
  </r>
  <r>
    <n v="11205088"/>
    <n v="1"/>
    <x v="1"/>
  </r>
  <r>
    <n v="11205090"/>
    <n v="2"/>
    <x v="0"/>
  </r>
  <r>
    <n v="11205289"/>
    <n v="1"/>
    <x v="1"/>
  </r>
  <r>
    <n v="11206335"/>
    <n v="1"/>
    <x v="1"/>
  </r>
  <r>
    <n v="11206784"/>
    <n v="6"/>
    <x v="2"/>
  </r>
  <r>
    <n v="11208508"/>
    <n v="2"/>
    <x v="1"/>
  </r>
  <r>
    <n v="11209507"/>
    <n v="1"/>
    <x v="1"/>
  </r>
  <r>
    <n v="11209538"/>
    <n v="1"/>
    <x v="1"/>
  </r>
  <r>
    <n v="11209554"/>
    <n v="2"/>
    <x v="0"/>
  </r>
  <r>
    <n v="11209583"/>
    <n v="1"/>
    <x v="1"/>
  </r>
  <r>
    <n v="11209662"/>
    <n v="2"/>
    <x v="0"/>
  </r>
  <r>
    <n v="11209738"/>
    <n v="1"/>
    <x v="1"/>
  </r>
  <r>
    <n v="11209874"/>
    <n v="1"/>
    <x v="1"/>
  </r>
  <r>
    <n v="11210287"/>
    <n v="2"/>
    <x v="0"/>
  </r>
  <r>
    <n v="11210329"/>
    <n v="1"/>
    <x v="1"/>
  </r>
  <r>
    <n v="11210396"/>
    <n v="1"/>
    <x v="1"/>
  </r>
  <r>
    <n v="11210430"/>
    <n v="1"/>
    <x v="1"/>
  </r>
  <r>
    <n v="11210665"/>
    <n v="2"/>
    <x v="0"/>
  </r>
  <r>
    <n v="11210673"/>
    <n v="2"/>
    <x v="0"/>
  </r>
  <r>
    <n v="11210678"/>
    <n v="1"/>
    <x v="1"/>
  </r>
  <r>
    <n v="11210681"/>
    <n v="1"/>
    <x v="1"/>
  </r>
  <r>
    <n v="11210682"/>
    <n v="2"/>
    <x v="0"/>
  </r>
  <r>
    <n v="11210706"/>
    <n v="1"/>
    <x v="1"/>
  </r>
  <r>
    <n v="11210777"/>
    <n v="2"/>
    <x v="0"/>
  </r>
  <r>
    <n v="11210790"/>
    <n v="2"/>
    <x v="0"/>
  </r>
  <r>
    <n v="11210791"/>
    <n v="1"/>
    <x v="1"/>
  </r>
  <r>
    <n v="11210793"/>
    <n v="1"/>
    <x v="1"/>
  </r>
  <r>
    <n v="11210849"/>
    <n v="1"/>
    <x v="1"/>
  </r>
  <r>
    <n v="11210944"/>
    <n v="2"/>
    <x v="0"/>
  </r>
  <r>
    <n v="11211123"/>
    <n v="1"/>
    <x v="1"/>
  </r>
  <r>
    <n v="11211125"/>
    <n v="2"/>
    <x v="0"/>
  </r>
  <r>
    <n v="11211126"/>
    <n v="1"/>
    <x v="1"/>
  </r>
  <r>
    <n v="11211148"/>
    <n v="1"/>
    <x v="1"/>
  </r>
  <r>
    <n v="11211159"/>
    <n v="1"/>
    <x v="1"/>
  </r>
  <r>
    <n v="11211175"/>
    <n v="4"/>
    <x v="3"/>
  </r>
  <r>
    <n v="11211191"/>
    <n v="1"/>
    <x v="1"/>
  </r>
  <r>
    <n v="11211272"/>
    <n v="1"/>
    <x v="1"/>
  </r>
  <r>
    <n v="11211296"/>
    <n v="2"/>
    <x v="0"/>
  </r>
  <r>
    <n v="11211334"/>
    <n v="1"/>
    <x v="1"/>
  </r>
  <r>
    <n v="11211392"/>
    <n v="2"/>
    <x v="0"/>
  </r>
  <r>
    <n v="11211485"/>
    <n v="1"/>
    <x v="1"/>
  </r>
  <r>
    <n v="11211578"/>
    <n v="1"/>
    <x v="1"/>
  </r>
  <r>
    <n v="11211764"/>
    <n v="1"/>
    <x v="1"/>
  </r>
  <r>
    <n v="11212405"/>
    <n v="1"/>
    <x v="1"/>
  </r>
  <r>
    <n v="11212658"/>
    <n v="1"/>
    <x v="1"/>
  </r>
  <r>
    <n v="11212788"/>
    <n v="3"/>
    <x v="4"/>
  </r>
  <r>
    <n v="11212933"/>
    <n v="2"/>
    <x v="0"/>
  </r>
  <r>
    <n v="11213077"/>
    <n v="1"/>
    <x v="1"/>
  </r>
  <r>
    <n v="11213499"/>
    <n v="1"/>
    <x v="1"/>
  </r>
  <r>
    <n v="11213562"/>
    <n v="2"/>
    <x v="0"/>
  </r>
  <r>
    <n v="11214178"/>
    <n v="2"/>
    <x v="1"/>
  </r>
  <r>
    <n v="11214218"/>
    <n v="1"/>
    <x v="1"/>
  </r>
  <r>
    <n v="11214256"/>
    <n v="2"/>
    <x v="0"/>
  </r>
  <r>
    <n v="11214607"/>
    <n v="1"/>
    <x v="1"/>
  </r>
  <r>
    <n v="11214749"/>
    <n v="1"/>
    <x v="1"/>
  </r>
  <r>
    <n v="11214754"/>
    <n v="1"/>
    <x v="1"/>
  </r>
  <r>
    <n v="11214870"/>
    <n v="2"/>
    <x v="0"/>
  </r>
  <r>
    <n v="11215007"/>
    <n v="2"/>
    <x v="1"/>
  </r>
  <r>
    <n v="11215060"/>
    <n v="1"/>
    <x v="1"/>
  </r>
  <r>
    <n v="11215237"/>
    <n v="1"/>
    <x v="1"/>
  </r>
  <r>
    <n v="11215246"/>
    <n v="1"/>
    <x v="1"/>
  </r>
  <r>
    <n v="11215648"/>
    <n v="3"/>
    <x v="2"/>
  </r>
  <r>
    <n v="11216173"/>
    <n v="2"/>
    <x v="0"/>
  </r>
  <r>
    <n v="11216302"/>
    <n v="1"/>
    <x v="1"/>
  </r>
  <r>
    <n v="11216462"/>
    <n v="2"/>
    <x v="0"/>
  </r>
  <r>
    <n v="11216471"/>
    <n v="1"/>
    <x v="1"/>
  </r>
  <r>
    <n v="11216556"/>
    <n v="1"/>
    <x v="1"/>
  </r>
  <r>
    <n v="11217091"/>
    <n v="2"/>
    <x v="0"/>
  </r>
  <r>
    <n v="11217093"/>
    <n v="1"/>
    <x v="1"/>
  </r>
  <r>
    <n v="11217102"/>
    <n v="1"/>
    <x v="1"/>
  </r>
  <r>
    <n v="11217105"/>
    <n v="3"/>
    <x v="2"/>
  </r>
  <r>
    <n v="11217736"/>
    <n v="1"/>
    <x v="1"/>
  </r>
  <r>
    <n v="11217964"/>
    <n v="3"/>
    <x v="2"/>
  </r>
  <r>
    <n v="11217974"/>
    <n v="1"/>
    <x v="1"/>
  </r>
  <r>
    <n v="11218057"/>
    <n v="2"/>
    <x v="1"/>
  </r>
  <r>
    <n v="11218156"/>
    <n v="1"/>
    <x v="1"/>
  </r>
  <r>
    <n v="11218267"/>
    <n v="2"/>
    <x v="1"/>
  </r>
  <r>
    <n v="11218268"/>
    <n v="1"/>
    <x v="1"/>
  </r>
  <r>
    <n v="11218271"/>
    <n v="1"/>
    <x v="1"/>
  </r>
  <r>
    <n v="11218454"/>
    <n v="1"/>
    <x v="1"/>
  </r>
  <r>
    <n v="11218459"/>
    <n v="1"/>
    <x v="1"/>
  </r>
  <r>
    <n v="11218773"/>
    <n v="2"/>
    <x v="0"/>
  </r>
  <r>
    <n v="11218963"/>
    <n v="2"/>
    <x v="0"/>
  </r>
  <r>
    <n v="11219076"/>
    <n v="4"/>
    <x v="3"/>
  </r>
  <r>
    <n v="11219478"/>
    <n v="1"/>
    <x v="1"/>
  </r>
  <r>
    <n v="11219810"/>
    <n v="1"/>
    <x v="1"/>
  </r>
  <r>
    <n v="11220124"/>
    <n v="1"/>
    <x v="1"/>
  </r>
  <r>
    <n v="11220883"/>
    <n v="1"/>
    <x v="1"/>
  </r>
  <r>
    <n v="11221504"/>
    <n v="1"/>
    <x v="1"/>
  </r>
  <r>
    <n v="11222842"/>
    <n v="1"/>
    <x v="1"/>
  </r>
  <r>
    <n v="11222843"/>
    <n v="1"/>
    <x v="1"/>
  </r>
  <r>
    <n v="11222848"/>
    <n v="2"/>
    <x v="0"/>
  </r>
  <r>
    <n v="11222850"/>
    <n v="1"/>
    <x v="1"/>
  </r>
  <r>
    <n v="11223696"/>
    <n v="3"/>
    <x v="2"/>
  </r>
  <r>
    <n v="11223834"/>
    <n v="2"/>
    <x v="0"/>
  </r>
  <r>
    <n v="11223840"/>
    <n v="1"/>
    <x v="1"/>
  </r>
  <r>
    <n v="11224319"/>
    <n v="3"/>
    <x v="2"/>
  </r>
  <r>
    <n v="11224454"/>
    <n v="1"/>
    <x v="1"/>
  </r>
  <r>
    <n v="11224684"/>
    <n v="2"/>
    <x v="0"/>
  </r>
  <r>
    <n v="11225043"/>
    <n v="2"/>
    <x v="0"/>
  </r>
  <r>
    <n v="11225765"/>
    <n v="1"/>
    <x v="1"/>
  </r>
  <r>
    <n v="11226320"/>
    <n v="1"/>
    <x v="1"/>
  </r>
  <r>
    <n v="11226388"/>
    <n v="2"/>
    <x v="0"/>
  </r>
  <r>
    <n v="11227682"/>
    <n v="2"/>
    <x v="0"/>
  </r>
  <r>
    <n v="11227840"/>
    <n v="1"/>
    <x v="1"/>
  </r>
  <r>
    <n v="11228472"/>
    <n v="1"/>
    <x v="1"/>
  </r>
  <r>
    <n v="11228592"/>
    <n v="1"/>
    <x v="1"/>
  </r>
  <r>
    <n v="11228949"/>
    <n v="3"/>
    <x v="2"/>
  </r>
  <r>
    <n v="11229270"/>
    <n v="1"/>
    <x v="1"/>
  </r>
  <r>
    <n v="11229716"/>
    <n v="4"/>
    <x v="0"/>
  </r>
  <r>
    <n v="11232452"/>
    <n v="2"/>
    <x v="0"/>
  </r>
  <r>
    <n v="11233850"/>
    <n v="3"/>
    <x v="2"/>
  </r>
  <r>
    <n v="11234121"/>
    <n v="3"/>
    <x v="2"/>
  </r>
  <r>
    <n v="11234137"/>
    <n v="1"/>
    <x v="1"/>
  </r>
  <r>
    <n v="11235755"/>
    <n v="1"/>
    <x v="1"/>
  </r>
  <r>
    <n v="11235950"/>
    <n v="1"/>
    <x v="1"/>
  </r>
  <r>
    <n v="11238085"/>
    <n v="1"/>
    <x v="1"/>
  </r>
  <r>
    <n v="11238089"/>
    <n v="2"/>
    <x v="1"/>
  </r>
  <r>
    <n v="11238222"/>
    <n v="1"/>
    <x v="1"/>
  </r>
  <r>
    <n v="11238649"/>
    <n v="1"/>
    <x v="1"/>
  </r>
  <r>
    <n v="11238650"/>
    <n v="1"/>
    <x v="1"/>
  </r>
  <r>
    <n v="11238661"/>
    <n v="1"/>
    <x v="1"/>
  </r>
  <r>
    <n v="11238820"/>
    <n v="1"/>
    <x v="1"/>
  </r>
  <r>
    <n v="11239620"/>
    <n v="4"/>
    <x v="0"/>
  </r>
  <r>
    <n v="11241440"/>
    <n v="1"/>
    <x v="1"/>
  </r>
  <r>
    <n v="11241740"/>
    <n v="1"/>
    <x v="1"/>
  </r>
  <r>
    <n v="11241931"/>
    <n v="1"/>
    <x v="1"/>
  </r>
  <r>
    <n v="11241934"/>
    <n v="1"/>
    <x v="1"/>
  </r>
  <r>
    <n v="11242573"/>
    <n v="4"/>
    <x v="0"/>
  </r>
  <r>
    <n v="11242678"/>
    <n v="2"/>
    <x v="0"/>
  </r>
  <r>
    <n v="11242874"/>
    <n v="1"/>
    <x v="1"/>
  </r>
  <r>
    <n v="11243806"/>
    <n v="1"/>
    <x v="1"/>
  </r>
  <r>
    <n v="11244733"/>
    <n v="1"/>
    <x v="1"/>
  </r>
  <r>
    <n v="11245045"/>
    <n v="2"/>
    <x v="0"/>
  </r>
  <r>
    <n v="11245074"/>
    <n v="3"/>
    <x v="2"/>
  </r>
  <r>
    <n v="11245468"/>
    <n v="1"/>
    <x v="1"/>
  </r>
  <r>
    <n v="11245767"/>
    <n v="1"/>
    <x v="1"/>
  </r>
  <r>
    <n v="11246272"/>
    <n v="1"/>
    <x v="1"/>
  </r>
  <r>
    <n v="11246668"/>
    <n v="1"/>
    <x v="1"/>
  </r>
  <r>
    <n v="11246676"/>
    <n v="1"/>
    <x v="1"/>
  </r>
  <r>
    <n v="11248112"/>
    <n v="1"/>
    <x v="1"/>
  </r>
  <r>
    <n v="11248122"/>
    <n v="2"/>
    <x v="0"/>
  </r>
  <r>
    <n v="11248272"/>
    <n v="1"/>
    <x v="1"/>
  </r>
  <r>
    <n v="11248273"/>
    <n v="1"/>
    <x v="1"/>
  </r>
  <r>
    <n v="11248800"/>
    <n v="1"/>
    <x v="1"/>
  </r>
  <r>
    <n v="11249307"/>
    <n v="1"/>
    <x v="1"/>
  </r>
  <r>
    <n v="11249342"/>
    <n v="6"/>
    <x v="2"/>
  </r>
  <r>
    <n v="11249810"/>
    <n v="1"/>
    <x v="1"/>
  </r>
  <r>
    <n v="11249813"/>
    <n v="2"/>
    <x v="0"/>
  </r>
  <r>
    <n v="11249815"/>
    <n v="1"/>
    <x v="1"/>
  </r>
  <r>
    <n v="11249816"/>
    <n v="2"/>
    <x v="0"/>
  </r>
  <r>
    <n v="11249818"/>
    <n v="1"/>
    <x v="1"/>
  </r>
  <r>
    <n v="11249992"/>
    <n v="3"/>
    <x v="2"/>
  </r>
  <r>
    <n v="11250063"/>
    <n v="1"/>
    <x v="1"/>
  </r>
  <r>
    <n v="11250649"/>
    <n v="1"/>
    <x v="1"/>
  </r>
  <r>
    <n v="11251176"/>
    <n v="1"/>
    <x v="1"/>
  </r>
  <r>
    <n v="11251184"/>
    <n v="1"/>
    <x v="1"/>
  </r>
  <r>
    <n v="11251768"/>
    <n v="3"/>
    <x v="2"/>
  </r>
  <r>
    <n v="11252687"/>
    <n v="4"/>
    <x v="3"/>
  </r>
  <r>
    <n v="11252690"/>
    <n v="1"/>
    <x v="1"/>
  </r>
  <r>
    <n v="11253747"/>
    <n v="3"/>
    <x v="2"/>
  </r>
  <r>
    <n v="11253886"/>
    <n v="2"/>
    <x v="0"/>
  </r>
  <r>
    <n v="11254198"/>
    <n v="1"/>
    <x v="1"/>
  </r>
  <r>
    <n v="11254200"/>
    <n v="1"/>
    <x v="1"/>
  </r>
  <r>
    <n v="11255513"/>
    <n v="1"/>
    <x v="1"/>
  </r>
  <r>
    <n v="11255557"/>
    <n v="1"/>
    <x v="1"/>
  </r>
  <r>
    <n v="11255561"/>
    <n v="3"/>
    <x v="2"/>
  </r>
  <r>
    <n v="11255573"/>
    <n v="2"/>
    <x v="1"/>
  </r>
  <r>
    <n v="11255616"/>
    <n v="2"/>
    <x v="0"/>
  </r>
  <r>
    <n v="11255628"/>
    <n v="1"/>
    <x v="1"/>
  </r>
  <r>
    <n v="11257208"/>
    <n v="4"/>
    <x v="0"/>
  </r>
  <r>
    <n v="11258084"/>
    <n v="3"/>
    <x v="2"/>
  </r>
  <r>
    <n v="11258090"/>
    <n v="1"/>
    <x v="1"/>
  </r>
  <r>
    <n v="11258099"/>
    <n v="3"/>
    <x v="4"/>
  </r>
  <r>
    <n v="11258134"/>
    <n v="4"/>
    <x v="0"/>
  </r>
  <r>
    <n v="11258137"/>
    <n v="2"/>
    <x v="0"/>
  </r>
  <r>
    <n v="11258492"/>
    <n v="3"/>
    <x v="2"/>
  </r>
  <r>
    <n v="11258581"/>
    <n v="4"/>
    <x v="0"/>
  </r>
  <r>
    <n v="11258582"/>
    <n v="4"/>
    <x v="0"/>
  </r>
  <r>
    <n v="11258584"/>
    <n v="2"/>
    <x v="0"/>
  </r>
  <r>
    <n v="11258596"/>
    <n v="1"/>
    <x v="1"/>
  </r>
  <r>
    <n v="11258597"/>
    <n v="2"/>
    <x v="1"/>
  </r>
  <r>
    <n v="11258598"/>
    <n v="1"/>
    <x v="1"/>
  </r>
  <r>
    <n v="11258599"/>
    <n v="1"/>
    <x v="1"/>
  </r>
  <r>
    <n v="11258600"/>
    <n v="1"/>
    <x v="1"/>
  </r>
  <r>
    <n v="11258606"/>
    <n v="2"/>
    <x v="1"/>
  </r>
  <r>
    <n v="11258616"/>
    <n v="2"/>
    <x v="0"/>
  </r>
  <r>
    <n v="11258670"/>
    <n v="4"/>
    <x v="0"/>
  </r>
  <r>
    <n v="11258681"/>
    <n v="2"/>
    <x v="1"/>
  </r>
  <r>
    <n v="11258713"/>
    <n v="1"/>
    <x v="1"/>
  </r>
  <r>
    <n v="11258731"/>
    <n v="3"/>
    <x v="4"/>
  </r>
  <r>
    <n v="11258764"/>
    <n v="1"/>
    <x v="1"/>
  </r>
  <r>
    <n v="11258846"/>
    <n v="2"/>
    <x v="0"/>
  </r>
  <r>
    <n v="11258847"/>
    <n v="2"/>
    <x v="0"/>
  </r>
  <r>
    <n v="11258862"/>
    <n v="1"/>
    <x v="1"/>
  </r>
  <r>
    <n v="11260761"/>
    <n v="1"/>
    <x v="1"/>
  </r>
  <r>
    <n v="11260767"/>
    <n v="1"/>
    <x v="1"/>
  </r>
  <r>
    <n v="11260802"/>
    <n v="1"/>
    <x v="1"/>
  </r>
  <r>
    <n v="11260804"/>
    <n v="4"/>
    <x v="0"/>
  </r>
  <r>
    <n v="11260813"/>
    <n v="1"/>
    <x v="1"/>
  </r>
  <r>
    <n v="11260814"/>
    <n v="3"/>
    <x v="2"/>
  </r>
  <r>
    <n v="11260824"/>
    <n v="3"/>
    <x v="4"/>
  </r>
  <r>
    <n v="11260838"/>
    <n v="2"/>
    <x v="0"/>
  </r>
  <r>
    <n v="11260861"/>
    <n v="2"/>
    <x v="1"/>
  </r>
  <r>
    <n v="11260862"/>
    <n v="1"/>
    <x v="1"/>
  </r>
  <r>
    <n v="11260863"/>
    <n v="2"/>
    <x v="1"/>
  </r>
  <r>
    <n v="11260881"/>
    <n v="1"/>
    <x v="1"/>
  </r>
  <r>
    <n v="11260889"/>
    <n v="1"/>
    <x v="1"/>
  </r>
  <r>
    <n v="11260895"/>
    <n v="3"/>
    <x v="4"/>
  </r>
  <r>
    <n v="11260906"/>
    <n v="2"/>
    <x v="1"/>
  </r>
  <r>
    <n v="11260907"/>
    <n v="1"/>
    <x v="1"/>
  </r>
  <r>
    <n v="11260919"/>
    <n v="2"/>
    <x v="0"/>
  </r>
  <r>
    <n v="11260932"/>
    <n v="1"/>
    <x v="1"/>
  </r>
  <r>
    <n v="11261050"/>
    <n v="2"/>
    <x v="0"/>
  </r>
  <r>
    <n v="11261065"/>
    <n v="3"/>
    <x v="2"/>
  </r>
  <r>
    <n v="11261066"/>
    <n v="1"/>
    <x v="1"/>
  </r>
  <r>
    <n v="11261080"/>
    <n v="2"/>
    <x v="0"/>
  </r>
  <r>
    <n v="11261242"/>
    <n v="2"/>
    <x v="1"/>
  </r>
  <r>
    <n v="11261244"/>
    <n v="1"/>
    <x v="1"/>
  </r>
  <r>
    <n v="11261245"/>
    <n v="2"/>
    <x v="1"/>
  </r>
  <r>
    <n v="11261314"/>
    <n v="1"/>
    <x v="1"/>
  </r>
  <r>
    <n v="11261381"/>
    <n v="2"/>
    <x v="1"/>
  </r>
  <r>
    <n v="11261460"/>
    <n v="2"/>
    <x v="1"/>
  </r>
  <r>
    <n v="11261480"/>
    <n v="2"/>
    <x v="1"/>
  </r>
  <r>
    <n v="11261901"/>
    <n v="3"/>
    <x v="4"/>
  </r>
  <r>
    <n v="11261909"/>
    <n v="1"/>
    <x v="1"/>
  </r>
  <r>
    <n v="11261910"/>
    <n v="2"/>
    <x v="1"/>
  </r>
  <r>
    <n v="11261911"/>
    <n v="3"/>
    <x v="4"/>
  </r>
  <r>
    <n v="11261993"/>
    <n v="2"/>
    <x v="1"/>
  </r>
  <r>
    <n v="11262170"/>
    <n v="2"/>
    <x v="1"/>
  </r>
  <r>
    <n v="11262172"/>
    <n v="4"/>
    <x v="0"/>
  </r>
  <r>
    <n v="11262764"/>
    <n v="1"/>
    <x v="1"/>
  </r>
  <r>
    <n v="11262777"/>
    <n v="1"/>
    <x v="1"/>
  </r>
  <r>
    <n v="11262798"/>
    <n v="2"/>
    <x v="1"/>
  </r>
  <r>
    <n v="11263055"/>
    <n v="3"/>
    <x v="2"/>
  </r>
  <r>
    <n v="11263561"/>
    <n v="4"/>
    <x v="0"/>
  </r>
  <r>
    <n v="11263620"/>
    <n v="3"/>
    <x v="4"/>
  </r>
  <r>
    <n v="11263621"/>
    <n v="2"/>
    <x v="0"/>
  </r>
  <r>
    <n v="11263622"/>
    <n v="2"/>
    <x v="0"/>
  </r>
  <r>
    <n v="11263627"/>
    <n v="1"/>
    <x v="1"/>
  </r>
  <r>
    <n v="11263686"/>
    <n v="2"/>
    <x v="1"/>
  </r>
  <r>
    <n v="11263688"/>
    <n v="1"/>
    <x v="1"/>
  </r>
  <r>
    <n v="11263689"/>
    <n v="1"/>
    <x v="1"/>
  </r>
  <r>
    <n v="11263690"/>
    <n v="1"/>
    <x v="1"/>
  </r>
  <r>
    <n v="11263694"/>
    <n v="2"/>
    <x v="0"/>
  </r>
  <r>
    <n v="11263713"/>
    <n v="2"/>
    <x v="0"/>
  </r>
  <r>
    <n v="11263716"/>
    <n v="1"/>
    <x v="1"/>
  </r>
  <r>
    <n v="11263718"/>
    <n v="1"/>
    <x v="1"/>
  </r>
  <r>
    <n v="11263727"/>
    <n v="2"/>
    <x v="1"/>
  </r>
  <r>
    <n v="11263730"/>
    <n v="2"/>
    <x v="1"/>
  </r>
  <r>
    <n v="11263833"/>
    <n v="1"/>
    <x v="1"/>
  </r>
  <r>
    <n v="11263834"/>
    <n v="1"/>
    <x v="1"/>
  </r>
  <r>
    <n v="11263858"/>
    <n v="2"/>
    <x v="0"/>
  </r>
  <r>
    <n v="11263866"/>
    <n v="2"/>
    <x v="0"/>
  </r>
  <r>
    <n v="11264109"/>
    <n v="5"/>
    <x v="5"/>
  </r>
  <r>
    <n v="11264171"/>
    <n v="3"/>
    <x v="4"/>
  </r>
  <r>
    <n v="11264172"/>
    <n v="2"/>
    <x v="1"/>
  </r>
  <r>
    <n v="11264175"/>
    <n v="1"/>
    <x v="1"/>
  </r>
  <r>
    <n v="11264176"/>
    <n v="1"/>
    <x v="1"/>
  </r>
  <r>
    <n v="11264190"/>
    <n v="3"/>
    <x v="4"/>
  </r>
  <r>
    <n v="11264217"/>
    <n v="2"/>
    <x v="1"/>
  </r>
  <r>
    <n v="11264274"/>
    <n v="2"/>
    <x v="1"/>
  </r>
  <r>
    <n v="11264276"/>
    <n v="1"/>
    <x v="1"/>
  </r>
  <r>
    <n v="11264278"/>
    <n v="3"/>
    <x v="4"/>
  </r>
  <r>
    <n v="11264385"/>
    <n v="2"/>
    <x v="1"/>
  </r>
  <r>
    <n v="11264387"/>
    <n v="4"/>
    <x v="0"/>
  </r>
  <r>
    <n v="11264548"/>
    <n v="2"/>
    <x v="0"/>
  </r>
  <r>
    <n v="11264612"/>
    <n v="3"/>
    <x v="4"/>
  </r>
  <r>
    <n v="11264617"/>
    <n v="1"/>
    <x v="1"/>
  </r>
  <r>
    <n v="11264619"/>
    <n v="3"/>
    <x v="4"/>
  </r>
  <r>
    <n v="11264621"/>
    <n v="1"/>
    <x v="1"/>
  </r>
  <r>
    <n v="11264622"/>
    <n v="2"/>
    <x v="1"/>
  </r>
  <r>
    <n v="11264679"/>
    <n v="4"/>
    <x v="0"/>
  </r>
  <r>
    <n v="11264680"/>
    <n v="2"/>
    <x v="1"/>
  </r>
  <r>
    <n v="11264910"/>
    <n v="2"/>
    <x v="0"/>
  </r>
  <r>
    <n v="11264958"/>
    <n v="5"/>
    <x v="5"/>
  </r>
  <r>
    <n v="11264994"/>
    <n v="3"/>
    <x v="4"/>
  </r>
  <r>
    <n v="11265025"/>
    <n v="2"/>
    <x v="0"/>
  </r>
  <r>
    <n v="11265027"/>
    <n v="4"/>
    <x v="0"/>
  </r>
  <r>
    <n v="11265053"/>
    <n v="1"/>
    <x v="1"/>
  </r>
  <r>
    <n v="11265054"/>
    <n v="2"/>
    <x v="1"/>
  </r>
  <r>
    <n v="11265205"/>
    <n v="2"/>
    <x v="0"/>
  </r>
  <r>
    <n v="11265206"/>
    <n v="4"/>
    <x v="0"/>
  </r>
  <r>
    <n v="11265209"/>
    <n v="1"/>
    <x v="1"/>
  </r>
  <r>
    <n v="11265227"/>
    <n v="4"/>
    <x v="0"/>
  </r>
  <r>
    <n v="11265487"/>
    <n v="1"/>
    <x v="1"/>
  </r>
  <r>
    <n v="11266016"/>
    <n v="2"/>
    <x v="0"/>
  </r>
  <r>
    <n v="11266020"/>
    <n v="1"/>
    <x v="1"/>
  </r>
  <r>
    <n v="11266022"/>
    <n v="2"/>
    <x v="1"/>
  </r>
  <r>
    <n v="11266046"/>
    <n v="2"/>
    <x v="1"/>
  </r>
  <r>
    <n v="11266047"/>
    <n v="1"/>
    <x v="1"/>
  </r>
  <r>
    <n v="11266048"/>
    <n v="5"/>
    <x v="5"/>
  </r>
  <r>
    <n v="11266065"/>
    <n v="2"/>
    <x v="0"/>
  </r>
  <r>
    <n v="11266165"/>
    <n v="1"/>
    <x v="1"/>
  </r>
  <r>
    <n v="11266166"/>
    <n v="1"/>
    <x v="1"/>
  </r>
  <r>
    <n v="11266167"/>
    <n v="1"/>
    <x v="1"/>
  </r>
  <r>
    <n v="11266170"/>
    <n v="2"/>
    <x v="0"/>
  </r>
  <r>
    <n v="11266249"/>
    <n v="1"/>
    <x v="1"/>
  </r>
  <r>
    <n v="11266254"/>
    <n v="2"/>
    <x v="0"/>
  </r>
  <r>
    <n v="11266268"/>
    <n v="1"/>
    <x v="1"/>
  </r>
  <r>
    <n v="11266272"/>
    <n v="1"/>
    <x v="1"/>
  </r>
  <r>
    <n v="11266403"/>
    <n v="3"/>
    <x v="4"/>
  </r>
  <r>
    <n v="11266404"/>
    <n v="2"/>
    <x v="0"/>
  </r>
  <r>
    <n v="11266406"/>
    <n v="4"/>
    <x v="0"/>
  </r>
  <r>
    <n v="11266551"/>
    <n v="2"/>
    <x v="0"/>
  </r>
  <r>
    <n v="11266552"/>
    <n v="2"/>
    <x v="0"/>
  </r>
  <r>
    <n v="11266553"/>
    <n v="1"/>
    <x v="1"/>
  </r>
  <r>
    <n v="11266561"/>
    <n v="2"/>
    <x v="0"/>
  </r>
  <r>
    <n v="11266628"/>
    <n v="5"/>
    <x v="5"/>
  </r>
  <r>
    <n v="11266629"/>
    <n v="5"/>
    <x v="5"/>
  </r>
  <r>
    <n v="11266630"/>
    <n v="2"/>
    <x v="0"/>
  </r>
  <r>
    <n v="11266673"/>
    <n v="2"/>
    <x v="0"/>
  </r>
  <r>
    <n v="11266741"/>
    <n v="1"/>
    <x v="1"/>
  </r>
  <r>
    <n v="11266755"/>
    <n v="1"/>
    <x v="1"/>
  </r>
  <r>
    <n v="11266824"/>
    <n v="3"/>
    <x v="4"/>
  </r>
  <r>
    <n v="11266840"/>
    <n v="3"/>
    <x v="4"/>
  </r>
  <r>
    <n v="11266842"/>
    <n v="2"/>
    <x v="0"/>
  </r>
  <r>
    <n v="11266846"/>
    <n v="3"/>
    <x v="2"/>
  </r>
  <r>
    <n v="11266905"/>
    <n v="2"/>
    <x v="1"/>
  </r>
  <r>
    <n v="11266906"/>
    <n v="2"/>
    <x v="0"/>
  </r>
  <r>
    <n v="11266907"/>
    <n v="1"/>
    <x v="1"/>
  </r>
  <r>
    <n v="11267020"/>
    <n v="3"/>
    <x v="4"/>
  </r>
  <r>
    <n v="11267029"/>
    <n v="1"/>
    <x v="1"/>
  </r>
  <r>
    <n v="11267030"/>
    <n v="2"/>
    <x v="1"/>
  </r>
  <r>
    <n v="11267119"/>
    <n v="3"/>
    <x v="4"/>
  </r>
  <r>
    <n v="11267133"/>
    <n v="2"/>
    <x v="0"/>
  </r>
  <r>
    <n v="11267381"/>
    <n v="2"/>
    <x v="1"/>
  </r>
  <r>
    <n v="11267532"/>
    <n v="2"/>
    <x v="1"/>
  </r>
  <r>
    <n v="11267533"/>
    <n v="1"/>
    <x v="1"/>
  </r>
  <r>
    <n v="11267733"/>
    <n v="2"/>
    <x v="1"/>
  </r>
  <r>
    <n v="11268063"/>
    <n v="1"/>
    <x v="1"/>
  </r>
  <r>
    <n v="11268069"/>
    <n v="2"/>
    <x v="1"/>
  </r>
  <r>
    <n v="11268430"/>
    <n v="4"/>
    <x v="0"/>
  </r>
  <r>
    <n v="11268431"/>
    <n v="2"/>
    <x v="1"/>
  </r>
  <r>
    <n v="11268669"/>
    <n v="3"/>
    <x v="2"/>
  </r>
  <r>
    <n v="11268876"/>
    <n v="2"/>
    <x v="1"/>
  </r>
  <r>
    <n v="11268881"/>
    <n v="1"/>
    <x v="1"/>
  </r>
  <r>
    <n v="11268884"/>
    <n v="1"/>
    <x v="1"/>
  </r>
  <r>
    <n v="11268889"/>
    <n v="2"/>
    <x v="0"/>
  </r>
  <r>
    <n v="11268937"/>
    <n v="5"/>
    <x v="5"/>
  </r>
  <r>
    <n v="11268938"/>
    <n v="1"/>
    <x v="1"/>
  </r>
  <r>
    <n v="11268945"/>
    <n v="3"/>
    <x v="4"/>
  </r>
  <r>
    <n v="11268947"/>
    <n v="2"/>
    <x v="1"/>
  </r>
  <r>
    <n v="11268996"/>
    <n v="2"/>
    <x v="0"/>
  </r>
  <r>
    <n v="11268997"/>
    <n v="4"/>
    <x v="0"/>
  </r>
  <r>
    <n v="11269015"/>
    <n v="1"/>
    <x v="1"/>
  </r>
  <r>
    <n v="11269233"/>
    <n v="1"/>
    <x v="1"/>
  </r>
  <r>
    <n v="11269240"/>
    <n v="5"/>
    <x v="5"/>
  </r>
  <r>
    <n v="11269241"/>
    <n v="2"/>
    <x v="0"/>
  </r>
  <r>
    <n v="11269242"/>
    <n v="1"/>
    <x v="1"/>
  </r>
  <r>
    <n v="11269632"/>
    <n v="4"/>
    <x v="0"/>
  </r>
  <r>
    <n v="11269633"/>
    <n v="1"/>
    <x v="1"/>
  </r>
  <r>
    <n v="11269765"/>
    <n v="2"/>
    <x v="0"/>
  </r>
  <r>
    <n v="11269805"/>
    <n v="1"/>
    <x v="1"/>
  </r>
  <r>
    <n v="11269806"/>
    <n v="1"/>
    <x v="1"/>
  </r>
  <r>
    <n v="11269807"/>
    <n v="2"/>
    <x v="1"/>
  </r>
  <r>
    <n v="11269885"/>
    <n v="1"/>
    <x v="1"/>
  </r>
  <r>
    <n v="11269920"/>
    <n v="3"/>
    <x v="4"/>
  </r>
  <r>
    <n v="11269921"/>
    <n v="1"/>
    <x v="1"/>
  </r>
  <r>
    <n v="11270099"/>
    <n v="2"/>
    <x v="1"/>
  </r>
  <r>
    <n v="11270668"/>
    <n v="4"/>
    <x v="0"/>
  </r>
  <r>
    <n v="11270669"/>
    <n v="2"/>
    <x v="0"/>
  </r>
  <r>
    <n v="11270671"/>
    <n v="3"/>
    <x v="4"/>
  </r>
  <r>
    <n v="11270673"/>
    <n v="3"/>
    <x v="2"/>
  </r>
  <r>
    <n v="11270675"/>
    <n v="2"/>
    <x v="0"/>
  </r>
  <r>
    <n v="11270676"/>
    <n v="2"/>
    <x v="0"/>
  </r>
  <r>
    <n v="11270683"/>
    <n v="1"/>
    <x v="1"/>
  </r>
  <r>
    <n v="11270684"/>
    <n v="5"/>
    <x v="5"/>
  </r>
  <r>
    <n v="11270686"/>
    <n v="2"/>
    <x v="1"/>
  </r>
  <r>
    <n v="11270688"/>
    <n v="1"/>
    <x v="1"/>
  </r>
  <r>
    <n v="11270690"/>
    <n v="3"/>
    <x v="4"/>
  </r>
  <r>
    <n v="11270730"/>
    <n v="3"/>
    <x v="4"/>
  </r>
  <r>
    <n v="11270731"/>
    <n v="2"/>
    <x v="1"/>
  </r>
  <r>
    <n v="11270735"/>
    <n v="2"/>
    <x v="0"/>
  </r>
  <r>
    <n v="11270741"/>
    <n v="1"/>
    <x v="1"/>
  </r>
  <r>
    <n v="11270742"/>
    <n v="2"/>
    <x v="1"/>
  </r>
  <r>
    <n v="11270743"/>
    <n v="1"/>
    <x v="1"/>
  </r>
  <r>
    <n v="11270744"/>
    <n v="2"/>
    <x v="0"/>
  </r>
  <r>
    <n v="11270755"/>
    <n v="2"/>
    <x v="0"/>
  </r>
  <r>
    <n v="11270756"/>
    <n v="2"/>
    <x v="0"/>
  </r>
  <r>
    <n v="11270757"/>
    <n v="2"/>
    <x v="0"/>
  </r>
  <r>
    <n v="11270760"/>
    <n v="1"/>
    <x v="1"/>
  </r>
  <r>
    <n v="11270762"/>
    <n v="2"/>
    <x v="0"/>
  </r>
  <r>
    <n v="11270764"/>
    <n v="1"/>
    <x v="1"/>
  </r>
  <r>
    <n v="11270770"/>
    <n v="1"/>
    <x v="1"/>
  </r>
  <r>
    <n v="11270772"/>
    <n v="2"/>
    <x v="0"/>
  </r>
  <r>
    <n v="11270774"/>
    <n v="2"/>
    <x v="0"/>
  </r>
  <r>
    <n v="11270777"/>
    <n v="1"/>
    <x v="1"/>
  </r>
  <r>
    <n v="11270779"/>
    <n v="2"/>
    <x v="0"/>
  </r>
  <r>
    <n v="11270797"/>
    <n v="2"/>
    <x v="0"/>
  </r>
  <r>
    <n v="11270830"/>
    <n v="2"/>
    <x v="1"/>
  </r>
  <r>
    <n v="11270870"/>
    <n v="4"/>
    <x v="0"/>
  </r>
  <r>
    <n v="11270934"/>
    <n v="2"/>
    <x v="0"/>
  </r>
  <r>
    <n v="11270976"/>
    <n v="2"/>
    <x v="0"/>
  </r>
  <r>
    <n v="11271347"/>
    <n v="1"/>
    <x v="1"/>
  </r>
  <r>
    <n v="11271349"/>
    <n v="1"/>
    <x v="1"/>
  </r>
  <r>
    <n v="11271350"/>
    <n v="1"/>
    <x v="1"/>
  </r>
  <r>
    <n v="11271362"/>
    <n v="1"/>
    <x v="1"/>
  </r>
  <r>
    <n v="11271366"/>
    <n v="1"/>
    <x v="1"/>
  </r>
  <r>
    <n v="11271367"/>
    <n v="2"/>
    <x v="0"/>
  </r>
  <r>
    <n v="11271370"/>
    <n v="1"/>
    <x v="1"/>
  </r>
  <r>
    <n v="11271421"/>
    <n v="1"/>
    <x v="1"/>
  </r>
  <r>
    <n v="11271993"/>
    <n v="2"/>
    <x v="0"/>
  </r>
  <r>
    <n v="11271996"/>
    <n v="2"/>
    <x v="0"/>
  </r>
  <r>
    <n v="11271997"/>
    <n v="2"/>
    <x v="0"/>
  </r>
  <r>
    <n v="11272001"/>
    <n v="2"/>
    <x v="0"/>
  </r>
  <r>
    <n v="11272003"/>
    <n v="2"/>
    <x v="0"/>
  </r>
  <r>
    <n v="11272005"/>
    <n v="2"/>
    <x v="0"/>
  </r>
  <r>
    <n v="11272143"/>
    <n v="3"/>
    <x v="2"/>
  </r>
  <r>
    <n v="11272226"/>
    <n v="1"/>
    <x v="1"/>
  </r>
  <r>
    <n v="11272266"/>
    <n v="1"/>
    <x v="1"/>
  </r>
  <r>
    <n v="11272412"/>
    <n v="2"/>
    <x v="1"/>
  </r>
  <r>
    <n v="11272426"/>
    <n v="2"/>
    <x v="0"/>
  </r>
  <r>
    <n v="11272427"/>
    <n v="2"/>
    <x v="0"/>
  </r>
  <r>
    <n v="11272431"/>
    <n v="2"/>
    <x v="0"/>
  </r>
  <r>
    <n v="11272890"/>
    <n v="1"/>
    <x v="1"/>
  </r>
  <r>
    <n v="11272892"/>
    <n v="1"/>
    <x v="1"/>
  </r>
  <r>
    <n v="11272894"/>
    <n v="2"/>
    <x v="0"/>
  </r>
  <r>
    <n v="11272951"/>
    <n v="2"/>
    <x v="1"/>
  </r>
  <r>
    <n v="11272957"/>
    <n v="3"/>
    <x v="4"/>
  </r>
  <r>
    <n v="11272988"/>
    <n v="5"/>
    <x v="5"/>
  </r>
  <r>
    <n v="11272989"/>
    <n v="2"/>
    <x v="0"/>
  </r>
  <r>
    <n v="11272996"/>
    <n v="1"/>
    <x v="1"/>
  </r>
  <r>
    <n v="11273015"/>
    <n v="5"/>
    <x v="5"/>
  </r>
  <r>
    <n v="11273016"/>
    <n v="1"/>
    <x v="1"/>
  </r>
  <r>
    <n v="11273017"/>
    <n v="2"/>
    <x v="1"/>
  </r>
  <r>
    <n v="11273069"/>
    <n v="1"/>
    <x v="1"/>
  </r>
  <r>
    <n v="11273136"/>
    <n v="3"/>
    <x v="4"/>
  </r>
  <r>
    <n v="11273238"/>
    <n v="2"/>
    <x v="0"/>
  </r>
  <r>
    <n v="11273497"/>
    <n v="1"/>
    <x v="1"/>
  </r>
  <r>
    <n v="11274205"/>
    <n v="1"/>
    <x v="1"/>
  </r>
  <r>
    <n v="11274563"/>
    <n v="2"/>
    <x v="0"/>
  </r>
  <r>
    <n v="11274569"/>
    <n v="2"/>
    <x v="0"/>
  </r>
  <r>
    <n v="11274645"/>
    <n v="5"/>
    <x v="5"/>
  </r>
  <r>
    <n v="11274646"/>
    <n v="2"/>
    <x v="0"/>
  </r>
  <r>
    <n v="11274753"/>
    <n v="3"/>
    <x v="4"/>
  </r>
  <r>
    <n v="11274756"/>
    <n v="2"/>
    <x v="0"/>
  </r>
  <r>
    <n v="11275045"/>
    <n v="2"/>
    <x v="0"/>
  </r>
  <r>
    <n v="11275063"/>
    <n v="2"/>
    <x v="1"/>
  </r>
  <r>
    <n v="11275078"/>
    <n v="2"/>
    <x v="0"/>
  </r>
  <r>
    <n v="11275079"/>
    <n v="2"/>
    <x v="0"/>
  </r>
  <r>
    <n v="11275090"/>
    <n v="1"/>
    <x v="1"/>
  </r>
  <r>
    <n v="11275091"/>
    <n v="1"/>
    <x v="1"/>
  </r>
  <r>
    <n v="11275094"/>
    <n v="1"/>
    <x v="1"/>
  </r>
  <r>
    <n v="11275113"/>
    <n v="1"/>
    <x v="1"/>
  </r>
  <r>
    <n v="11275143"/>
    <n v="1"/>
    <x v="1"/>
  </r>
  <r>
    <n v="11275144"/>
    <n v="1"/>
    <x v="1"/>
  </r>
  <r>
    <n v="11275147"/>
    <n v="1"/>
    <x v="1"/>
  </r>
  <r>
    <n v="11275156"/>
    <n v="1"/>
    <x v="1"/>
  </r>
  <r>
    <n v="11275161"/>
    <n v="1"/>
    <x v="1"/>
  </r>
  <r>
    <n v="11275219"/>
    <n v="2"/>
    <x v="1"/>
  </r>
  <r>
    <n v="11275900"/>
    <n v="2"/>
    <x v="0"/>
  </r>
  <r>
    <n v="11275902"/>
    <n v="4"/>
    <x v="0"/>
  </r>
  <r>
    <n v="11276016"/>
    <n v="3"/>
    <x v="2"/>
  </r>
  <r>
    <n v="11276427"/>
    <n v="3"/>
    <x v="4"/>
  </r>
  <r>
    <n v="11276428"/>
    <n v="2"/>
    <x v="0"/>
  </r>
  <r>
    <n v="11276443"/>
    <n v="2"/>
    <x v="0"/>
  </r>
  <r>
    <n v="11276444"/>
    <n v="2"/>
    <x v="0"/>
  </r>
  <r>
    <n v="11276478"/>
    <n v="1"/>
    <x v="1"/>
  </r>
  <r>
    <n v="11276502"/>
    <n v="2"/>
    <x v="0"/>
  </r>
  <r>
    <n v="11276516"/>
    <n v="2"/>
    <x v="0"/>
  </r>
  <r>
    <n v="11276598"/>
    <n v="1"/>
    <x v="1"/>
  </r>
  <r>
    <n v="11276639"/>
    <n v="2"/>
    <x v="0"/>
  </r>
  <r>
    <n v="11276643"/>
    <n v="2"/>
    <x v="0"/>
  </r>
  <r>
    <n v="11276724"/>
    <n v="1"/>
    <x v="1"/>
  </r>
  <r>
    <n v="11277183"/>
    <n v="3"/>
    <x v="4"/>
  </r>
  <r>
    <n v="11277184"/>
    <n v="4"/>
    <x v="0"/>
  </r>
  <r>
    <n v="11277189"/>
    <n v="2"/>
    <x v="0"/>
  </r>
  <r>
    <n v="11277208"/>
    <n v="3"/>
    <x v="4"/>
  </r>
  <r>
    <n v="11277220"/>
    <n v="1"/>
    <x v="1"/>
  </r>
  <r>
    <n v="11277222"/>
    <n v="3"/>
    <x v="4"/>
  </r>
  <r>
    <n v="11277256"/>
    <n v="2"/>
    <x v="1"/>
  </r>
  <r>
    <n v="11277269"/>
    <n v="1"/>
    <x v="1"/>
  </r>
  <r>
    <n v="11277281"/>
    <n v="2"/>
    <x v="0"/>
  </r>
  <r>
    <n v="11277287"/>
    <n v="4"/>
    <x v="0"/>
  </r>
  <r>
    <n v="11277306"/>
    <n v="1"/>
    <x v="1"/>
  </r>
  <r>
    <n v="11277315"/>
    <n v="1"/>
    <x v="1"/>
  </r>
  <r>
    <n v="11277317"/>
    <n v="2"/>
    <x v="1"/>
  </r>
  <r>
    <n v="11277326"/>
    <n v="1"/>
    <x v="1"/>
  </r>
  <r>
    <n v="11277328"/>
    <n v="2"/>
    <x v="1"/>
  </r>
  <r>
    <n v="11277375"/>
    <n v="2"/>
    <x v="1"/>
  </r>
  <r>
    <n v="11277385"/>
    <n v="3"/>
    <x v="4"/>
  </r>
  <r>
    <n v="11277386"/>
    <n v="2"/>
    <x v="0"/>
  </r>
  <r>
    <n v="11277387"/>
    <n v="2"/>
    <x v="0"/>
  </r>
  <r>
    <n v="11277389"/>
    <n v="2"/>
    <x v="1"/>
  </r>
  <r>
    <n v="11277409"/>
    <n v="1"/>
    <x v="1"/>
  </r>
  <r>
    <n v="11277447"/>
    <n v="1"/>
    <x v="1"/>
  </r>
  <r>
    <n v="11277449"/>
    <n v="4"/>
    <x v="0"/>
  </r>
  <r>
    <n v="11277470"/>
    <n v="1"/>
    <x v="1"/>
  </r>
  <r>
    <n v="11277487"/>
    <n v="4"/>
    <x v="3"/>
  </r>
  <r>
    <n v="11277632"/>
    <n v="1"/>
    <x v="1"/>
  </r>
  <r>
    <n v="11277698"/>
    <n v="3"/>
    <x v="4"/>
  </r>
  <r>
    <n v="11277705"/>
    <n v="1"/>
    <x v="1"/>
  </r>
  <r>
    <n v="11277706"/>
    <n v="3"/>
    <x v="4"/>
  </r>
  <r>
    <n v="11277707"/>
    <n v="2"/>
    <x v="1"/>
  </r>
  <r>
    <n v="11277823"/>
    <n v="2"/>
    <x v="1"/>
  </r>
  <r>
    <n v="11277863"/>
    <n v="4"/>
    <x v="0"/>
  </r>
  <r>
    <n v="11277864"/>
    <n v="4"/>
    <x v="0"/>
  </r>
  <r>
    <n v="11277865"/>
    <n v="1"/>
    <x v="1"/>
  </r>
  <r>
    <n v="11277866"/>
    <n v="1"/>
    <x v="1"/>
  </r>
  <r>
    <n v="11277882"/>
    <n v="2"/>
    <x v="0"/>
  </r>
  <r>
    <n v="11277883"/>
    <n v="1"/>
    <x v="1"/>
  </r>
  <r>
    <n v="11277884"/>
    <n v="4"/>
    <x v="0"/>
  </r>
  <r>
    <n v="11277891"/>
    <n v="1"/>
    <x v="1"/>
  </r>
  <r>
    <n v="11277893"/>
    <n v="1"/>
    <x v="1"/>
  </r>
  <r>
    <n v="11277917"/>
    <n v="3"/>
    <x v="4"/>
  </r>
  <r>
    <n v="11277918"/>
    <n v="2"/>
    <x v="0"/>
  </r>
  <r>
    <n v="11277919"/>
    <n v="2"/>
    <x v="0"/>
  </r>
  <r>
    <n v="11278018"/>
    <n v="2"/>
    <x v="0"/>
  </r>
  <r>
    <n v="11278019"/>
    <n v="1"/>
    <x v="1"/>
  </r>
  <r>
    <n v="11278103"/>
    <n v="1"/>
    <x v="1"/>
  </r>
  <r>
    <n v="11278104"/>
    <n v="4"/>
    <x v="0"/>
  </r>
  <r>
    <n v="11278122"/>
    <n v="2"/>
    <x v="0"/>
  </r>
  <r>
    <n v="11278123"/>
    <n v="5"/>
    <x v="5"/>
  </r>
  <r>
    <n v="11278128"/>
    <n v="2"/>
    <x v="0"/>
  </r>
  <r>
    <n v="11278136"/>
    <n v="1"/>
    <x v="1"/>
  </r>
  <r>
    <n v="11278200"/>
    <n v="3"/>
    <x v="4"/>
  </r>
  <r>
    <n v="11278207"/>
    <n v="2"/>
    <x v="0"/>
  </r>
  <r>
    <n v="11278209"/>
    <n v="2"/>
    <x v="0"/>
  </r>
  <r>
    <n v="11278263"/>
    <n v="3"/>
    <x v="4"/>
  </r>
  <r>
    <n v="11278308"/>
    <n v="1"/>
    <x v="1"/>
  </r>
  <r>
    <n v="11278486"/>
    <n v="1"/>
    <x v="1"/>
  </r>
  <r>
    <n v="11278886"/>
    <n v="5"/>
    <x v="5"/>
  </r>
  <r>
    <n v="11278929"/>
    <n v="1"/>
    <x v="1"/>
  </r>
  <r>
    <n v="11278935"/>
    <n v="3"/>
    <x v="4"/>
  </r>
  <r>
    <n v="11278993"/>
    <n v="3"/>
    <x v="2"/>
  </r>
  <r>
    <n v="11279237"/>
    <n v="3"/>
    <x v="4"/>
  </r>
  <r>
    <n v="11279300"/>
    <n v="4"/>
    <x v="0"/>
  </r>
  <r>
    <n v="11279480"/>
    <n v="1"/>
    <x v="1"/>
  </r>
  <r>
    <n v="11279484"/>
    <n v="2"/>
    <x v="0"/>
  </r>
  <r>
    <n v="11280222"/>
    <n v="2"/>
    <x v="1"/>
  </r>
  <r>
    <n v="11280223"/>
    <n v="1"/>
    <x v="1"/>
  </r>
  <r>
    <n v="11280227"/>
    <n v="3"/>
    <x v="4"/>
  </r>
  <r>
    <n v="11280236"/>
    <n v="1"/>
    <x v="1"/>
  </r>
  <r>
    <n v="11280237"/>
    <n v="1"/>
    <x v="1"/>
  </r>
  <r>
    <n v="11280240"/>
    <n v="3"/>
    <x v="4"/>
  </r>
  <r>
    <n v="11280243"/>
    <n v="2"/>
    <x v="0"/>
  </r>
  <r>
    <n v="11280244"/>
    <n v="2"/>
    <x v="0"/>
  </r>
  <r>
    <n v="11280269"/>
    <n v="1"/>
    <x v="1"/>
  </r>
  <r>
    <n v="11280270"/>
    <n v="3"/>
    <x v="4"/>
  </r>
  <r>
    <n v="11280271"/>
    <n v="1"/>
    <x v="1"/>
  </r>
  <r>
    <n v="11280274"/>
    <n v="3"/>
    <x v="4"/>
  </r>
  <r>
    <n v="11280276"/>
    <n v="1"/>
    <x v="1"/>
  </r>
  <r>
    <n v="11280280"/>
    <n v="1"/>
    <x v="1"/>
  </r>
  <r>
    <n v="11280284"/>
    <n v="1"/>
    <x v="1"/>
  </r>
  <r>
    <n v="11280287"/>
    <n v="1"/>
    <x v="1"/>
  </r>
  <r>
    <n v="11280292"/>
    <n v="1"/>
    <x v="1"/>
  </r>
  <r>
    <n v="11280294"/>
    <n v="1"/>
    <x v="1"/>
  </r>
  <r>
    <n v="11280299"/>
    <n v="1"/>
    <x v="1"/>
  </r>
  <r>
    <n v="11280307"/>
    <n v="1"/>
    <x v="1"/>
  </r>
  <r>
    <n v="11280310"/>
    <n v="1"/>
    <x v="1"/>
  </r>
  <r>
    <n v="11280315"/>
    <n v="1"/>
    <x v="1"/>
  </r>
  <r>
    <n v="11280321"/>
    <n v="1"/>
    <x v="1"/>
  </r>
  <r>
    <n v="11280322"/>
    <n v="1"/>
    <x v="1"/>
  </r>
  <r>
    <n v="11280814"/>
    <n v="2"/>
    <x v="1"/>
  </r>
  <r>
    <n v="11280815"/>
    <n v="1"/>
    <x v="1"/>
  </r>
  <r>
    <n v="11280816"/>
    <n v="2"/>
    <x v="1"/>
  </r>
  <r>
    <n v="11280944"/>
    <n v="3"/>
    <x v="4"/>
  </r>
  <r>
    <n v="11280947"/>
    <n v="1"/>
    <x v="1"/>
  </r>
  <r>
    <n v="11280950"/>
    <n v="2"/>
    <x v="1"/>
  </r>
  <r>
    <n v="11280952"/>
    <n v="3"/>
    <x v="4"/>
  </r>
  <r>
    <n v="11280953"/>
    <n v="2"/>
    <x v="1"/>
  </r>
  <r>
    <n v="11280955"/>
    <n v="1"/>
    <x v="1"/>
  </r>
  <r>
    <n v="11280963"/>
    <n v="4"/>
    <x v="0"/>
  </r>
  <r>
    <n v="11280964"/>
    <n v="2"/>
    <x v="0"/>
  </r>
  <r>
    <n v="11280965"/>
    <n v="3"/>
    <x v="4"/>
  </r>
  <r>
    <n v="11280973"/>
    <n v="2"/>
    <x v="1"/>
  </r>
  <r>
    <n v="11280974"/>
    <n v="2"/>
    <x v="0"/>
  </r>
  <r>
    <n v="11280975"/>
    <n v="2"/>
    <x v="1"/>
  </r>
  <r>
    <n v="11280977"/>
    <n v="3"/>
    <x v="4"/>
  </r>
  <r>
    <n v="11281020"/>
    <n v="2"/>
    <x v="0"/>
  </r>
  <r>
    <n v="11281021"/>
    <n v="2"/>
    <x v="0"/>
  </r>
  <r>
    <n v="11281030"/>
    <n v="1"/>
    <x v="1"/>
  </r>
  <r>
    <n v="11281032"/>
    <n v="3"/>
    <x v="4"/>
  </r>
  <r>
    <n v="11281959"/>
    <n v="2"/>
    <x v="0"/>
  </r>
  <r>
    <n v="11281962"/>
    <n v="1"/>
    <x v="1"/>
  </r>
  <r>
    <n v="11281965"/>
    <n v="1"/>
    <x v="1"/>
  </r>
  <r>
    <n v="11281968"/>
    <n v="1"/>
    <x v="1"/>
  </r>
  <r>
    <n v="11281972"/>
    <n v="1"/>
    <x v="1"/>
  </r>
  <r>
    <n v="11281977"/>
    <n v="6"/>
    <x v="2"/>
  </r>
  <r>
    <n v="11282298"/>
    <n v="1"/>
    <x v="1"/>
  </r>
  <r>
    <n v="11282935"/>
    <n v="3"/>
    <x v="4"/>
  </r>
  <r>
    <n v="11282938"/>
    <n v="2"/>
    <x v="1"/>
  </r>
  <r>
    <n v="11282943"/>
    <n v="2"/>
    <x v="0"/>
  </r>
  <r>
    <n v="11282944"/>
    <n v="1"/>
    <x v="1"/>
  </r>
  <r>
    <n v="11282947"/>
    <n v="1"/>
    <x v="1"/>
  </r>
  <r>
    <n v="11282949"/>
    <n v="1"/>
    <x v="1"/>
  </r>
  <r>
    <n v="11282950"/>
    <n v="3"/>
    <x v="4"/>
  </r>
  <r>
    <n v="11282952"/>
    <n v="1"/>
    <x v="1"/>
  </r>
  <r>
    <n v="11282956"/>
    <n v="1"/>
    <x v="1"/>
  </r>
  <r>
    <n v="11282958"/>
    <n v="3"/>
    <x v="4"/>
  </r>
  <r>
    <n v="11282959"/>
    <n v="3"/>
    <x v="4"/>
  </r>
  <r>
    <n v="11282963"/>
    <n v="2"/>
    <x v="1"/>
  </r>
  <r>
    <n v="11283597"/>
    <n v="1"/>
    <x v="1"/>
  </r>
  <r>
    <n v="11283598"/>
    <n v="2"/>
    <x v="0"/>
  </r>
  <r>
    <n v="11283603"/>
    <n v="2"/>
    <x v="0"/>
  </r>
  <r>
    <n v="11283605"/>
    <n v="4"/>
    <x v="0"/>
  </r>
  <r>
    <n v="11284319"/>
    <n v="3"/>
    <x v="4"/>
  </r>
  <r>
    <n v="11284322"/>
    <n v="1"/>
    <x v="1"/>
  </r>
  <r>
    <n v="616131427"/>
    <n v="3"/>
    <x v="4"/>
  </r>
  <r>
    <n v="616133607"/>
    <n v="2"/>
    <x v="0"/>
  </r>
  <r>
    <n v="616135120"/>
    <n v="1"/>
    <x v="1"/>
  </r>
  <r>
    <n v="616135288"/>
    <n v="1"/>
    <x v="1"/>
  </r>
  <r>
    <n v="616135404"/>
    <n v="2"/>
    <x v="0"/>
  </r>
  <r>
    <n v="616135591"/>
    <n v="1"/>
    <x v="1"/>
  </r>
  <r>
    <n v="616170497"/>
    <n v="1"/>
    <x v="1"/>
  </r>
  <r>
    <n v="616202641"/>
    <n v="1"/>
    <x v="1"/>
  </r>
  <r>
    <n v="616214484"/>
    <n v="2"/>
    <x v="0"/>
  </r>
  <r>
    <n v="616221417"/>
    <n v="1"/>
    <x v="1"/>
  </r>
  <r>
    <n v="616221473"/>
    <n v="1"/>
    <x v="1"/>
  </r>
  <r>
    <n v="616225996"/>
    <n v="2"/>
    <x v="1"/>
  </r>
  <r>
    <n v="616226531"/>
    <n v="2"/>
    <x v="0"/>
  </r>
  <r>
    <n v="616228096"/>
    <n v="2"/>
    <x v="0"/>
  </r>
  <r>
    <n v="616248832"/>
    <n v="1"/>
    <x v="1"/>
  </r>
  <r>
    <n v="616248836"/>
    <n v="3"/>
    <x v="2"/>
  </r>
  <r>
    <n v="616248837"/>
    <n v="3"/>
    <x v="2"/>
  </r>
  <r>
    <n v="616248844"/>
    <n v="1"/>
    <x v="1"/>
  </r>
  <r>
    <n v="616250124"/>
    <n v="2"/>
    <x v="0"/>
  </r>
  <r>
    <n v="616250622"/>
    <n v="1"/>
    <x v="1"/>
  </r>
  <r>
    <n v="616250636"/>
    <n v="1"/>
    <x v="1"/>
  </r>
  <r>
    <n v="616253205"/>
    <n v="1"/>
    <x v="1"/>
  </r>
  <r>
    <n v="616253208"/>
    <n v="2"/>
    <x v="0"/>
  </r>
  <r>
    <n v="616254887"/>
    <n v="1"/>
    <x v="1"/>
  </r>
  <r>
    <n v="616260365"/>
    <n v="3"/>
    <x v="4"/>
  </r>
  <r>
    <n v="616260369"/>
    <n v="1"/>
    <x v="1"/>
  </r>
  <r>
    <n v="616260373"/>
    <n v="1"/>
    <x v="1"/>
  </r>
  <r>
    <n v="616260377"/>
    <n v="1"/>
    <x v="1"/>
  </r>
  <r>
    <n v="616262550"/>
    <n v="1"/>
    <x v="1"/>
  </r>
  <r>
    <n v="616262555"/>
    <n v="1"/>
    <x v="1"/>
  </r>
  <r>
    <n v="616262558"/>
    <n v="1"/>
    <x v="1"/>
  </r>
  <r>
    <n v="616262562"/>
    <n v="2"/>
    <x v="1"/>
  </r>
  <r>
    <n v="616262998"/>
    <n v="2"/>
    <x v="0"/>
  </r>
  <r>
    <n v="616263000"/>
    <n v="3"/>
    <x v="4"/>
  </r>
  <r>
    <n v="616263007"/>
    <n v="3"/>
    <x v="4"/>
  </r>
  <r>
    <n v="616263012"/>
    <n v="5"/>
    <x v="5"/>
  </r>
  <r>
    <n v="616307688"/>
    <n v="1"/>
    <x v="1"/>
  </r>
  <r>
    <n v="617267309"/>
    <n v="2"/>
    <x v="0"/>
  </r>
  <r>
    <n v="617267316"/>
    <n v="1"/>
    <x v="1"/>
  </r>
  <r>
    <n v="617267587"/>
    <n v="3"/>
    <x v="4"/>
  </r>
  <r>
    <n v="617267592"/>
    <n v="1"/>
    <x v="1"/>
  </r>
  <r>
    <n v="617267599"/>
    <n v="2"/>
    <x v="0"/>
  </r>
  <r>
    <n v="617267600"/>
    <n v="3"/>
    <x v="4"/>
  </r>
  <r>
    <n v="617268152"/>
    <n v="1"/>
    <x v="1"/>
  </r>
  <r>
    <n v="617268207"/>
    <n v="2"/>
    <x v="0"/>
  </r>
  <r>
    <n v="617268212"/>
    <n v="2"/>
    <x v="1"/>
  </r>
  <r>
    <n v="617268213"/>
    <n v="2"/>
    <x v="0"/>
  </r>
  <r>
    <n v="617269772"/>
    <n v="1"/>
    <x v="1"/>
  </r>
  <r>
    <n v="617269826"/>
    <n v="2"/>
    <x v="1"/>
  </r>
  <r>
    <n v="617269831"/>
    <n v="1"/>
    <x v="1"/>
  </r>
  <r>
    <n v="617271566"/>
    <n v="1"/>
    <x v="1"/>
  </r>
  <r>
    <n v="617285564"/>
    <n v="1"/>
    <x v="1"/>
  </r>
  <r>
    <n v="617285568"/>
    <n v="2"/>
    <x v="0"/>
  </r>
  <r>
    <n v="617285576"/>
    <n v="2"/>
    <x v="1"/>
  </r>
  <r>
    <n v="617307746"/>
    <n v="2"/>
    <x v="0"/>
  </r>
  <r>
    <n v="617307751"/>
    <n v="1"/>
    <x v="1"/>
  </r>
  <r>
    <n v="617323759"/>
    <n v="1"/>
    <x v="1"/>
  </r>
  <r>
    <n v="617323763"/>
    <n v="1"/>
    <x v="1"/>
  </r>
  <r>
    <n v="617323766"/>
    <n v="1"/>
    <x v="1"/>
  </r>
  <r>
    <n v="617374490"/>
    <n v="2"/>
    <x v="0"/>
  </r>
  <r>
    <n v="617374496"/>
    <n v="2"/>
    <x v="1"/>
  </r>
  <r>
    <n v="617374498"/>
    <n v="1"/>
    <x v="1"/>
  </r>
  <r>
    <n v="617374503"/>
    <n v="2"/>
    <x v="1"/>
  </r>
  <r>
    <n v="617387650"/>
    <n v="2"/>
    <x v="0"/>
  </r>
  <r>
    <n v="617387653"/>
    <n v="2"/>
    <x v="0"/>
  </r>
  <r>
    <n v="617387659"/>
    <n v="2"/>
    <x v="1"/>
  </r>
  <r>
    <n v="617400305"/>
    <n v="2"/>
    <x v="0"/>
  </r>
  <r>
    <n v="617400308"/>
    <n v="2"/>
    <x v="0"/>
  </r>
  <r>
    <n v="617400312"/>
    <n v="2"/>
    <x v="1"/>
  </r>
  <r>
    <n v="617400316"/>
    <n v="1"/>
    <x v="1"/>
  </r>
  <r>
    <n v="618407324"/>
    <n v="2"/>
    <x v="0"/>
  </r>
  <r>
    <n v="619051602"/>
    <n v="1"/>
    <x v="1"/>
  </r>
  <r>
    <n v="619051605"/>
    <n v="1"/>
    <x v="1"/>
  </r>
  <r>
    <n v="619051611"/>
    <n v="2"/>
    <x v="1"/>
  </r>
  <r>
    <n v="619051615"/>
    <n v="1"/>
    <x v="1"/>
  </r>
  <r>
    <n v="619077981"/>
    <n v="1"/>
    <x v="1"/>
  </r>
  <r>
    <n v="619077985"/>
    <n v="2"/>
    <x v="0"/>
  </r>
  <r>
    <n v="619077986"/>
    <n v="2"/>
    <x v="0"/>
  </r>
  <r>
    <n v="619432248"/>
    <n v="1"/>
    <x v="1"/>
  </r>
  <r>
    <n v="619477319"/>
    <n v="3"/>
    <x v="4"/>
  </r>
  <r>
    <n v="619477325"/>
    <n v="1"/>
    <x v="1"/>
  </r>
  <r>
    <n v="619613228"/>
    <n v="2"/>
    <x v="0"/>
  </r>
  <r>
    <n v="619613231"/>
    <n v="2"/>
    <x v="1"/>
  </r>
  <r>
    <n v="619613237"/>
    <n v="1"/>
    <x v="1"/>
  </r>
  <r>
    <n v="619613242"/>
    <n v="1"/>
    <x v="1"/>
  </r>
  <r>
    <n v="619789016"/>
    <n v="2"/>
    <x v="1"/>
  </r>
  <r>
    <n v="619789021"/>
    <n v="2"/>
    <x v="0"/>
  </r>
  <r>
    <n v="619789025"/>
    <n v="1"/>
    <x v="1"/>
  </r>
  <r>
    <n v="619789027"/>
    <n v="1"/>
    <x v="1"/>
  </r>
  <r>
    <n v="619808018"/>
    <n v="2"/>
    <x v="1"/>
  </r>
  <r>
    <n v="619808019"/>
    <n v="1"/>
    <x v="1"/>
  </r>
  <r>
    <n v="619808026"/>
    <n v="1"/>
    <x v="1"/>
  </r>
  <r>
    <n v="619808029"/>
    <n v="2"/>
    <x v="1"/>
  </r>
  <r>
    <n v="619858571"/>
    <n v="1"/>
    <x v="1"/>
  </r>
  <r>
    <n v="619858575"/>
    <n v="1"/>
    <x v="1"/>
  </r>
  <r>
    <n v="619858580"/>
    <n v="1"/>
    <x v="1"/>
  </r>
  <r>
    <n v="619858581"/>
    <n v="1"/>
    <x v="1"/>
  </r>
  <r>
    <n v="619859246"/>
    <n v="3"/>
    <x v="2"/>
  </r>
  <r>
    <n v="620071838"/>
    <n v="1"/>
    <x v="1"/>
  </r>
  <r>
    <n v="620073954"/>
    <n v="1"/>
    <x v="1"/>
  </r>
  <r>
    <n v="620073962"/>
    <n v="1"/>
    <x v="1"/>
  </r>
  <r>
    <n v="620073966"/>
    <n v="2"/>
    <x v="1"/>
  </r>
  <r>
    <n v="620080495"/>
    <n v="1"/>
    <x v="1"/>
  </r>
  <r>
    <n v="620164668"/>
    <n v="1"/>
    <x v="1"/>
  </r>
  <r>
    <n v="620164929"/>
    <n v="1"/>
    <x v="1"/>
  </r>
  <r>
    <n v="620165032"/>
    <n v="3"/>
    <x v="4"/>
  </r>
  <r>
    <n v="620165042"/>
    <n v="1"/>
    <x v="1"/>
  </r>
  <r>
    <n v="620165214"/>
    <n v="1"/>
    <x v="1"/>
  </r>
  <r>
    <n v="620165826"/>
    <n v="2"/>
    <x v="0"/>
  </r>
  <r>
    <n v="620165934"/>
    <n v="4"/>
    <x v="0"/>
  </r>
  <r>
    <n v="620251740"/>
    <n v="1"/>
    <x v="1"/>
  </r>
  <r>
    <n v="620256188"/>
    <n v="1"/>
    <x v="1"/>
  </r>
  <r>
    <n v="620257467"/>
    <n v="1"/>
    <x v="1"/>
  </r>
  <r>
    <n v="620259512"/>
    <n v="1"/>
    <x v="1"/>
  </r>
  <r>
    <n v="620259609"/>
    <n v="1"/>
    <x v="1"/>
  </r>
  <r>
    <n v="620259626"/>
    <n v="2"/>
    <x v="1"/>
  </r>
  <r>
    <n v="620259787"/>
    <n v="1"/>
    <x v="1"/>
  </r>
  <r>
    <n v="620261893"/>
    <n v="2"/>
    <x v="0"/>
  </r>
  <r>
    <n v="620288844"/>
    <n v="1"/>
    <x v="1"/>
  </r>
  <r>
    <n v="620335793"/>
    <n v="1"/>
    <x v="1"/>
  </r>
  <r>
    <n v="620335797"/>
    <n v="2"/>
    <x v="0"/>
  </r>
  <r>
    <n v="620338248"/>
    <n v="1"/>
    <x v="1"/>
  </r>
  <r>
    <n v="620341329"/>
    <n v="2"/>
    <x v="1"/>
  </r>
  <r>
    <n v="620341858"/>
    <n v="1"/>
    <x v="1"/>
  </r>
  <r>
    <n v="620343467"/>
    <n v="2"/>
    <x v="1"/>
  </r>
  <r>
    <n v="620348694"/>
    <n v="2"/>
    <x v="0"/>
  </r>
  <r>
    <n v="620350213"/>
    <n v="1"/>
    <x v="1"/>
  </r>
  <r>
    <n v="620350217"/>
    <n v="1"/>
    <x v="1"/>
  </r>
  <r>
    <n v="620350246"/>
    <n v="1"/>
    <x v="1"/>
  </r>
  <r>
    <n v="620350467"/>
    <n v="2"/>
    <x v="0"/>
  </r>
  <r>
    <n v="620352485"/>
    <n v="1"/>
    <x v="1"/>
  </r>
  <r>
    <n v="620353088"/>
    <n v="1"/>
    <x v="1"/>
  </r>
  <r>
    <n v="620437390"/>
    <n v="1"/>
    <x v="1"/>
  </r>
  <r>
    <n v="620446013"/>
    <n v="3"/>
    <x v="4"/>
  </r>
  <r>
    <n v="620446243"/>
    <n v="3"/>
    <x v="4"/>
  </r>
  <r>
    <n v="620447266"/>
    <n v="1"/>
    <x v="1"/>
  </r>
  <r>
    <n v="620447357"/>
    <n v="1"/>
    <x v="1"/>
  </r>
  <r>
    <n v="620447373"/>
    <n v="3"/>
    <x v="4"/>
  </r>
  <r>
    <n v="620447398"/>
    <n v="2"/>
    <x v="0"/>
  </r>
  <r>
    <n v="620447520"/>
    <n v="1"/>
    <x v="1"/>
  </r>
  <r>
    <n v="620447523"/>
    <n v="1"/>
    <x v="1"/>
  </r>
  <r>
    <n v="620447853"/>
    <n v="2"/>
    <x v="0"/>
  </r>
  <r>
    <n v="620449048"/>
    <n v="1"/>
    <x v="1"/>
  </r>
  <r>
    <n v="620465895"/>
    <n v="1"/>
    <x v="1"/>
  </r>
  <r>
    <n v="620492830"/>
    <n v="1"/>
    <x v="1"/>
  </r>
  <r>
    <n v="620512022"/>
    <n v="1"/>
    <x v="1"/>
  </r>
  <r>
    <n v="620520470"/>
    <n v="1"/>
    <x v="1"/>
  </r>
  <r>
    <n v="620520494"/>
    <n v="1"/>
    <x v="1"/>
  </r>
  <r>
    <n v="620525991"/>
    <n v="1"/>
    <x v="1"/>
  </r>
  <r>
    <n v="620527699"/>
    <n v="1"/>
    <x v="1"/>
  </r>
  <r>
    <n v="620529177"/>
    <n v="2"/>
    <x v="0"/>
  </r>
  <r>
    <n v="620534642"/>
    <n v="4"/>
    <x v="0"/>
  </r>
  <r>
    <n v="620535518"/>
    <n v="1"/>
    <x v="1"/>
  </r>
  <r>
    <n v="620536453"/>
    <n v="1"/>
    <x v="1"/>
  </r>
  <r>
    <n v="620536564"/>
    <n v="3"/>
    <x v="4"/>
  </r>
  <r>
    <n v="620537735"/>
    <n v="1"/>
    <x v="1"/>
  </r>
  <r>
    <n v="620537829"/>
    <n v="2"/>
    <x v="0"/>
  </r>
  <r>
    <n v="620601479"/>
    <n v="2"/>
    <x v="1"/>
  </r>
  <r>
    <n v="620602151"/>
    <n v="1"/>
    <x v="1"/>
  </r>
  <r>
    <n v="620602160"/>
    <n v="2"/>
    <x v="1"/>
  </r>
  <r>
    <n v="620603145"/>
    <n v="2"/>
    <x v="0"/>
  </r>
  <r>
    <n v="620606425"/>
    <n v="2"/>
    <x v="1"/>
  </r>
  <r>
    <n v="620608082"/>
    <n v="2"/>
    <x v="0"/>
  </r>
  <r>
    <n v="620609305"/>
    <n v="2"/>
    <x v="1"/>
  </r>
  <r>
    <n v="620609312"/>
    <n v="1"/>
    <x v="1"/>
  </r>
  <r>
    <n v="620609434"/>
    <n v="6"/>
    <x v="2"/>
  </r>
  <r>
    <n v="620609538"/>
    <n v="1"/>
    <x v="1"/>
  </r>
  <r>
    <n v="620609812"/>
    <n v="1"/>
    <x v="1"/>
  </r>
  <r>
    <n v="620618046"/>
    <n v="2"/>
    <x v="1"/>
  </r>
  <r>
    <n v="620663891"/>
    <n v="2"/>
    <x v="0"/>
  </r>
  <r>
    <n v="620664035"/>
    <n v="1"/>
    <x v="1"/>
  </r>
  <r>
    <n v="620664043"/>
    <n v="1"/>
    <x v="1"/>
  </r>
  <r>
    <n v="620668051"/>
    <n v="3"/>
    <x v="4"/>
  </r>
  <r>
    <n v="620669442"/>
    <n v="2"/>
    <x v="1"/>
  </r>
  <r>
    <n v="620669566"/>
    <n v="1"/>
    <x v="1"/>
  </r>
  <r>
    <n v="620675053"/>
    <n v="1"/>
    <x v="1"/>
  </r>
  <r>
    <n v="620679666"/>
    <n v="2"/>
    <x v="1"/>
  </r>
  <r>
    <n v="620679913"/>
    <n v="1"/>
    <x v="1"/>
  </r>
  <r>
    <n v="620680375"/>
    <n v="1"/>
    <x v="1"/>
  </r>
  <r>
    <n v="620680481"/>
    <n v="3"/>
    <x v="4"/>
  </r>
  <r>
    <n v="620680983"/>
    <n v="1"/>
    <x v="1"/>
  </r>
  <r>
    <n v="620719078"/>
    <n v="2"/>
    <x v="0"/>
  </r>
  <r>
    <n v="620720387"/>
    <n v="2"/>
    <x v="1"/>
  </r>
  <r>
    <n v="620723224"/>
    <n v="1"/>
    <x v="1"/>
  </r>
  <r>
    <n v="620723336"/>
    <n v="1"/>
    <x v="1"/>
  </r>
  <r>
    <n v="620723352"/>
    <n v="1"/>
    <x v="1"/>
  </r>
  <r>
    <n v="620723417"/>
    <n v="3"/>
    <x v="2"/>
  </r>
  <r>
    <n v="620723939"/>
    <n v="1"/>
    <x v="1"/>
  </r>
  <r>
    <n v="620756686"/>
    <n v="1"/>
    <x v="1"/>
  </r>
  <r>
    <n v="620757438"/>
    <n v="1"/>
    <x v="1"/>
  </r>
  <r>
    <n v="620766404"/>
    <n v="2"/>
    <x v="1"/>
  </r>
  <r>
    <n v="620778122"/>
    <n v="1"/>
    <x v="1"/>
  </r>
  <r>
    <n v="620778475"/>
    <n v="1"/>
    <x v="1"/>
  </r>
  <r>
    <n v="620782130"/>
    <n v="4"/>
    <x v="0"/>
  </r>
  <r>
    <n v="620783666"/>
    <n v="1"/>
    <x v="1"/>
  </r>
  <r>
    <n v="620784754"/>
    <n v="1"/>
    <x v="1"/>
  </r>
  <r>
    <m/>
    <m/>
    <x v="6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16">
  <r>
    <n v="11267020"/>
    <n v="35"/>
    <x v="0"/>
    <x v="0"/>
    <x v="0"/>
    <x v="0"/>
    <x v="0"/>
    <x v="0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788">
  <r>
    <n v="10765933"/>
    <n v="1"/>
    <x v="0"/>
  </r>
  <r>
    <n v="10910050"/>
    <n v="1"/>
    <x v="0"/>
  </r>
  <r>
    <n v="10910051"/>
    <n v="1"/>
    <x v="0"/>
  </r>
  <r>
    <n v="10910072"/>
    <n v="1"/>
    <x v="0"/>
  </r>
  <r>
    <n v="10910076"/>
    <n v="1"/>
    <x v="0"/>
  </r>
  <r>
    <n v="10910084"/>
    <n v="1"/>
    <x v="0"/>
  </r>
  <r>
    <n v="10910085"/>
    <n v="1"/>
    <x v="0"/>
  </r>
  <r>
    <n v="10910108"/>
    <n v="1"/>
    <x v="0"/>
  </r>
  <r>
    <n v="10960458"/>
    <n v="1"/>
    <x v="0"/>
  </r>
  <r>
    <n v="10980340"/>
    <n v="2"/>
    <x v="1"/>
  </r>
  <r>
    <n v="10980721"/>
    <n v="1"/>
    <x v="0"/>
  </r>
  <r>
    <n v="10980723"/>
    <n v="1"/>
    <x v="0"/>
  </r>
  <r>
    <n v="10980965"/>
    <n v="1"/>
    <x v="0"/>
  </r>
  <r>
    <n v="10981041"/>
    <n v="1"/>
    <x v="0"/>
  </r>
  <r>
    <n v="11099860"/>
    <n v="1"/>
    <x v="0"/>
  </r>
  <r>
    <n v="11101596"/>
    <n v="1"/>
    <x v="0"/>
  </r>
  <r>
    <n v="11102690"/>
    <n v="1"/>
    <x v="0"/>
  </r>
  <r>
    <n v="11102806"/>
    <n v="1"/>
    <x v="0"/>
  </r>
  <r>
    <n v="11102939"/>
    <n v="1"/>
    <x v="0"/>
  </r>
  <r>
    <n v="11102966"/>
    <n v="1"/>
    <x v="0"/>
  </r>
  <r>
    <n v="11103691"/>
    <n v="2"/>
    <x v="1"/>
  </r>
  <r>
    <n v="11104235"/>
    <n v="1"/>
    <x v="0"/>
  </r>
  <r>
    <n v="11104647"/>
    <n v="1"/>
    <x v="0"/>
  </r>
  <r>
    <n v="11105364"/>
    <n v="1"/>
    <x v="0"/>
  </r>
  <r>
    <n v="11105395"/>
    <n v="1"/>
    <x v="0"/>
  </r>
  <r>
    <n v="11105852"/>
    <n v="1"/>
    <x v="0"/>
  </r>
  <r>
    <n v="11105903"/>
    <n v="2"/>
    <x v="1"/>
  </r>
  <r>
    <n v="11106043"/>
    <n v="1"/>
    <x v="0"/>
  </r>
  <r>
    <n v="11106345"/>
    <n v="1"/>
    <x v="0"/>
  </r>
  <r>
    <n v="11107330"/>
    <n v="1"/>
    <x v="0"/>
  </r>
  <r>
    <n v="11107513"/>
    <n v="1"/>
    <x v="0"/>
  </r>
  <r>
    <n v="11108133"/>
    <n v="2"/>
    <x v="1"/>
  </r>
  <r>
    <n v="11108723"/>
    <n v="1"/>
    <x v="0"/>
  </r>
  <r>
    <n v="11108828"/>
    <n v="1"/>
    <x v="0"/>
  </r>
  <r>
    <n v="11109153"/>
    <n v="2"/>
    <x v="1"/>
  </r>
  <r>
    <n v="11109173"/>
    <n v="1"/>
    <x v="0"/>
  </r>
  <r>
    <n v="11109179"/>
    <n v="1"/>
    <x v="0"/>
  </r>
  <r>
    <n v="11109249"/>
    <n v="1"/>
    <x v="0"/>
  </r>
  <r>
    <n v="11156429"/>
    <n v="1"/>
    <x v="0"/>
  </r>
  <r>
    <n v="11156431"/>
    <n v="2"/>
    <x v="0"/>
  </r>
  <r>
    <n v="11156446"/>
    <n v="2"/>
    <x v="1"/>
  </r>
  <r>
    <n v="11156448"/>
    <n v="3"/>
    <x v="2"/>
  </r>
  <r>
    <n v="11164248"/>
    <n v="1"/>
    <x v="0"/>
  </r>
  <r>
    <n v="11180598"/>
    <n v="1"/>
    <x v="0"/>
  </r>
  <r>
    <n v="11180665"/>
    <n v="1"/>
    <x v="0"/>
  </r>
  <r>
    <n v="11180769"/>
    <n v="1"/>
    <x v="0"/>
  </r>
  <r>
    <n v="11182379"/>
    <n v="1"/>
    <x v="0"/>
  </r>
  <r>
    <n v="11182468"/>
    <n v="2"/>
    <x v="1"/>
  </r>
  <r>
    <n v="11187519"/>
    <n v="4"/>
    <x v="1"/>
  </r>
  <r>
    <n v="11187521"/>
    <n v="2"/>
    <x v="1"/>
  </r>
  <r>
    <n v="11187527"/>
    <n v="2"/>
    <x v="0"/>
  </r>
  <r>
    <n v="11189017"/>
    <n v="1"/>
    <x v="0"/>
  </r>
  <r>
    <n v="11189491"/>
    <n v="1"/>
    <x v="0"/>
  </r>
  <r>
    <n v="11189693"/>
    <n v="1"/>
    <x v="0"/>
  </r>
  <r>
    <n v="11190086"/>
    <n v="1"/>
    <x v="0"/>
  </r>
  <r>
    <n v="11191673"/>
    <n v="1"/>
    <x v="0"/>
  </r>
  <r>
    <n v="11191678"/>
    <n v="1"/>
    <x v="0"/>
  </r>
  <r>
    <n v="11191683"/>
    <n v="1"/>
    <x v="0"/>
  </r>
  <r>
    <n v="11191926"/>
    <n v="2"/>
    <x v="1"/>
  </r>
  <r>
    <n v="11192150"/>
    <n v="1"/>
    <x v="0"/>
  </r>
  <r>
    <n v="11192168"/>
    <n v="1"/>
    <x v="0"/>
  </r>
  <r>
    <n v="11192172"/>
    <n v="2"/>
    <x v="1"/>
  </r>
  <r>
    <n v="11192173"/>
    <n v="1"/>
    <x v="0"/>
  </r>
  <r>
    <n v="11192246"/>
    <n v="1"/>
    <x v="0"/>
  </r>
  <r>
    <n v="11192428"/>
    <n v="2"/>
    <x v="1"/>
  </r>
  <r>
    <n v="11192446"/>
    <n v="1"/>
    <x v="0"/>
  </r>
  <r>
    <n v="11192647"/>
    <n v="1"/>
    <x v="0"/>
  </r>
  <r>
    <n v="11194020"/>
    <n v="1"/>
    <x v="0"/>
  </r>
  <r>
    <n v="11194708"/>
    <n v="1"/>
    <x v="0"/>
  </r>
  <r>
    <n v="11195011"/>
    <n v="1"/>
    <x v="0"/>
  </r>
  <r>
    <n v="11195208"/>
    <n v="2"/>
    <x v="1"/>
  </r>
  <r>
    <n v="11195432"/>
    <n v="1"/>
    <x v="0"/>
  </r>
  <r>
    <n v="11195997"/>
    <n v="1"/>
    <x v="0"/>
  </r>
  <r>
    <n v="11196001"/>
    <n v="2"/>
    <x v="1"/>
  </r>
  <r>
    <n v="11196855"/>
    <n v="1"/>
    <x v="0"/>
  </r>
  <r>
    <n v="11197468"/>
    <n v="1"/>
    <x v="0"/>
  </r>
  <r>
    <n v="11198052"/>
    <n v="2"/>
    <x v="1"/>
  </r>
  <r>
    <n v="11198107"/>
    <n v="1"/>
    <x v="0"/>
  </r>
  <r>
    <n v="11198197"/>
    <n v="1"/>
    <x v="0"/>
  </r>
  <r>
    <n v="11198607"/>
    <n v="1"/>
    <x v="0"/>
  </r>
  <r>
    <n v="11199007"/>
    <n v="1"/>
    <x v="0"/>
  </r>
  <r>
    <n v="11199319"/>
    <n v="1"/>
    <x v="0"/>
  </r>
  <r>
    <n v="11199336"/>
    <n v="1"/>
    <x v="0"/>
  </r>
  <r>
    <n v="11199347"/>
    <n v="2"/>
    <x v="1"/>
  </r>
  <r>
    <n v="11200541"/>
    <n v="1"/>
    <x v="0"/>
  </r>
  <r>
    <n v="11200580"/>
    <n v="1"/>
    <x v="0"/>
  </r>
  <r>
    <n v="11200817"/>
    <n v="1"/>
    <x v="0"/>
  </r>
  <r>
    <n v="11200867"/>
    <n v="1"/>
    <x v="0"/>
  </r>
  <r>
    <n v="11200876"/>
    <n v="1"/>
    <x v="0"/>
  </r>
  <r>
    <n v="11200898"/>
    <n v="1"/>
    <x v="0"/>
  </r>
  <r>
    <n v="11201473"/>
    <n v="1"/>
    <x v="0"/>
  </r>
  <r>
    <n v="11202072"/>
    <n v="1"/>
    <x v="0"/>
  </r>
  <r>
    <n v="11202290"/>
    <n v="1"/>
    <x v="0"/>
  </r>
  <r>
    <n v="11202369"/>
    <n v="1"/>
    <x v="0"/>
  </r>
  <r>
    <n v="11202753"/>
    <n v="1"/>
    <x v="0"/>
  </r>
  <r>
    <n v="11202833"/>
    <n v="1"/>
    <x v="0"/>
  </r>
  <r>
    <n v="11203593"/>
    <n v="1"/>
    <x v="0"/>
  </r>
  <r>
    <n v="11203595"/>
    <n v="1"/>
    <x v="0"/>
  </r>
  <r>
    <n v="11203683"/>
    <n v="1"/>
    <x v="0"/>
  </r>
  <r>
    <n v="11204116"/>
    <n v="1"/>
    <x v="0"/>
  </r>
  <r>
    <n v="11204471"/>
    <n v="1"/>
    <x v="0"/>
  </r>
  <r>
    <n v="11205087"/>
    <n v="1"/>
    <x v="0"/>
  </r>
  <r>
    <n v="11205088"/>
    <n v="1"/>
    <x v="0"/>
  </r>
  <r>
    <n v="11205090"/>
    <n v="1"/>
    <x v="0"/>
  </r>
  <r>
    <n v="11205289"/>
    <n v="2"/>
    <x v="1"/>
  </r>
  <r>
    <n v="11206335"/>
    <n v="3"/>
    <x v="2"/>
  </r>
  <r>
    <n v="11206784"/>
    <n v="2"/>
    <x v="1"/>
  </r>
  <r>
    <n v="11208049"/>
    <n v="1"/>
    <x v="0"/>
  </r>
  <r>
    <n v="11208508"/>
    <n v="1"/>
    <x v="0"/>
  </r>
  <r>
    <n v="11208882"/>
    <n v="2"/>
    <x v="1"/>
  </r>
  <r>
    <n v="11209250"/>
    <n v="1"/>
    <x v="0"/>
  </r>
  <r>
    <n v="11209507"/>
    <n v="2"/>
    <x v="1"/>
  </r>
  <r>
    <n v="11209538"/>
    <n v="1"/>
    <x v="0"/>
  </r>
  <r>
    <n v="11209554"/>
    <n v="1"/>
    <x v="0"/>
  </r>
  <r>
    <n v="11209583"/>
    <n v="1"/>
    <x v="0"/>
  </r>
  <r>
    <n v="11209673"/>
    <n v="2"/>
    <x v="1"/>
  </r>
  <r>
    <n v="11210068"/>
    <n v="1"/>
    <x v="0"/>
  </r>
  <r>
    <n v="11210262"/>
    <n v="1"/>
    <x v="0"/>
  </r>
  <r>
    <n v="11210300"/>
    <n v="1"/>
    <x v="0"/>
  </r>
  <r>
    <n v="11210308"/>
    <n v="1"/>
    <x v="0"/>
  </r>
  <r>
    <n v="11210329"/>
    <n v="1"/>
    <x v="0"/>
  </r>
  <r>
    <n v="11210366"/>
    <n v="1"/>
    <x v="0"/>
  </r>
  <r>
    <n v="11210430"/>
    <n v="1"/>
    <x v="0"/>
  </r>
  <r>
    <n v="11210663"/>
    <n v="1"/>
    <x v="0"/>
  </r>
  <r>
    <n v="11210677"/>
    <n v="1"/>
    <x v="0"/>
  </r>
  <r>
    <n v="11210681"/>
    <n v="3"/>
    <x v="3"/>
  </r>
  <r>
    <n v="11210682"/>
    <n v="2"/>
    <x v="1"/>
  </r>
  <r>
    <n v="11210683"/>
    <n v="1"/>
    <x v="0"/>
  </r>
  <r>
    <n v="11210706"/>
    <n v="1"/>
    <x v="0"/>
  </r>
  <r>
    <n v="11210743"/>
    <n v="1"/>
    <x v="0"/>
  </r>
  <r>
    <n v="11210777"/>
    <n v="1"/>
    <x v="0"/>
  </r>
  <r>
    <n v="11210902"/>
    <n v="1"/>
    <x v="0"/>
  </r>
  <r>
    <n v="11210944"/>
    <n v="1"/>
    <x v="0"/>
  </r>
  <r>
    <n v="11211125"/>
    <n v="1"/>
    <x v="0"/>
  </r>
  <r>
    <n v="11211148"/>
    <n v="1"/>
    <x v="0"/>
  </r>
  <r>
    <n v="11211191"/>
    <n v="1"/>
    <x v="0"/>
  </r>
  <r>
    <n v="11211272"/>
    <n v="2"/>
    <x v="1"/>
  </r>
  <r>
    <n v="11211296"/>
    <n v="1"/>
    <x v="0"/>
  </r>
  <r>
    <n v="11211347"/>
    <n v="2"/>
    <x v="1"/>
  </r>
  <r>
    <n v="11211553"/>
    <n v="1"/>
    <x v="0"/>
  </r>
  <r>
    <n v="11211764"/>
    <n v="1"/>
    <x v="0"/>
  </r>
  <r>
    <n v="11212405"/>
    <n v="2"/>
    <x v="1"/>
  </r>
  <r>
    <n v="11212658"/>
    <n v="1"/>
    <x v="0"/>
  </r>
  <r>
    <n v="11212763"/>
    <n v="1"/>
    <x v="0"/>
  </r>
  <r>
    <n v="11212788"/>
    <n v="2"/>
    <x v="1"/>
  </r>
  <r>
    <n v="11212933"/>
    <n v="1"/>
    <x v="0"/>
  </r>
  <r>
    <n v="11212961"/>
    <n v="1"/>
    <x v="0"/>
  </r>
  <r>
    <n v="11213077"/>
    <n v="1"/>
    <x v="0"/>
  </r>
  <r>
    <n v="11213133"/>
    <n v="1"/>
    <x v="0"/>
  </r>
  <r>
    <n v="11213347"/>
    <n v="2"/>
    <x v="1"/>
  </r>
  <r>
    <n v="11213499"/>
    <n v="1"/>
    <x v="0"/>
  </r>
  <r>
    <n v="11213562"/>
    <n v="1"/>
    <x v="0"/>
  </r>
  <r>
    <n v="11213863"/>
    <n v="2"/>
    <x v="1"/>
  </r>
  <r>
    <n v="11214178"/>
    <n v="2"/>
    <x v="1"/>
  </r>
  <r>
    <n v="11214218"/>
    <n v="1"/>
    <x v="0"/>
  </r>
  <r>
    <n v="11214256"/>
    <n v="1"/>
    <x v="0"/>
  </r>
  <r>
    <n v="11214703"/>
    <n v="2"/>
    <x v="0"/>
  </r>
  <r>
    <n v="11214749"/>
    <n v="1"/>
    <x v="0"/>
  </r>
  <r>
    <n v="11214870"/>
    <n v="1"/>
    <x v="0"/>
  </r>
  <r>
    <n v="11214879"/>
    <n v="1"/>
    <x v="0"/>
  </r>
  <r>
    <n v="11215172"/>
    <n v="1"/>
    <x v="0"/>
  </r>
  <r>
    <n v="11215237"/>
    <n v="2"/>
    <x v="0"/>
  </r>
  <r>
    <n v="11215246"/>
    <n v="2"/>
    <x v="1"/>
  </r>
  <r>
    <n v="11215648"/>
    <n v="3"/>
    <x v="3"/>
  </r>
  <r>
    <n v="11216173"/>
    <n v="1"/>
    <x v="0"/>
  </r>
  <r>
    <n v="11216302"/>
    <n v="2"/>
    <x v="1"/>
  </r>
  <r>
    <n v="11216459"/>
    <n v="1"/>
    <x v="0"/>
  </r>
  <r>
    <n v="11216462"/>
    <n v="1"/>
    <x v="0"/>
  </r>
  <r>
    <n v="11217103"/>
    <n v="2"/>
    <x v="1"/>
  </r>
  <r>
    <n v="11217257"/>
    <n v="1"/>
    <x v="0"/>
  </r>
  <r>
    <n v="11217538"/>
    <n v="1"/>
    <x v="0"/>
  </r>
  <r>
    <n v="11217900"/>
    <n v="2"/>
    <x v="1"/>
  </r>
  <r>
    <n v="11217964"/>
    <n v="2"/>
    <x v="1"/>
  </r>
  <r>
    <n v="11218057"/>
    <n v="1"/>
    <x v="0"/>
  </r>
  <r>
    <n v="11218267"/>
    <n v="1"/>
    <x v="0"/>
  </r>
  <r>
    <n v="11218268"/>
    <n v="2"/>
    <x v="1"/>
  </r>
  <r>
    <n v="11218271"/>
    <n v="1"/>
    <x v="0"/>
  </r>
  <r>
    <n v="11218360"/>
    <n v="1"/>
    <x v="0"/>
  </r>
  <r>
    <n v="11218535"/>
    <n v="1"/>
    <x v="0"/>
  </r>
  <r>
    <n v="11218773"/>
    <n v="2"/>
    <x v="1"/>
  </r>
  <r>
    <n v="11219478"/>
    <n v="2"/>
    <x v="1"/>
  </r>
  <r>
    <n v="11219509"/>
    <n v="1"/>
    <x v="0"/>
  </r>
  <r>
    <n v="11219758"/>
    <n v="1"/>
    <x v="0"/>
  </r>
  <r>
    <n v="11219810"/>
    <n v="1"/>
    <x v="0"/>
  </r>
  <r>
    <n v="11220074"/>
    <n v="1"/>
    <x v="0"/>
  </r>
  <r>
    <n v="11220124"/>
    <n v="1"/>
    <x v="0"/>
  </r>
  <r>
    <n v="11220883"/>
    <n v="1"/>
    <x v="0"/>
  </r>
  <r>
    <n v="11220918"/>
    <n v="1"/>
    <x v="0"/>
  </r>
  <r>
    <n v="11221450"/>
    <n v="1"/>
    <x v="0"/>
  </r>
  <r>
    <n v="11221504"/>
    <n v="1"/>
    <x v="0"/>
  </r>
  <r>
    <n v="11222367"/>
    <n v="1"/>
    <x v="0"/>
  </r>
  <r>
    <n v="11222838"/>
    <n v="1"/>
    <x v="0"/>
  </r>
  <r>
    <n v="11222842"/>
    <n v="1"/>
    <x v="0"/>
  </r>
  <r>
    <n v="11222843"/>
    <n v="1"/>
    <x v="0"/>
  </r>
  <r>
    <n v="11222850"/>
    <n v="2"/>
    <x v="1"/>
  </r>
  <r>
    <n v="11223236"/>
    <n v="1"/>
    <x v="0"/>
  </r>
  <r>
    <n v="11223696"/>
    <n v="2"/>
    <x v="1"/>
  </r>
  <r>
    <n v="11223834"/>
    <n v="1"/>
    <x v="0"/>
  </r>
  <r>
    <n v="11223840"/>
    <n v="1"/>
    <x v="0"/>
  </r>
  <r>
    <n v="11224319"/>
    <n v="2"/>
    <x v="1"/>
  </r>
  <r>
    <n v="11224454"/>
    <n v="1"/>
    <x v="0"/>
  </r>
  <r>
    <n v="11224458"/>
    <n v="3"/>
    <x v="3"/>
  </r>
  <r>
    <n v="11224684"/>
    <n v="1"/>
    <x v="0"/>
  </r>
  <r>
    <n v="11224952"/>
    <n v="1"/>
    <x v="0"/>
  </r>
  <r>
    <n v="11225043"/>
    <n v="1"/>
    <x v="0"/>
  </r>
  <r>
    <n v="11225765"/>
    <n v="1"/>
    <x v="0"/>
  </r>
  <r>
    <n v="11225960"/>
    <n v="1"/>
    <x v="0"/>
  </r>
  <r>
    <n v="11226377"/>
    <n v="1"/>
    <x v="0"/>
  </r>
  <r>
    <n v="11226388"/>
    <n v="1"/>
    <x v="0"/>
  </r>
  <r>
    <n v="11227217"/>
    <n v="1"/>
    <x v="0"/>
  </r>
  <r>
    <n v="11227223"/>
    <n v="1"/>
    <x v="0"/>
  </r>
  <r>
    <n v="11227682"/>
    <n v="1"/>
    <x v="0"/>
  </r>
  <r>
    <n v="11227840"/>
    <n v="1"/>
    <x v="0"/>
  </r>
  <r>
    <n v="11228472"/>
    <n v="2"/>
    <x v="1"/>
  </r>
  <r>
    <n v="11228592"/>
    <n v="1"/>
    <x v="0"/>
  </r>
  <r>
    <n v="11228949"/>
    <n v="2"/>
    <x v="1"/>
  </r>
  <r>
    <n v="11229027"/>
    <n v="1"/>
    <x v="0"/>
  </r>
  <r>
    <n v="11229716"/>
    <n v="2"/>
    <x v="1"/>
  </r>
  <r>
    <n v="11231114"/>
    <n v="2"/>
    <x v="1"/>
  </r>
  <r>
    <n v="11231184"/>
    <n v="1"/>
    <x v="0"/>
  </r>
  <r>
    <n v="11232170"/>
    <n v="1"/>
    <x v="0"/>
  </r>
  <r>
    <n v="11232308"/>
    <n v="1"/>
    <x v="0"/>
  </r>
  <r>
    <n v="11232452"/>
    <n v="1"/>
    <x v="0"/>
  </r>
  <r>
    <n v="11233576"/>
    <n v="1"/>
    <x v="0"/>
  </r>
  <r>
    <n v="11233850"/>
    <n v="2"/>
    <x v="1"/>
  </r>
  <r>
    <n v="11234121"/>
    <n v="3"/>
    <x v="2"/>
  </r>
  <r>
    <n v="11234137"/>
    <n v="1"/>
    <x v="0"/>
  </r>
  <r>
    <n v="11235755"/>
    <n v="1"/>
    <x v="0"/>
  </r>
  <r>
    <n v="11235946"/>
    <n v="1"/>
    <x v="0"/>
  </r>
  <r>
    <n v="11235954"/>
    <n v="1"/>
    <x v="0"/>
  </r>
  <r>
    <n v="11237391"/>
    <n v="1"/>
    <x v="0"/>
  </r>
  <r>
    <n v="11238085"/>
    <n v="1"/>
    <x v="0"/>
  </r>
  <r>
    <n v="11238089"/>
    <n v="1"/>
    <x v="0"/>
  </r>
  <r>
    <n v="11238222"/>
    <n v="1"/>
    <x v="0"/>
  </r>
  <r>
    <n v="11238650"/>
    <n v="2"/>
    <x v="0"/>
  </r>
  <r>
    <n v="11239620"/>
    <n v="3"/>
    <x v="2"/>
  </r>
  <r>
    <n v="11241440"/>
    <n v="1"/>
    <x v="0"/>
  </r>
  <r>
    <n v="11241740"/>
    <n v="2"/>
    <x v="1"/>
  </r>
  <r>
    <n v="11242573"/>
    <n v="3"/>
    <x v="2"/>
  </r>
  <r>
    <n v="11242678"/>
    <n v="2"/>
    <x v="1"/>
  </r>
  <r>
    <n v="11242726"/>
    <n v="1"/>
    <x v="0"/>
  </r>
  <r>
    <n v="11243806"/>
    <n v="2"/>
    <x v="1"/>
  </r>
  <r>
    <n v="11244733"/>
    <n v="1"/>
    <x v="0"/>
  </r>
  <r>
    <n v="11245045"/>
    <n v="1"/>
    <x v="0"/>
  </r>
  <r>
    <n v="11245074"/>
    <n v="2"/>
    <x v="0"/>
  </r>
  <r>
    <n v="11245767"/>
    <n v="2"/>
    <x v="0"/>
  </r>
  <r>
    <n v="11246671"/>
    <n v="1"/>
    <x v="0"/>
  </r>
  <r>
    <n v="11246676"/>
    <n v="1"/>
    <x v="0"/>
  </r>
  <r>
    <n v="11248122"/>
    <n v="2"/>
    <x v="1"/>
  </r>
  <r>
    <n v="11248272"/>
    <n v="1"/>
    <x v="0"/>
  </r>
  <r>
    <n v="11248273"/>
    <n v="1"/>
    <x v="0"/>
  </r>
  <r>
    <n v="11248800"/>
    <n v="2"/>
    <x v="1"/>
  </r>
  <r>
    <n v="11249001"/>
    <n v="1"/>
    <x v="0"/>
  </r>
  <r>
    <n v="11249342"/>
    <n v="2"/>
    <x v="0"/>
  </r>
  <r>
    <n v="11249810"/>
    <n v="1"/>
    <x v="0"/>
  </r>
  <r>
    <n v="11249815"/>
    <n v="1"/>
    <x v="0"/>
  </r>
  <r>
    <n v="11249816"/>
    <n v="1"/>
    <x v="0"/>
  </r>
  <r>
    <n v="11249992"/>
    <n v="2"/>
    <x v="1"/>
  </r>
  <r>
    <n v="11250063"/>
    <n v="1"/>
    <x v="0"/>
  </r>
  <r>
    <n v="11251176"/>
    <n v="3"/>
    <x v="3"/>
  </r>
  <r>
    <n v="11251179"/>
    <n v="1"/>
    <x v="0"/>
  </r>
  <r>
    <n v="11251768"/>
    <n v="1"/>
    <x v="0"/>
  </r>
  <r>
    <n v="11253709"/>
    <n v="1"/>
    <x v="0"/>
  </r>
  <r>
    <n v="11253747"/>
    <n v="1"/>
    <x v="0"/>
  </r>
  <r>
    <n v="11253886"/>
    <n v="2"/>
    <x v="1"/>
  </r>
  <r>
    <n v="11254198"/>
    <n v="1"/>
    <x v="0"/>
  </r>
  <r>
    <n v="11255504"/>
    <n v="1"/>
    <x v="0"/>
  </r>
  <r>
    <n v="11255513"/>
    <n v="2"/>
    <x v="1"/>
  </r>
  <r>
    <n v="11255573"/>
    <n v="1"/>
    <x v="0"/>
  </r>
  <r>
    <n v="11255616"/>
    <n v="1"/>
    <x v="0"/>
  </r>
  <r>
    <n v="11255628"/>
    <n v="2"/>
    <x v="0"/>
  </r>
  <r>
    <n v="11257208"/>
    <n v="2"/>
    <x v="1"/>
  </r>
  <r>
    <n v="11257543"/>
    <n v="1"/>
    <x v="0"/>
  </r>
  <r>
    <n v="11258084"/>
    <n v="2"/>
    <x v="1"/>
  </r>
  <r>
    <n v="11258090"/>
    <n v="2"/>
    <x v="1"/>
  </r>
  <r>
    <n v="11258099"/>
    <n v="2"/>
    <x v="1"/>
  </r>
  <r>
    <n v="11258134"/>
    <n v="5"/>
    <x v="4"/>
  </r>
  <r>
    <n v="11258492"/>
    <n v="2"/>
    <x v="1"/>
  </r>
  <r>
    <n v="11258582"/>
    <n v="5"/>
    <x v="4"/>
  </r>
  <r>
    <n v="11258584"/>
    <n v="2"/>
    <x v="1"/>
  </r>
  <r>
    <n v="11258598"/>
    <n v="1"/>
    <x v="0"/>
  </r>
  <r>
    <n v="11258600"/>
    <n v="1"/>
    <x v="0"/>
  </r>
  <r>
    <n v="11258604"/>
    <n v="2"/>
    <x v="1"/>
  </r>
  <r>
    <n v="11258621"/>
    <n v="1"/>
    <x v="0"/>
  </r>
  <r>
    <n v="11258670"/>
    <n v="1"/>
    <x v="0"/>
  </r>
  <r>
    <n v="11258681"/>
    <n v="1"/>
    <x v="0"/>
  </r>
  <r>
    <n v="11258731"/>
    <n v="1"/>
    <x v="0"/>
  </r>
  <r>
    <n v="11258741"/>
    <n v="1"/>
    <x v="0"/>
  </r>
  <r>
    <n v="11258773"/>
    <n v="1"/>
    <x v="0"/>
  </r>
  <r>
    <n v="11260761"/>
    <n v="2"/>
    <x v="1"/>
  </r>
  <r>
    <n v="11260767"/>
    <n v="2"/>
    <x v="1"/>
  </r>
  <r>
    <n v="11260802"/>
    <n v="1"/>
    <x v="0"/>
  </r>
  <r>
    <n v="11260804"/>
    <n v="2"/>
    <x v="1"/>
  </r>
  <r>
    <n v="11260813"/>
    <n v="1"/>
    <x v="0"/>
  </r>
  <r>
    <n v="11260814"/>
    <n v="2"/>
    <x v="1"/>
  </r>
  <r>
    <n v="11260863"/>
    <n v="1"/>
    <x v="0"/>
  </r>
  <r>
    <n v="11260906"/>
    <n v="2"/>
    <x v="1"/>
  </r>
  <r>
    <n v="11260907"/>
    <n v="2"/>
    <x v="1"/>
  </r>
  <r>
    <n v="11260920"/>
    <n v="3"/>
    <x v="2"/>
  </r>
  <r>
    <n v="11261065"/>
    <n v="2"/>
    <x v="1"/>
  </r>
  <r>
    <n v="11261066"/>
    <n v="1"/>
    <x v="0"/>
  </r>
  <r>
    <n v="11261245"/>
    <n v="1"/>
    <x v="0"/>
  </r>
  <r>
    <n v="11261381"/>
    <n v="1"/>
    <x v="0"/>
  </r>
  <r>
    <n v="11261460"/>
    <n v="1"/>
    <x v="0"/>
  </r>
  <r>
    <n v="11261480"/>
    <n v="3"/>
    <x v="3"/>
  </r>
  <r>
    <n v="11261901"/>
    <n v="1"/>
    <x v="0"/>
  </r>
  <r>
    <n v="11261911"/>
    <n v="1"/>
    <x v="0"/>
  </r>
  <r>
    <n v="11262170"/>
    <n v="1"/>
    <x v="0"/>
  </r>
  <r>
    <n v="11262172"/>
    <n v="2"/>
    <x v="1"/>
  </r>
  <r>
    <n v="11262764"/>
    <n v="1"/>
    <x v="0"/>
  </r>
  <r>
    <n v="11262777"/>
    <n v="1"/>
    <x v="0"/>
  </r>
  <r>
    <n v="11262798"/>
    <n v="1"/>
    <x v="0"/>
  </r>
  <r>
    <n v="11263055"/>
    <n v="3"/>
    <x v="2"/>
  </r>
  <r>
    <n v="11263561"/>
    <n v="3"/>
    <x v="2"/>
  </r>
  <r>
    <n v="11263620"/>
    <n v="1"/>
    <x v="0"/>
  </r>
  <r>
    <n v="11263621"/>
    <n v="1"/>
    <x v="0"/>
  </r>
  <r>
    <n v="11263627"/>
    <n v="1"/>
    <x v="0"/>
  </r>
  <r>
    <n v="11263686"/>
    <n v="1"/>
    <x v="0"/>
  </r>
  <r>
    <n v="11263687"/>
    <n v="1"/>
    <x v="0"/>
  </r>
  <r>
    <n v="11263690"/>
    <n v="1"/>
    <x v="0"/>
  </r>
  <r>
    <n v="11263711"/>
    <n v="1"/>
    <x v="0"/>
  </r>
  <r>
    <n v="11263714"/>
    <n v="1"/>
    <x v="0"/>
  </r>
  <r>
    <n v="11263718"/>
    <n v="1"/>
    <x v="0"/>
  </r>
  <r>
    <n v="11263727"/>
    <n v="1"/>
    <x v="0"/>
  </r>
  <r>
    <n v="11263833"/>
    <n v="1"/>
    <x v="0"/>
  </r>
  <r>
    <n v="11263848"/>
    <n v="1"/>
    <x v="0"/>
  </r>
  <r>
    <n v="11264109"/>
    <n v="2"/>
    <x v="1"/>
  </r>
  <r>
    <n v="11264171"/>
    <n v="1"/>
    <x v="0"/>
  </r>
  <r>
    <n v="11264172"/>
    <n v="1"/>
    <x v="0"/>
  </r>
  <r>
    <n v="11264175"/>
    <n v="1"/>
    <x v="0"/>
  </r>
  <r>
    <n v="11264190"/>
    <n v="4"/>
    <x v="1"/>
  </r>
  <r>
    <n v="11264217"/>
    <n v="1"/>
    <x v="0"/>
  </r>
  <r>
    <n v="11264385"/>
    <n v="1"/>
    <x v="0"/>
  </r>
  <r>
    <n v="11264387"/>
    <n v="2"/>
    <x v="1"/>
  </r>
  <r>
    <n v="11264612"/>
    <n v="1"/>
    <x v="0"/>
  </r>
  <r>
    <n v="11264617"/>
    <n v="3"/>
    <x v="3"/>
  </r>
  <r>
    <n v="11264619"/>
    <n v="5"/>
    <x v="5"/>
  </r>
  <r>
    <n v="11264621"/>
    <n v="4"/>
    <x v="1"/>
  </r>
  <r>
    <n v="11264622"/>
    <n v="4"/>
    <x v="1"/>
  </r>
  <r>
    <n v="11264679"/>
    <n v="5"/>
    <x v="5"/>
  </r>
  <r>
    <n v="11264680"/>
    <n v="4"/>
    <x v="1"/>
  </r>
  <r>
    <n v="11264910"/>
    <n v="1"/>
    <x v="0"/>
  </r>
  <r>
    <n v="11264958"/>
    <n v="3"/>
    <x v="2"/>
  </r>
  <r>
    <n v="11264994"/>
    <n v="1"/>
    <x v="0"/>
  </r>
  <r>
    <n v="11265025"/>
    <n v="1"/>
    <x v="0"/>
  </r>
  <r>
    <n v="11265027"/>
    <n v="1"/>
    <x v="0"/>
  </r>
  <r>
    <n v="11265053"/>
    <n v="3"/>
    <x v="3"/>
  </r>
  <r>
    <n v="11265054"/>
    <n v="3"/>
    <x v="3"/>
  </r>
  <r>
    <n v="11265205"/>
    <n v="1"/>
    <x v="0"/>
  </r>
  <r>
    <n v="11265206"/>
    <n v="1"/>
    <x v="0"/>
  </r>
  <r>
    <n v="11265209"/>
    <n v="3"/>
    <x v="3"/>
  </r>
  <r>
    <n v="11265227"/>
    <n v="1"/>
    <x v="0"/>
  </r>
  <r>
    <n v="11266016"/>
    <n v="2"/>
    <x v="0"/>
  </r>
  <r>
    <n v="11266020"/>
    <n v="2"/>
    <x v="1"/>
  </r>
  <r>
    <n v="11266022"/>
    <n v="3"/>
    <x v="3"/>
  </r>
  <r>
    <n v="11266048"/>
    <n v="5"/>
    <x v="5"/>
  </r>
  <r>
    <n v="11266065"/>
    <n v="1"/>
    <x v="0"/>
  </r>
  <r>
    <n v="11266165"/>
    <n v="4"/>
    <x v="1"/>
  </r>
  <r>
    <n v="11266166"/>
    <n v="3"/>
    <x v="3"/>
  </r>
  <r>
    <n v="11266167"/>
    <n v="3"/>
    <x v="3"/>
  </r>
  <r>
    <n v="11266170"/>
    <n v="2"/>
    <x v="0"/>
  </r>
  <r>
    <n v="11266254"/>
    <n v="1"/>
    <x v="0"/>
  </r>
  <r>
    <n v="11266403"/>
    <n v="1"/>
    <x v="0"/>
  </r>
  <r>
    <n v="11266404"/>
    <n v="1"/>
    <x v="0"/>
  </r>
  <r>
    <n v="11266406"/>
    <n v="1"/>
    <x v="0"/>
  </r>
  <r>
    <n v="11266552"/>
    <n v="1"/>
    <x v="0"/>
  </r>
  <r>
    <n v="11266571"/>
    <n v="1"/>
    <x v="0"/>
  </r>
  <r>
    <n v="11266628"/>
    <n v="3"/>
    <x v="2"/>
  </r>
  <r>
    <n v="11266629"/>
    <n v="2"/>
    <x v="1"/>
  </r>
  <r>
    <n v="11266630"/>
    <n v="2"/>
    <x v="1"/>
  </r>
  <r>
    <n v="11266741"/>
    <n v="2"/>
    <x v="1"/>
  </r>
  <r>
    <n v="11266755"/>
    <n v="2"/>
    <x v="0"/>
  </r>
  <r>
    <n v="11266824"/>
    <n v="1"/>
    <x v="0"/>
  </r>
  <r>
    <n v="11266840"/>
    <n v="1"/>
    <x v="0"/>
  </r>
  <r>
    <n v="11266845"/>
    <n v="1"/>
    <x v="0"/>
  </r>
  <r>
    <n v="11266846"/>
    <n v="2"/>
    <x v="1"/>
  </r>
  <r>
    <n v="11266905"/>
    <n v="1"/>
    <x v="0"/>
  </r>
  <r>
    <n v="11266906"/>
    <n v="1"/>
    <x v="0"/>
  </r>
  <r>
    <n v="11267029"/>
    <n v="2"/>
    <x v="1"/>
  </r>
  <r>
    <n v="11267030"/>
    <n v="2"/>
    <x v="1"/>
  </r>
  <r>
    <n v="11267119"/>
    <n v="2"/>
    <x v="1"/>
  </r>
  <r>
    <n v="11267133"/>
    <n v="1"/>
    <x v="0"/>
  </r>
  <r>
    <n v="11267733"/>
    <n v="3"/>
    <x v="3"/>
  </r>
  <r>
    <n v="11268063"/>
    <n v="4"/>
    <x v="1"/>
  </r>
  <r>
    <n v="11268064"/>
    <n v="1"/>
    <x v="0"/>
  </r>
  <r>
    <n v="11268069"/>
    <n v="4"/>
    <x v="1"/>
  </r>
  <r>
    <n v="11268430"/>
    <n v="1"/>
    <x v="0"/>
  </r>
  <r>
    <n v="11268431"/>
    <n v="4"/>
    <x v="1"/>
  </r>
  <r>
    <n v="11268669"/>
    <n v="4"/>
    <x v="1"/>
  </r>
  <r>
    <n v="11268876"/>
    <n v="4"/>
    <x v="1"/>
  </r>
  <r>
    <n v="11268881"/>
    <n v="5"/>
    <x v="5"/>
  </r>
  <r>
    <n v="11268884"/>
    <n v="1"/>
    <x v="0"/>
  </r>
  <r>
    <n v="11268889"/>
    <n v="3"/>
    <x v="2"/>
  </r>
  <r>
    <n v="11268937"/>
    <n v="5"/>
    <x v="5"/>
  </r>
  <r>
    <n v="11268938"/>
    <n v="3"/>
    <x v="3"/>
  </r>
  <r>
    <n v="11268945"/>
    <n v="1"/>
    <x v="0"/>
  </r>
  <r>
    <n v="11268947"/>
    <n v="1"/>
    <x v="0"/>
  </r>
  <r>
    <n v="11268996"/>
    <n v="2"/>
    <x v="0"/>
  </r>
  <r>
    <n v="11268997"/>
    <n v="1"/>
    <x v="0"/>
  </r>
  <r>
    <n v="11269015"/>
    <n v="3"/>
    <x v="3"/>
  </r>
  <r>
    <n v="11269240"/>
    <n v="3"/>
    <x v="2"/>
  </r>
  <r>
    <n v="11269241"/>
    <n v="2"/>
    <x v="0"/>
  </r>
  <r>
    <n v="11269632"/>
    <n v="5"/>
    <x v="5"/>
  </r>
  <r>
    <n v="11269633"/>
    <n v="4"/>
    <x v="1"/>
  </r>
  <r>
    <n v="11269765"/>
    <n v="1"/>
    <x v="0"/>
  </r>
  <r>
    <n v="11269805"/>
    <n v="3"/>
    <x v="3"/>
  </r>
  <r>
    <n v="11269806"/>
    <n v="4"/>
    <x v="1"/>
  </r>
  <r>
    <n v="11269807"/>
    <n v="4"/>
    <x v="1"/>
  </r>
  <r>
    <n v="11269920"/>
    <n v="1"/>
    <x v="0"/>
  </r>
  <r>
    <n v="11269921"/>
    <n v="1"/>
    <x v="0"/>
  </r>
  <r>
    <n v="11270129"/>
    <n v="1"/>
    <x v="0"/>
  </r>
  <r>
    <n v="11270668"/>
    <n v="2"/>
    <x v="1"/>
  </r>
  <r>
    <n v="11270669"/>
    <n v="1"/>
    <x v="0"/>
  </r>
  <r>
    <n v="11270670"/>
    <n v="1"/>
    <x v="0"/>
  </r>
  <r>
    <n v="11270672"/>
    <n v="1"/>
    <x v="0"/>
  </r>
  <r>
    <n v="11270673"/>
    <n v="2"/>
    <x v="1"/>
  </r>
  <r>
    <n v="11270675"/>
    <n v="1"/>
    <x v="0"/>
  </r>
  <r>
    <n v="11270676"/>
    <n v="1"/>
    <x v="0"/>
  </r>
  <r>
    <n v="11270683"/>
    <n v="1"/>
    <x v="0"/>
  </r>
  <r>
    <n v="11270684"/>
    <n v="2"/>
    <x v="1"/>
  </r>
  <r>
    <n v="11270686"/>
    <n v="1"/>
    <x v="0"/>
  </r>
  <r>
    <n v="11270690"/>
    <n v="1"/>
    <x v="0"/>
  </r>
  <r>
    <n v="11270730"/>
    <n v="2"/>
    <x v="0"/>
  </r>
  <r>
    <n v="11270731"/>
    <n v="1"/>
    <x v="0"/>
  </r>
  <r>
    <n v="11270735"/>
    <n v="1"/>
    <x v="0"/>
  </r>
  <r>
    <n v="11270741"/>
    <n v="1"/>
    <x v="0"/>
  </r>
  <r>
    <n v="11270742"/>
    <n v="1"/>
    <x v="0"/>
  </r>
  <r>
    <n v="11270755"/>
    <n v="1"/>
    <x v="0"/>
  </r>
  <r>
    <n v="11270760"/>
    <n v="3"/>
    <x v="3"/>
  </r>
  <r>
    <n v="11270762"/>
    <n v="1"/>
    <x v="0"/>
  </r>
  <r>
    <n v="11270770"/>
    <n v="1"/>
    <x v="0"/>
  </r>
  <r>
    <n v="11270777"/>
    <n v="2"/>
    <x v="1"/>
  </r>
  <r>
    <n v="11270797"/>
    <n v="1"/>
    <x v="0"/>
  </r>
  <r>
    <n v="11270818"/>
    <n v="1"/>
    <x v="0"/>
  </r>
  <r>
    <n v="11270830"/>
    <n v="2"/>
    <x v="1"/>
  </r>
  <r>
    <n v="11270870"/>
    <n v="4"/>
    <x v="1"/>
  </r>
  <r>
    <n v="11270934"/>
    <n v="1"/>
    <x v="0"/>
  </r>
  <r>
    <n v="11270976"/>
    <n v="2"/>
    <x v="0"/>
  </r>
  <r>
    <n v="11271361"/>
    <n v="1"/>
    <x v="0"/>
  </r>
  <r>
    <n v="11271367"/>
    <n v="1"/>
    <x v="0"/>
  </r>
  <r>
    <n v="11271421"/>
    <n v="1"/>
    <x v="0"/>
  </r>
  <r>
    <n v="11271993"/>
    <n v="1"/>
    <x v="0"/>
  </r>
  <r>
    <n v="11272143"/>
    <n v="4"/>
    <x v="1"/>
  </r>
  <r>
    <n v="11272427"/>
    <n v="1"/>
    <x v="0"/>
  </r>
  <r>
    <n v="11272890"/>
    <n v="5"/>
    <x v="5"/>
  </r>
  <r>
    <n v="11272892"/>
    <n v="2"/>
    <x v="1"/>
  </r>
  <r>
    <n v="11272894"/>
    <n v="3"/>
    <x v="2"/>
  </r>
  <r>
    <n v="11272957"/>
    <n v="1"/>
    <x v="0"/>
  </r>
  <r>
    <n v="11272988"/>
    <n v="3"/>
    <x v="2"/>
  </r>
  <r>
    <n v="11272989"/>
    <n v="2"/>
    <x v="0"/>
  </r>
  <r>
    <n v="11273015"/>
    <n v="2"/>
    <x v="1"/>
  </r>
  <r>
    <n v="11273069"/>
    <n v="3"/>
    <x v="2"/>
  </r>
  <r>
    <n v="11273136"/>
    <n v="1"/>
    <x v="0"/>
  </r>
  <r>
    <n v="11273238"/>
    <n v="3"/>
    <x v="2"/>
  </r>
  <r>
    <n v="11273460"/>
    <n v="2"/>
    <x v="1"/>
  </r>
  <r>
    <n v="11273495"/>
    <n v="2"/>
    <x v="1"/>
  </r>
  <r>
    <n v="11273496"/>
    <n v="3"/>
    <x v="2"/>
  </r>
  <r>
    <n v="11273497"/>
    <n v="3"/>
    <x v="2"/>
  </r>
  <r>
    <n v="11274205"/>
    <n v="2"/>
    <x v="1"/>
  </r>
  <r>
    <n v="11274645"/>
    <n v="2"/>
    <x v="1"/>
  </r>
  <r>
    <n v="11274646"/>
    <n v="1"/>
    <x v="0"/>
  </r>
  <r>
    <n v="11274753"/>
    <n v="1"/>
    <x v="0"/>
  </r>
  <r>
    <n v="11274755"/>
    <n v="1"/>
    <x v="0"/>
  </r>
  <r>
    <n v="11275045"/>
    <n v="1"/>
    <x v="0"/>
  </r>
  <r>
    <n v="11275079"/>
    <n v="1"/>
    <x v="0"/>
  </r>
  <r>
    <n v="11275091"/>
    <n v="1"/>
    <x v="0"/>
  </r>
  <r>
    <n v="11275144"/>
    <n v="1"/>
    <x v="0"/>
  </r>
  <r>
    <n v="11275219"/>
    <n v="3"/>
    <x v="3"/>
  </r>
  <r>
    <n v="11275442"/>
    <n v="1"/>
    <x v="0"/>
  </r>
  <r>
    <n v="11275900"/>
    <n v="1"/>
    <x v="0"/>
  </r>
  <r>
    <n v="11275902"/>
    <n v="2"/>
    <x v="1"/>
  </r>
  <r>
    <n v="11276015"/>
    <n v="1"/>
    <x v="0"/>
  </r>
  <r>
    <n v="11276016"/>
    <n v="2"/>
    <x v="1"/>
  </r>
  <r>
    <n v="11276427"/>
    <n v="1"/>
    <x v="0"/>
  </r>
  <r>
    <n v="11276428"/>
    <n v="1"/>
    <x v="0"/>
  </r>
  <r>
    <n v="11276443"/>
    <n v="1"/>
    <x v="0"/>
  </r>
  <r>
    <n v="11276444"/>
    <n v="2"/>
    <x v="0"/>
  </r>
  <r>
    <n v="11276454"/>
    <n v="3"/>
    <x v="2"/>
  </r>
  <r>
    <n v="11276502"/>
    <n v="3"/>
    <x v="2"/>
  </r>
  <r>
    <n v="11276516"/>
    <n v="1"/>
    <x v="0"/>
  </r>
  <r>
    <n v="11276595"/>
    <n v="2"/>
    <x v="1"/>
  </r>
  <r>
    <n v="11276597"/>
    <n v="3"/>
    <x v="2"/>
  </r>
  <r>
    <n v="11276598"/>
    <n v="3"/>
    <x v="2"/>
  </r>
  <r>
    <n v="11276639"/>
    <n v="1"/>
    <x v="0"/>
  </r>
  <r>
    <n v="11276642"/>
    <n v="3"/>
    <x v="2"/>
  </r>
  <r>
    <n v="11276643"/>
    <n v="1"/>
    <x v="0"/>
  </r>
  <r>
    <n v="11276724"/>
    <n v="1"/>
    <x v="0"/>
  </r>
  <r>
    <n v="11277183"/>
    <n v="3"/>
    <x v="3"/>
  </r>
  <r>
    <n v="11277184"/>
    <n v="2"/>
    <x v="1"/>
  </r>
  <r>
    <n v="11277189"/>
    <n v="1"/>
    <x v="0"/>
  </r>
  <r>
    <n v="11277208"/>
    <n v="2"/>
    <x v="1"/>
  </r>
  <r>
    <n v="11277220"/>
    <n v="2"/>
    <x v="1"/>
  </r>
  <r>
    <n v="11277222"/>
    <n v="1"/>
    <x v="0"/>
  </r>
  <r>
    <n v="11277249"/>
    <n v="4"/>
    <x v="1"/>
  </r>
  <r>
    <n v="11277261"/>
    <n v="2"/>
    <x v="1"/>
  </r>
  <r>
    <n v="11277262"/>
    <n v="3"/>
    <x v="2"/>
  </r>
  <r>
    <n v="11277269"/>
    <n v="1"/>
    <x v="0"/>
  </r>
  <r>
    <n v="11277271"/>
    <n v="3"/>
    <x v="2"/>
  </r>
  <r>
    <n v="11277281"/>
    <n v="3"/>
    <x v="2"/>
  </r>
  <r>
    <n v="11277287"/>
    <n v="1"/>
    <x v="0"/>
  </r>
  <r>
    <n v="11277305"/>
    <n v="2"/>
    <x v="1"/>
  </r>
  <r>
    <n v="11277306"/>
    <n v="3"/>
    <x v="2"/>
  </r>
  <r>
    <n v="11277315"/>
    <n v="1"/>
    <x v="0"/>
  </r>
  <r>
    <n v="11277317"/>
    <n v="3"/>
    <x v="3"/>
  </r>
  <r>
    <n v="11277375"/>
    <n v="3"/>
    <x v="3"/>
  </r>
  <r>
    <n v="11277385"/>
    <n v="1"/>
    <x v="0"/>
  </r>
  <r>
    <n v="11277386"/>
    <n v="1"/>
    <x v="0"/>
  </r>
  <r>
    <n v="11277389"/>
    <n v="1"/>
    <x v="0"/>
  </r>
  <r>
    <n v="11277409"/>
    <n v="1"/>
    <x v="0"/>
  </r>
  <r>
    <n v="11277447"/>
    <n v="1"/>
    <x v="0"/>
  </r>
  <r>
    <n v="11277449"/>
    <n v="2"/>
    <x v="1"/>
  </r>
  <r>
    <n v="11277470"/>
    <n v="1"/>
    <x v="0"/>
  </r>
  <r>
    <n v="11277487"/>
    <n v="4"/>
    <x v="1"/>
  </r>
  <r>
    <n v="11277707"/>
    <n v="1"/>
    <x v="0"/>
  </r>
  <r>
    <n v="11277863"/>
    <n v="2"/>
    <x v="1"/>
  </r>
  <r>
    <n v="11277864"/>
    <n v="2"/>
    <x v="1"/>
  </r>
  <r>
    <n v="11277865"/>
    <n v="1"/>
    <x v="0"/>
  </r>
  <r>
    <n v="11277866"/>
    <n v="1"/>
    <x v="0"/>
  </r>
  <r>
    <n v="11277883"/>
    <n v="1"/>
    <x v="0"/>
  </r>
  <r>
    <n v="11277884"/>
    <n v="5"/>
    <x v="5"/>
  </r>
  <r>
    <n v="11277917"/>
    <n v="3"/>
    <x v="3"/>
  </r>
  <r>
    <n v="11277918"/>
    <n v="2"/>
    <x v="1"/>
  </r>
  <r>
    <n v="11277919"/>
    <n v="1"/>
    <x v="0"/>
  </r>
  <r>
    <n v="11278103"/>
    <n v="1"/>
    <x v="0"/>
  </r>
  <r>
    <n v="11278104"/>
    <n v="2"/>
    <x v="1"/>
  </r>
  <r>
    <n v="11278122"/>
    <n v="1"/>
    <x v="0"/>
  </r>
  <r>
    <n v="11278123"/>
    <n v="2"/>
    <x v="1"/>
  </r>
  <r>
    <n v="11278127"/>
    <n v="1"/>
    <x v="0"/>
  </r>
  <r>
    <n v="11278128"/>
    <n v="2"/>
    <x v="1"/>
  </r>
  <r>
    <n v="11278136"/>
    <n v="1"/>
    <x v="0"/>
  </r>
  <r>
    <n v="11278160"/>
    <n v="1"/>
    <x v="0"/>
  </r>
  <r>
    <n v="11278200"/>
    <n v="2"/>
    <x v="1"/>
  </r>
  <r>
    <n v="11278308"/>
    <n v="1"/>
    <x v="0"/>
  </r>
  <r>
    <n v="11278486"/>
    <n v="2"/>
    <x v="1"/>
  </r>
  <r>
    <n v="11278928"/>
    <n v="2"/>
    <x v="1"/>
  </r>
  <r>
    <n v="11278993"/>
    <n v="2"/>
    <x v="1"/>
  </r>
  <r>
    <n v="11278994"/>
    <n v="1"/>
    <x v="0"/>
  </r>
  <r>
    <n v="11279300"/>
    <n v="1"/>
    <x v="0"/>
  </r>
  <r>
    <n v="11279657"/>
    <n v="1"/>
    <x v="0"/>
  </r>
  <r>
    <n v="11280222"/>
    <n v="1"/>
    <x v="0"/>
  </r>
  <r>
    <n v="11280223"/>
    <n v="1"/>
    <x v="0"/>
  </r>
  <r>
    <n v="11280227"/>
    <n v="1"/>
    <x v="0"/>
  </r>
  <r>
    <n v="11280240"/>
    <n v="1"/>
    <x v="0"/>
  </r>
  <r>
    <n v="11280269"/>
    <n v="1"/>
    <x v="0"/>
  </r>
  <r>
    <n v="11280270"/>
    <n v="2"/>
    <x v="1"/>
  </r>
  <r>
    <n v="11280276"/>
    <n v="2"/>
    <x v="1"/>
  </r>
  <r>
    <n v="11280280"/>
    <n v="1"/>
    <x v="0"/>
  </r>
  <r>
    <n v="11280284"/>
    <n v="1"/>
    <x v="0"/>
  </r>
  <r>
    <n v="11280287"/>
    <n v="1"/>
    <x v="0"/>
  </r>
  <r>
    <n v="11280292"/>
    <n v="1"/>
    <x v="0"/>
  </r>
  <r>
    <n v="11280294"/>
    <n v="1"/>
    <x v="0"/>
  </r>
  <r>
    <n v="11280299"/>
    <n v="1"/>
    <x v="0"/>
  </r>
  <r>
    <n v="11280307"/>
    <n v="1"/>
    <x v="0"/>
  </r>
  <r>
    <n v="11280310"/>
    <n v="1"/>
    <x v="0"/>
  </r>
  <r>
    <n v="11280315"/>
    <n v="1"/>
    <x v="0"/>
  </r>
  <r>
    <n v="11280321"/>
    <n v="1"/>
    <x v="0"/>
  </r>
  <r>
    <n v="11280322"/>
    <n v="1"/>
    <x v="0"/>
  </r>
  <r>
    <n v="11280814"/>
    <n v="3"/>
    <x v="3"/>
  </r>
  <r>
    <n v="11280815"/>
    <n v="1"/>
    <x v="0"/>
  </r>
  <r>
    <n v="11280816"/>
    <n v="1"/>
    <x v="0"/>
  </r>
  <r>
    <n v="11280944"/>
    <n v="2"/>
    <x v="1"/>
  </r>
  <r>
    <n v="11280947"/>
    <n v="1"/>
    <x v="0"/>
  </r>
  <r>
    <n v="11280948"/>
    <n v="1"/>
    <x v="0"/>
  </r>
  <r>
    <n v="11280953"/>
    <n v="1"/>
    <x v="0"/>
  </r>
  <r>
    <n v="11280965"/>
    <n v="1"/>
    <x v="0"/>
  </r>
  <r>
    <n v="11280973"/>
    <n v="3"/>
    <x v="3"/>
  </r>
  <r>
    <n v="11280974"/>
    <n v="1"/>
    <x v="0"/>
  </r>
  <r>
    <n v="11280975"/>
    <n v="1"/>
    <x v="0"/>
  </r>
  <r>
    <n v="11281020"/>
    <n v="1"/>
    <x v="0"/>
  </r>
  <r>
    <n v="11281030"/>
    <n v="1"/>
    <x v="0"/>
  </r>
  <r>
    <n v="11281032"/>
    <n v="1"/>
    <x v="0"/>
  </r>
  <r>
    <n v="11281959"/>
    <n v="2"/>
    <x v="1"/>
  </r>
  <r>
    <n v="11281962"/>
    <n v="5"/>
    <x v="5"/>
  </r>
  <r>
    <n v="11281964"/>
    <n v="3"/>
    <x v="2"/>
  </r>
  <r>
    <n v="11281965"/>
    <n v="3"/>
    <x v="2"/>
  </r>
  <r>
    <n v="11281968"/>
    <n v="2"/>
    <x v="1"/>
  </r>
  <r>
    <n v="11281972"/>
    <n v="2"/>
    <x v="1"/>
  </r>
  <r>
    <n v="11281974"/>
    <n v="2"/>
    <x v="1"/>
  </r>
  <r>
    <n v="11281977"/>
    <n v="2"/>
    <x v="1"/>
  </r>
  <r>
    <n v="11282298"/>
    <n v="3"/>
    <x v="2"/>
  </r>
  <r>
    <n v="11282935"/>
    <n v="3"/>
    <x v="3"/>
  </r>
  <r>
    <n v="11282938"/>
    <n v="3"/>
    <x v="3"/>
  </r>
  <r>
    <n v="11282943"/>
    <n v="1"/>
    <x v="0"/>
  </r>
  <r>
    <n v="11282944"/>
    <n v="1"/>
    <x v="0"/>
  </r>
  <r>
    <n v="11282947"/>
    <n v="1"/>
    <x v="0"/>
  </r>
  <r>
    <n v="11282949"/>
    <n v="1"/>
    <x v="0"/>
  </r>
  <r>
    <n v="11282950"/>
    <n v="1"/>
    <x v="0"/>
  </r>
  <r>
    <n v="11282952"/>
    <n v="1"/>
    <x v="0"/>
  </r>
  <r>
    <n v="11282956"/>
    <n v="1"/>
    <x v="0"/>
  </r>
  <r>
    <n v="11282958"/>
    <n v="1"/>
    <x v="0"/>
  </r>
  <r>
    <n v="11282959"/>
    <n v="3"/>
    <x v="3"/>
  </r>
  <r>
    <n v="11282963"/>
    <n v="1"/>
    <x v="0"/>
  </r>
  <r>
    <n v="11283597"/>
    <n v="1"/>
    <x v="0"/>
  </r>
  <r>
    <n v="11283598"/>
    <n v="1"/>
    <x v="0"/>
  </r>
  <r>
    <n v="11283603"/>
    <n v="2"/>
    <x v="1"/>
  </r>
  <r>
    <n v="11283605"/>
    <n v="1"/>
    <x v="0"/>
  </r>
  <r>
    <n v="11284319"/>
    <n v="2"/>
    <x v="1"/>
  </r>
  <r>
    <n v="11284322"/>
    <n v="1"/>
    <x v="0"/>
  </r>
  <r>
    <n v="616131427"/>
    <n v="2"/>
    <x v="0"/>
  </r>
  <r>
    <n v="616133607"/>
    <n v="1"/>
    <x v="0"/>
  </r>
  <r>
    <n v="616135120"/>
    <n v="1"/>
    <x v="0"/>
  </r>
  <r>
    <n v="616135288"/>
    <n v="1"/>
    <x v="0"/>
  </r>
  <r>
    <n v="616135387"/>
    <n v="1"/>
    <x v="0"/>
  </r>
  <r>
    <n v="616135404"/>
    <n v="1"/>
    <x v="0"/>
  </r>
  <r>
    <n v="616141065"/>
    <n v="2"/>
    <x v="0"/>
  </r>
  <r>
    <n v="616142290"/>
    <n v="2"/>
    <x v="0"/>
  </r>
  <r>
    <n v="616161296"/>
    <n v="1"/>
    <x v="0"/>
  </r>
  <r>
    <n v="616202641"/>
    <n v="1"/>
    <x v="0"/>
  </r>
  <r>
    <n v="616214484"/>
    <n v="1"/>
    <x v="0"/>
  </r>
  <r>
    <n v="616226531"/>
    <n v="3"/>
    <x v="2"/>
  </r>
  <r>
    <n v="616228096"/>
    <n v="1"/>
    <x v="0"/>
  </r>
  <r>
    <n v="616250119"/>
    <n v="1"/>
    <x v="0"/>
  </r>
  <r>
    <n v="616250124"/>
    <n v="2"/>
    <x v="1"/>
  </r>
  <r>
    <n v="616250622"/>
    <n v="1"/>
    <x v="0"/>
  </r>
  <r>
    <n v="616250625"/>
    <n v="1"/>
    <x v="0"/>
  </r>
  <r>
    <n v="616253205"/>
    <n v="1"/>
    <x v="0"/>
  </r>
  <r>
    <n v="616260365"/>
    <n v="1"/>
    <x v="0"/>
  </r>
  <r>
    <n v="616260369"/>
    <n v="1"/>
    <x v="0"/>
  </r>
  <r>
    <n v="616260377"/>
    <n v="1"/>
    <x v="0"/>
  </r>
  <r>
    <n v="616262555"/>
    <n v="1"/>
    <x v="0"/>
  </r>
  <r>
    <n v="616262558"/>
    <n v="2"/>
    <x v="0"/>
  </r>
  <r>
    <n v="616262562"/>
    <n v="1"/>
    <x v="0"/>
  </r>
  <r>
    <n v="616263012"/>
    <n v="1"/>
    <x v="0"/>
  </r>
  <r>
    <n v="616307690"/>
    <n v="1"/>
    <x v="0"/>
  </r>
  <r>
    <n v="616307696"/>
    <n v="1"/>
    <x v="0"/>
  </r>
  <r>
    <n v="616307699"/>
    <n v="1"/>
    <x v="0"/>
  </r>
  <r>
    <n v="617267308"/>
    <n v="1"/>
    <x v="0"/>
  </r>
  <r>
    <n v="617267316"/>
    <n v="2"/>
    <x v="0"/>
  </r>
  <r>
    <n v="617267319"/>
    <n v="1"/>
    <x v="0"/>
  </r>
  <r>
    <n v="617267586"/>
    <n v="1"/>
    <x v="0"/>
  </r>
  <r>
    <n v="617267587"/>
    <n v="3"/>
    <x v="3"/>
  </r>
  <r>
    <n v="617267592"/>
    <n v="2"/>
    <x v="1"/>
  </r>
  <r>
    <n v="617267593"/>
    <n v="1"/>
    <x v="0"/>
  </r>
  <r>
    <n v="617267594"/>
    <n v="1"/>
    <x v="0"/>
  </r>
  <r>
    <n v="617267599"/>
    <n v="2"/>
    <x v="0"/>
  </r>
  <r>
    <n v="617267600"/>
    <n v="1"/>
    <x v="0"/>
  </r>
  <r>
    <n v="617268152"/>
    <n v="2"/>
    <x v="1"/>
  </r>
  <r>
    <n v="617268203"/>
    <n v="3"/>
    <x v="3"/>
  </r>
  <r>
    <n v="617268207"/>
    <n v="3"/>
    <x v="3"/>
  </r>
  <r>
    <n v="617268212"/>
    <n v="3"/>
    <x v="2"/>
  </r>
  <r>
    <n v="617268213"/>
    <n v="2"/>
    <x v="1"/>
  </r>
  <r>
    <n v="617268659"/>
    <n v="2"/>
    <x v="1"/>
  </r>
  <r>
    <n v="617269611"/>
    <n v="1"/>
    <x v="0"/>
  </r>
  <r>
    <n v="617269614"/>
    <n v="1"/>
    <x v="0"/>
  </r>
  <r>
    <n v="617269776"/>
    <n v="1"/>
    <x v="0"/>
  </r>
  <r>
    <n v="617269826"/>
    <n v="1"/>
    <x v="0"/>
  </r>
  <r>
    <n v="617269831"/>
    <n v="1"/>
    <x v="0"/>
  </r>
  <r>
    <n v="617269834"/>
    <n v="1"/>
    <x v="0"/>
  </r>
  <r>
    <n v="617271566"/>
    <n v="1"/>
    <x v="0"/>
  </r>
  <r>
    <n v="617307740"/>
    <n v="1"/>
    <x v="0"/>
  </r>
  <r>
    <n v="617307744"/>
    <n v="1"/>
    <x v="0"/>
  </r>
  <r>
    <n v="617307746"/>
    <n v="1"/>
    <x v="0"/>
  </r>
  <r>
    <n v="617307751"/>
    <n v="2"/>
    <x v="0"/>
  </r>
  <r>
    <n v="617323754"/>
    <n v="2"/>
    <x v="0"/>
  </r>
  <r>
    <n v="617323759"/>
    <n v="3"/>
    <x v="2"/>
  </r>
  <r>
    <n v="617323763"/>
    <n v="1"/>
    <x v="0"/>
  </r>
  <r>
    <n v="617323766"/>
    <n v="1"/>
    <x v="0"/>
  </r>
  <r>
    <n v="617374490"/>
    <n v="1"/>
    <x v="0"/>
  </r>
  <r>
    <n v="617374496"/>
    <n v="2"/>
    <x v="0"/>
  </r>
  <r>
    <n v="617374498"/>
    <n v="1"/>
    <x v="0"/>
  </r>
  <r>
    <n v="617374503"/>
    <n v="1"/>
    <x v="0"/>
  </r>
  <r>
    <n v="617387653"/>
    <n v="3"/>
    <x v="2"/>
  </r>
  <r>
    <n v="617387659"/>
    <n v="2"/>
    <x v="1"/>
  </r>
  <r>
    <n v="617387664"/>
    <n v="2"/>
    <x v="0"/>
  </r>
  <r>
    <n v="617400305"/>
    <n v="2"/>
    <x v="0"/>
  </r>
  <r>
    <n v="617400308"/>
    <n v="2"/>
    <x v="0"/>
  </r>
  <r>
    <n v="617400316"/>
    <n v="1"/>
    <x v="0"/>
  </r>
  <r>
    <n v="618380493"/>
    <n v="1"/>
    <x v="0"/>
  </r>
  <r>
    <n v="618380496"/>
    <n v="1"/>
    <x v="0"/>
  </r>
  <r>
    <n v="618407311"/>
    <n v="1"/>
    <x v="0"/>
  </r>
  <r>
    <n v="618407316"/>
    <n v="1"/>
    <x v="0"/>
  </r>
  <r>
    <n v="618407324"/>
    <n v="1"/>
    <x v="0"/>
  </r>
  <r>
    <n v="619051602"/>
    <n v="2"/>
    <x v="0"/>
  </r>
  <r>
    <n v="619051605"/>
    <n v="1"/>
    <x v="0"/>
  </r>
  <r>
    <n v="619051611"/>
    <n v="1"/>
    <x v="0"/>
  </r>
  <r>
    <n v="619077985"/>
    <n v="1"/>
    <x v="0"/>
  </r>
  <r>
    <n v="619077986"/>
    <n v="1"/>
    <x v="0"/>
  </r>
  <r>
    <n v="619432237"/>
    <n v="1"/>
    <x v="0"/>
  </r>
  <r>
    <n v="619432240"/>
    <n v="1"/>
    <x v="0"/>
  </r>
  <r>
    <n v="619477319"/>
    <n v="3"/>
    <x v="2"/>
  </r>
  <r>
    <n v="619477325"/>
    <n v="1"/>
    <x v="0"/>
  </r>
  <r>
    <n v="619613228"/>
    <n v="3"/>
    <x v="2"/>
  </r>
  <r>
    <n v="619613231"/>
    <n v="2"/>
    <x v="1"/>
  </r>
  <r>
    <n v="619613237"/>
    <n v="3"/>
    <x v="2"/>
  </r>
  <r>
    <n v="619613242"/>
    <n v="1"/>
    <x v="0"/>
  </r>
  <r>
    <n v="619789016"/>
    <n v="1"/>
    <x v="0"/>
  </r>
  <r>
    <n v="619789025"/>
    <n v="1"/>
    <x v="0"/>
  </r>
  <r>
    <n v="619789027"/>
    <n v="1"/>
    <x v="0"/>
  </r>
  <r>
    <n v="619808018"/>
    <n v="1"/>
    <x v="0"/>
  </r>
  <r>
    <n v="619808026"/>
    <n v="1"/>
    <x v="0"/>
  </r>
  <r>
    <n v="619858571"/>
    <n v="1"/>
    <x v="0"/>
  </r>
  <r>
    <n v="619858575"/>
    <n v="1"/>
    <x v="0"/>
  </r>
  <r>
    <n v="619858580"/>
    <n v="2"/>
    <x v="0"/>
  </r>
  <r>
    <n v="619858798"/>
    <n v="1"/>
    <x v="0"/>
  </r>
  <r>
    <n v="619859246"/>
    <n v="2"/>
    <x v="1"/>
  </r>
  <r>
    <n v="620071836"/>
    <n v="1"/>
    <x v="0"/>
  </r>
  <r>
    <n v="620071838"/>
    <n v="1"/>
    <x v="0"/>
  </r>
  <r>
    <n v="620071844"/>
    <n v="3"/>
    <x v="2"/>
  </r>
  <r>
    <n v="620071848"/>
    <n v="1"/>
    <x v="0"/>
  </r>
  <r>
    <n v="620073962"/>
    <n v="1"/>
    <x v="0"/>
  </r>
  <r>
    <n v="620073966"/>
    <n v="1"/>
    <x v="0"/>
  </r>
  <r>
    <n v="620080484"/>
    <n v="1"/>
    <x v="0"/>
  </r>
  <r>
    <n v="620080485"/>
    <n v="1"/>
    <x v="0"/>
  </r>
  <r>
    <n v="620164414"/>
    <n v="1"/>
    <x v="0"/>
  </r>
  <r>
    <n v="620164668"/>
    <n v="1"/>
    <x v="0"/>
  </r>
  <r>
    <n v="620164929"/>
    <n v="1"/>
    <x v="0"/>
  </r>
  <r>
    <n v="620165032"/>
    <n v="2"/>
    <x v="0"/>
  </r>
  <r>
    <n v="620165042"/>
    <n v="2"/>
    <x v="0"/>
  </r>
  <r>
    <n v="620165214"/>
    <n v="1"/>
    <x v="0"/>
  </r>
  <r>
    <n v="620165826"/>
    <n v="1"/>
    <x v="0"/>
  </r>
  <r>
    <n v="620251740"/>
    <n v="1"/>
    <x v="0"/>
  </r>
  <r>
    <n v="620256188"/>
    <n v="1"/>
    <x v="0"/>
  </r>
  <r>
    <n v="620257265"/>
    <n v="1"/>
    <x v="0"/>
  </r>
  <r>
    <n v="620259609"/>
    <n v="1"/>
    <x v="0"/>
  </r>
  <r>
    <n v="620259626"/>
    <n v="3"/>
    <x v="2"/>
  </r>
  <r>
    <n v="620259652"/>
    <n v="1"/>
    <x v="0"/>
  </r>
  <r>
    <n v="620259787"/>
    <n v="1"/>
    <x v="0"/>
  </r>
  <r>
    <n v="620260171"/>
    <n v="1"/>
    <x v="0"/>
  </r>
  <r>
    <n v="620261893"/>
    <n v="1"/>
    <x v="0"/>
  </r>
  <r>
    <n v="620280119"/>
    <n v="1"/>
    <x v="0"/>
  </r>
  <r>
    <n v="620335793"/>
    <n v="2"/>
    <x v="0"/>
  </r>
  <r>
    <n v="620335797"/>
    <n v="1"/>
    <x v="0"/>
  </r>
  <r>
    <n v="620335802"/>
    <n v="2"/>
    <x v="1"/>
  </r>
  <r>
    <n v="620341329"/>
    <n v="1"/>
    <x v="0"/>
  </r>
  <r>
    <n v="620341858"/>
    <n v="1"/>
    <x v="0"/>
  </r>
  <r>
    <n v="620343467"/>
    <n v="1"/>
    <x v="0"/>
  </r>
  <r>
    <n v="620348694"/>
    <n v="1"/>
    <x v="0"/>
  </r>
  <r>
    <n v="620350213"/>
    <n v="1"/>
    <x v="0"/>
  </r>
  <r>
    <n v="620350217"/>
    <n v="2"/>
    <x v="0"/>
  </r>
  <r>
    <n v="620350246"/>
    <n v="1"/>
    <x v="0"/>
  </r>
  <r>
    <n v="620350252"/>
    <n v="2"/>
    <x v="1"/>
  </r>
  <r>
    <n v="620352438"/>
    <n v="1"/>
    <x v="0"/>
  </r>
  <r>
    <n v="620437390"/>
    <n v="1"/>
    <x v="0"/>
  </r>
  <r>
    <n v="620438354"/>
    <n v="2"/>
    <x v="0"/>
  </r>
  <r>
    <n v="620445790"/>
    <n v="3"/>
    <x v="3"/>
  </r>
  <r>
    <n v="620446013"/>
    <n v="1"/>
    <x v="0"/>
  </r>
  <r>
    <n v="620446243"/>
    <n v="1"/>
    <x v="0"/>
  </r>
  <r>
    <n v="620447357"/>
    <n v="1"/>
    <x v="0"/>
  </r>
  <r>
    <n v="620447373"/>
    <n v="1"/>
    <x v="0"/>
  </r>
  <r>
    <n v="620447398"/>
    <n v="1"/>
    <x v="0"/>
  </r>
  <r>
    <n v="620479399"/>
    <n v="1"/>
    <x v="0"/>
  </r>
  <r>
    <n v="620512022"/>
    <n v="1"/>
    <x v="0"/>
  </r>
  <r>
    <n v="620520470"/>
    <n v="1"/>
    <x v="0"/>
  </r>
  <r>
    <n v="620520494"/>
    <n v="2"/>
    <x v="1"/>
  </r>
  <r>
    <n v="620528169"/>
    <n v="1"/>
    <x v="0"/>
  </r>
  <r>
    <n v="620529177"/>
    <n v="2"/>
    <x v="0"/>
  </r>
  <r>
    <n v="620534642"/>
    <n v="1"/>
    <x v="0"/>
  </r>
  <r>
    <n v="620535518"/>
    <n v="2"/>
    <x v="0"/>
  </r>
  <r>
    <n v="620536564"/>
    <n v="1"/>
    <x v="0"/>
  </r>
  <r>
    <n v="620537735"/>
    <n v="1"/>
    <x v="0"/>
  </r>
  <r>
    <n v="620537829"/>
    <n v="3"/>
    <x v="2"/>
  </r>
  <r>
    <n v="620570709"/>
    <n v="1"/>
    <x v="0"/>
  </r>
  <r>
    <n v="620601479"/>
    <n v="1"/>
    <x v="0"/>
  </r>
  <r>
    <n v="620602151"/>
    <n v="1"/>
    <x v="0"/>
  </r>
  <r>
    <n v="620602160"/>
    <n v="3"/>
    <x v="2"/>
  </r>
  <r>
    <n v="620603145"/>
    <n v="2"/>
    <x v="1"/>
  </r>
  <r>
    <n v="620606425"/>
    <n v="2"/>
    <x v="1"/>
  </r>
  <r>
    <n v="620609397"/>
    <n v="2"/>
    <x v="0"/>
  </r>
  <r>
    <n v="620609500"/>
    <n v="1"/>
    <x v="0"/>
  </r>
  <r>
    <n v="620618046"/>
    <n v="4"/>
    <x v="6"/>
  </r>
  <r>
    <n v="620623093"/>
    <n v="1"/>
    <x v="0"/>
  </r>
  <r>
    <n v="620663891"/>
    <n v="2"/>
    <x v="1"/>
  </r>
  <r>
    <n v="620664035"/>
    <n v="1"/>
    <x v="0"/>
  </r>
  <r>
    <n v="620669566"/>
    <n v="3"/>
    <x v="2"/>
  </r>
  <r>
    <n v="620675053"/>
    <n v="1"/>
    <x v="0"/>
  </r>
  <r>
    <n v="620675070"/>
    <n v="1"/>
    <x v="0"/>
  </r>
  <r>
    <n v="620677070"/>
    <n v="2"/>
    <x v="1"/>
  </r>
  <r>
    <n v="620679666"/>
    <n v="3"/>
    <x v="2"/>
  </r>
  <r>
    <n v="620679913"/>
    <n v="2"/>
    <x v="1"/>
  </r>
  <r>
    <n v="620680375"/>
    <n v="3"/>
    <x v="2"/>
  </r>
  <r>
    <n v="620680391"/>
    <n v="3"/>
    <x v="2"/>
  </r>
  <r>
    <n v="620680481"/>
    <n v="1"/>
    <x v="0"/>
  </r>
  <r>
    <n v="620680983"/>
    <n v="1"/>
    <x v="0"/>
  </r>
  <r>
    <n v="620681107"/>
    <n v="1"/>
    <x v="0"/>
  </r>
  <r>
    <n v="620719078"/>
    <n v="2"/>
    <x v="0"/>
  </r>
  <r>
    <n v="620720387"/>
    <n v="1"/>
    <x v="0"/>
  </r>
  <r>
    <n v="620723336"/>
    <n v="1"/>
    <x v="0"/>
  </r>
  <r>
    <n v="620723352"/>
    <n v="1"/>
    <x v="0"/>
  </r>
  <r>
    <n v="620723417"/>
    <n v="2"/>
    <x v="1"/>
  </r>
  <r>
    <n v="620723939"/>
    <n v="1"/>
    <x v="0"/>
  </r>
  <r>
    <n v="620757438"/>
    <n v="2"/>
    <x v="0"/>
  </r>
  <r>
    <n v="620760283"/>
    <n v="2"/>
    <x v="1"/>
  </r>
  <r>
    <n v="620766404"/>
    <n v="1"/>
    <x v="0"/>
  </r>
  <r>
    <n v="620778122"/>
    <n v="4"/>
    <x v="1"/>
  </r>
  <r>
    <n v="620778475"/>
    <n v="3"/>
    <x v="2"/>
  </r>
  <r>
    <n v="620782130"/>
    <n v="6"/>
    <x v="3"/>
  </r>
  <r>
    <n v="620783666"/>
    <n v="1"/>
    <x v="0"/>
  </r>
  <r>
    <m/>
    <m/>
    <x v="7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16">
  <r>
    <n v="11277306"/>
    <n v="49"/>
    <x v="0"/>
    <x v="0"/>
    <x v="0"/>
    <x v="0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333">
  <r>
    <n v="11199822"/>
    <n v="65"/>
    <x v="0"/>
    <x v="0"/>
    <x v="0"/>
    <x v="0"/>
    <x v="0"/>
    <n v="-99"/>
  </r>
  <r>
    <n v="11205289"/>
    <n v="23"/>
    <x v="1"/>
    <x v="1"/>
    <x v="1"/>
    <x v="1"/>
    <x v="0"/>
    <n v="-99"/>
  </r>
  <r>
    <n v="11205289"/>
    <n v="28"/>
    <x v="1"/>
    <x v="1"/>
    <x v="1"/>
    <x v="1"/>
    <x v="0"/>
    <n v="-99"/>
  </r>
  <r>
    <n v="11214178"/>
    <n v="81"/>
    <x v="1"/>
    <x v="1"/>
    <x v="2"/>
    <x v="2"/>
    <x v="1"/>
    <n v="1"/>
  </r>
  <r>
    <n v="11228949"/>
    <n v="48"/>
    <x v="2"/>
    <x v="1"/>
    <x v="1"/>
    <x v="1"/>
    <x v="0"/>
    <n v="-99"/>
  </r>
  <r>
    <n v="11239620"/>
    <n v="3"/>
    <x v="1"/>
    <x v="1"/>
    <x v="1"/>
    <x v="1"/>
    <x v="0"/>
    <n v="-99"/>
  </r>
  <r>
    <n v="620341329"/>
    <n v="68"/>
    <x v="1"/>
    <x v="1"/>
    <x v="3"/>
    <x v="2"/>
    <x v="2"/>
    <n v="2"/>
  </r>
  <r>
    <n v="11258137"/>
    <n v="29"/>
    <x v="0"/>
    <x v="0"/>
    <x v="1"/>
    <x v="1"/>
    <x v="0"/>
    <n v="-99"/>
  </r>
  <r>
    <n v="11255513"/>
    <n v="47"/>
    <x v="1"/>
    <x v="1"/>
    <x v="4"/>
    <x v="3"/>
    <x v="3"/>
    <n v="1"/>
  </r>
  <r>
    <n v="620603145"/>
    <n v="22"/>
    <x v="0"/>
    <x v="0"/>
    <x v="5"/>
    <x v="4"/>
    <x v="4"/>
    <n v="4"/>
  </r>
  <r>
    <n v="11260804"/>
    <n v="58"/>
    <x v="0"/>
    <x v="0"/>
    <x v="0"/>
    <x v="5"/>
    <x v="5"/>
    <n v="2"/>
  </r>
  <r>
    <n v="11263055"/>
    <n v="52"/>
    <x v="1"/>
    <x v="1"/>
    <x v="1"/>
    <x v="1"/>
    <x v="0"/>
    <n v="-99"/>
  </r>
  <r>
    <n v="11266630"/>
    <n v="11"/>
    <x v="0"/>
    <x v="0"/>
    <x v="1"/>
    <x v="1"/>
    <x v="0"/>
    <n v="-99"/>
  </r>
  <r>
    <n v="11210300"/>
    <n v="64"/>
    <x v="1"/>
    <x v="1"/>
    <x v="1"/>
    <x v="1"/>
    <x v="0"/>
    <n v="-99"/>
  </r>
  <r>
    <n v="11210308"/>
    <n v="67"/>
    <x v="0"/>
    <x v="0"/>
    <x v="5"/>
    <x v="6"/>
    <x v="3"/>
    <n v="2"/>
  </r>
  <r>
    <n v="11210329"/>
    <n v="14"/>
    <x v="0"/>
    <x v="0"/>
    <x v="1"/>
    <x v="1"/>
    <x v="3"/>
    <n v="2"/>
  </r>
  <r>
    <n v="11215237"/>
    <n v="29"/>
    <x v="0"/>
    <x v="0"/>
    <x v="1"/>
    <x v="1"/>
    <x v="0"/>
    <n v="-99"/>
  </r>
  <r>
    <n v="11220918"/>
    <n v="29"/>
    <x v="0"/>
    <x v="0"/>
    <x v="6"/>
    <x v="3"/>
    <x v="6"/>
    <n v="4"/>
  </r>
  <r>
    <n v="11262798"/>
    <n v="7"/>
    <x v="2"/>
    <x v="1"/>
    <x v="1"/>
    <x v="1"/>
    <x v="0"/>
    <n v="-99"/>
  </r>
  <r>
    <n v="11266840"/>
    <n v="31"/>
    <x v="1"/>
    <x v="1"/>
    <x v="7"/>
    <x v="2"/>
    <x v="7"/>
    <n v="5"/>
  </r>
  <r>
    <n v="11266755"/>
    <n v="15"/>
    <x v="0"/>
    <x v="0"/>
    <x v="8"/>
    <x v="3"/>
    <x v="6"/>
    <n v="4"/>
  </r>
  <r>
    <n v="11270730"/>
    <n v="25"/>
    <x v="0"/>
    <x v="0"/>
    <x v="2"/>
    <x v="5"/>
    <x v="7"/>
    <n v="4"/>
  </r>
  <r>
    <n v="11273069"/>
    <n v="82"/>
    <x v="0"/>
    <x v="0"/>
    <x v="1"/>
    <x v="1"/>
    <x v="0"/>
    <n v="-99"/>
  </r>
  <r>
    <n v="617271566"/>
    <n v="24"/>
    <x v="1"/>
    <x v="1"/>
    <x v="9"/>
    <x v="3"/>
    <x v="3"/>
    <n v="2"/>
  </r>
  <r>
    <n v="11228498"/>
    <n v="57"/>
    <x v="2"/>
    <x v="1"/>
    <x v="5"/>
    <x v="6"/>
    <x v="3"/>
    <n v="2"/>
  </r>
  <r>
    <n v="11234865"/>
    <n v="20"/>
    <x v="0"/>
    <x v="0"/>
    <x v="1"/>
    <x v="1"/>
    <x v="0"/>
    <n v="-99"/>
  </r>
  <r>
    <n v="11234865"/>
    <n v="38"/>
    <x v="0"/>
    <x v="0"/>
    <x v="1"/>
    <x v="1"/>
    <x v="0"/>
    <n v="-99"/>
  </r>
  <r>
    <n v="11238090"/>
    <n v="30"/>
    <x v="0"/>
    <x v="0"/>
    <x v="1"/>
    <x v="1"/>
    <x v="0"/>
    <n v="-99"/>
  </r>
  <r>
    <n v="11263713"/>
    <n v="27"/>
    <x v="2"/>
    <x v="1"/>
    <x v="5"/>
    <x v="6"/>
    <x v="3"/>
    <n v="2"/>
  </r>
  <r>
    <n v="11264910"/>
    <n v="40"/>
    <x v="1"/>
    <x v="1"/>
    <x v="1"/>
    <x v="1"/>
    <x v="0"/>
    <n v="-99"/>
  </r>
  <r>
    <n v="11264910"/>
    <n v="42"/>
    <x v="0"/>
    <x v="0"/>
    <x v="0"/>
    <x v="3"/>
    <x v="3"/>
    <n v="2"/>
  </r>
  <r>
    <n v="616135120"/>
    <n v="34"/>
    <x v="1"/>
    <x v="1"/>
    <x v="0"/>
    <x v="4"/>
    <x v="0"/>
    <n v="-99"/>
  </r>
  <r>
    <n v="616135120"/>
    <n v="35"/>
    <x v="1"/>
    <x v="1"/>
    <x v="0"/>
    <x v="4"/>
    <x v="0"/>
    <n v="-99"/>
  </r>
  <r>
    <n v="11156429"/>
    <n v="30"/>
    <x v="0"/>
    <x v="0"/>
    <x v="8"/>
    <x v="5"/>
    <x v="8"/>
    <n v="0"/>
  </r>
  <r>
    <n v="11220111"/>
    <n v="3"/>
    <x v="0"/>
    <x v="0"/>
    <x v="1"/>
    <x v="1"/>
    <x v="0"/>
    <n v="-99"/>
  </r>
  <r>
    <n v="11220111"/>
    <n v="81"/>
    <x v="2"/>
    <x v="1"/>
    <x v="7"/>
    <x v="6"/>
    <x v="7"/>
    <n v="5"/>
  </r>
  <r>
    <n v="11238582"/>
    <n v="18"/>
    <x v="0"/>
    <x v="0"/>
    <x v="10"/>
    <x v="6"/>
    <x v="7"/>
    <n v="5"/>
  </r>
  <r>
    <n v="620073954"/>
    <n v="31"/>
    <x v="1"/>
    <x v="1"/>
    <x v="5"/>
    <x v="3"/>
    <x v="9"/>
    <n v="3"/>
  </r>
  <r>
    <n v="620073954"/>
    <n v="60"/>
    <x v="2"/>
    <x v="1"/>
    <x v="4"/>
    <x v="6"/>
    <x v="1"/>
    <n v="2"/>
  </r>
  <r>
    <n v="620525991"/>
    <n v="2"/>
    <x v="0"/>
    <x v="0"/>
    <x v="5"/>
    <x v="3"/>
    <x v="3"/>
    <n v="2"/>
  </r>
  <r>
    <n v="620668051"/>
    <n v="9"/>
    <x v="0"/>
    <x v="0"/>
    <x v="1"/>
    <x v="1"/>
    <x v="0"/>
    <n v="-99"/>
  </r>
  <r>
    <n v="11220162"/>
    <n v="21"/>
    <x v="1"/>
    <x v="1"/>
    <x v="5"/>
    <x v="3"/>
    <x v="1"/>
    <n v="2"/>
  </r>
  <r>
    <n v="11246272"/>
    <n v="64"/>
    <x v="1"/>
    <x v="1"/>
    <x v="5"/>
    <x v="3"/>
    <x v="10"/>
    <n v="2"/>
  </r>
  <r>
    <n v="11247745"/>
    <n v="27"/>
    <x v="0"/>
    <x v="0"/>
    <x v="5"/>
    <x v="3"/>
    <x v="10"/>
    <n v="2"/>
  </r>
  <r>
    <n v="11247751"/>
    <n v="36"/>
    <x v="0"/>
    <x v="0"/>
    <x v="11"/>
    <x v="3"/>
    <x v="10"/>
    <n v="2"/>
  </r>
  <r>
    <n v="11247751"/>
    <n v="43"/>
    <x v="1"/>
    <x v="1"/>
    <x v="1"/>
    <x v="1"/>
    <x v="0"/>
    <n v="-99"/>
  </r>
  <r>
    <n v="11247775"/>
    <n v="36"/>
    <x v="0"/>
    <x v="0"/>
    <x v="11"/>
    <x v="3"/>
    <x v="10"/>
    <n v="2"/>
  </r>
  <r>
    <n v="11247787"/>
    <n v="77"/>
    <x v="0"/>
    <x v="0"/>
    <x v="12"/>
    <x v="3"/>
    <x v="10"/>
    <n v="2"/>
  </r>
  <r>
    <n v="11258862"/>
    <n v="23"/>
    <x v="1"/>
    <x v="1"/>
    <x v="1"/>
    <x v="1"/>
    <x v="0"/>
    <n v="-99"/>
  </r>
  <r>
    <n v="11260861"/>
    <n v="8"/>
    <x v="2"/>
    <x v="1"/>
    <x v="1"/>
    <x v="1"/>
    <x v="0"/>
    <n v="-99"/>
  </r>
  <r>
    <n v="11200898"/>
    <n v="39"/>
    <x v="1"/>
    <x v="1"/>
    <x v="1"/>
    <x v="1"/>
    <x v="0"/>
    <n v="-99"/>
  </r>
  <r>
    <n v="11203521"/>
    <n v="40"/>
    <x v="0"/>
    <x v="0"/>
    <x v="11"/>
    <x v="4"/>
    <x v="4"/>
    <n v="2"/>
  </r>
  <r>
    <n v="11275142"/>
    <n v="36"/>
    <x v="0"/>
    <x v="0"/>
    <x v="1"/>
    <x v="1"/>
    <x v="0"/>
    <n v="-99"/>
  </r>
  <r>
    <n v="11196855"/>
    <n v="27"/>
    <x v="0"/>
    <x v="0"/>
    <x v="5"/>
    <x v="4"/>
    <x v="5"/>
    <n v="5"/>
  </r>
  <r>
    <n v="11200580"/>
    <n v="78"/>
    <x v="0"/>
    <x v="0"/>
    <x v="1"/>
    <x v="1"/>
    <x v="0"/>
    <n v="-99"/>
  </r>
  <r>
    <n v="11205084"/>
    <n v="64"/>
    <x v="1"/>
    <x v="1"/>
    <x v="10"/>
    <x v="2"/>
    <x v="11"/>
    <n v="0"/>
  </r>
  <r>
    <n v="11205087"/>
    <n v="31"/>
    <x v="0"/>
    <x v="0"/>
    <x v="1"/>
    <x v="1"/>
    <x v="0"/>
    <n v="-99"/>
  </r>
  <r>
    <n v="11210679"/>
    <n v="34"/>
    <x v="0"/>
    <x v="0"/>
    <x v="13"/>
    <x v="3"/>
    <x v="5"/>
    <n v="5"/>
  </r>
  <r>
    <n v="11214754"/>
    <n v="32"/>
    <x v="2"/>
    <x v="1"/>
    <x v="1"/>
    <x v="1"/>
    <x v="0"/>
    <n v="-99"/>
  </r>
  <r>
    <n v="11214754"/>
    <n v="39"/>
    <x v="0"/>
    <x v="0"/>
    <x v="1"/>
    <x v="1"/>
    <x v="0"/>
    <n v="-99"/>
  </r>
  <r>
    <n v="11220883"/>
    <n v="86"/>
    <x v="0"/>
    <x v="0"/>
    <x v="14"/>
    <x v="4"/>
    <x v="5"/>
    <n v="5"/>
  </r>
  <r>
    <n v="11235946"/>
    <n v="27"/>
    <x v="0"/>
    <x v="0"/>
    <x v="12"/>
    <x v="6"/>
    <x v="11"/>
    <n v="0"/>
  </r>
  <r>
    <n v="11241740"/>
    <n v="35"/>
    <x v="1"/>
    <x v="1"/>
    <x v="1"/>
    <x v="1"/>
    <x v="0"/>
    <n v="-99"/>
  </r>
  <r>
    <n v="11246676"/>
    <n v="3"/>
    <x v="1"/>
    <x v="1"/>
    <x v="1"/>
    <x v="1"/>
    <x v="8"/>
    <n v="0"/>
  </r>
  <r>
    <n v="11246676"/>
    <n v="74"/>
    <x v="1"/>
    <x v="1"/>
    <x v="15"/>
    <x v="4"/>
    <x v="8"/>
    <n v="0"/>
  </r>
  <r>
    <n v="11251176"/>
    <n v="40"/>
    <x v="2"/>
    <x v="1"/>
    <x v="1"/>
    <x v="1"/>
    <x v="0"/>
    <n v="-99"/>
  </r>
  <r>
    <n v="11263686"/>
    <n v="15"/>
    <x v="0"/>
    <x v="0"/>
    <x v="5"/>
    <x v="6"/>
    <x v="11"/>
    <n v="5"/>
  </r>
  <r>
    <n v="11263833"/>
    <n v="62"/>
    <x v="1"/>
    <x v="1"/>
    <x v="13"/>
    <x v="2"/>
    <x v="11"/>
    <n v="5"/>
  </r>
  <r>
    <n v="11264274"/>
    <n v="32"/>
    <x v="0"/>
    <x v="0"/>
    <x v="13"/>
    <x v="2"/>
    <x v="11"/>
    <n v="5"/>
  </r>
  <r>
    <n v="619477325"/>
    <n v="69"/>
    <x v="0"/>
    <x v="0"/>
    <x v="1"/>
    <x v="1"/>
    <x v="0"/>
    <n v="-99"/>
  </r>
  <r>
    <n v="11196857"/>
    <n v="5"/>
    <x v="0"/>
    <x v="0"/>
    <x v="1"/>
    <x v="1"/>
    <x v="0"/>
    <n v="-99"/>
  </r>
  <r>
    <n v="11196860"/>
    <n v="85"/>
    <x v="1"/>
    <x v="1"/>
    <x v="3"/>
    <x v="6"/>
    <x v="12"/>
    <n v="0"/>
  </r>
  <r>
    <n v="11205090"/>
    <n v="30"/>
    <x v="1"/>
    <x v="1"/>
    <x v="9"/>
    <x v="6"/>
    <x v="12"/>
    <n v="0"/>
  </r>
  <r>
    <n v="11210685"/>
    <n v="30"/>
    <x v="0"/>
    <x v="0"/>
    <x v="13"/>
    <x v="4"/>
    <x v="4"/>
    <n v="5"/>
  </r>
  <r>
    <n v="11227217"/>
    <n v="89"/>
    <x v="1"/>
    <x v="1"/>
    <x v="1"/>
    <x v="1"/>
    <x v="0"/>
    <n v="-99"/>
  </r>
  <r>
    <n v="11241733"/>
    <n v="16"/>
    <x v="2"/>
    <x v="1"/>
    <x v="3"/>
    <x v="6"/>
    <x v="4"/>
    <n v="5"/>
  </r>
  <r>
    <n v="11241733"/>
    <n v="74"/>
    <x v="1"/>
    <x v="1"/>
    <x v="3"/>
    <x v="6"/>
    <x v="12"/>
    <n v="0"/>
  </r>
  <r>
    <n v="11241732"/>
    <n v="36"/>
    <x v="2"/>
    <x v="1"/>
    <x v="3"/>
    <x v="6"/>
    <x v="4"/>
    <n v="5"/>
  </r>
  <r>
    <n v="11246668"/>
    <n v="25"/>
    <x v="1"/>
    <x v="1"/>
    <x v="3"/>
    <x v="6"/>
    <x v="12"/>
    <n v="0"/>
  </r>
  <r>
    <n v="11251179"/>
    <n v="83"/>
    <x v="2"/>
    <x v="1"/>
    <x v="3"/>
    <x v="6"/>
    <x v="4"/>
    <n v="5"/>
  </r>
  <r>
    <n v="11258600"/>
    <n v="31"/>
    <x v="0"/>
    <x v="0"/>
    <x v="3"/>
    <x v="2"/>
    <x v="4"/>
    <n v="5"/>
  </r>
  <r>
    <n v="11258735"/>
    <n v="21"/>
    <x v="0"/>
    <x v="0"/>
    <x v="1"/>
    <x v="1"/>
    <x v="0"/>
    <n v="-99"/>
  </r>
  <r>
    <n v="11257546"/>
    <n v="13"/>
    <x v="0"/>
    <x v="0"/>
    <x v="1"/>
    <x v="1"/>
    <x v="0"/>
    <n v="-99"/>
  </r>
  <r>
    <n v="11260888"/>
    <n v="7"/>
    <x v="1"/>
    <x v="1"/>
    <x v="9"/>
    <x v="6"/>
    <x v="4"/>
    <n v="5"/>
  </r>
  <r>
    <n v="11264106"/>
    <n v="21"/>
    <x v="2"/>
    <x v="1"/>
    <x v="3"/>
    <x v="6"/>
    <x v="4"/>
    <n v="5"/>
  </r>
  <r>
    <n v="11265025"/>
    <n v="32"/>
    <x v="2"/>
    <x v="1"/>
    <x v="3"/>
    <x v="6"/>
    <x v="4"/>
    <n v="5"/>
  </r>
  <r>
    <n v="11266571"/>
    <n v="25"/>
    <x v="0"/>
    <x v="0"/>
    <x v="1"/>
    <x v="1"/>
    <x v="0"/>
    <n v="-99"/>
  </r>
  <r>
    <n v="11266571"/>
    <n v="30"/>
    <x v="1"/>
    <x v="1"/>
    <x v="1"/>
    <x v="1"/>
    <x v="0"/>
    <n v="-99"/>
  </r>
  <r>
    <n v="11258670"/>
    <n v="34"/>
    <x v="2"/>
    <x v="1"/>
    <x v="1"/>
    <x v="1"/>
    <x v="0"/>
    <n v="-99"/>
  </r>
  <r>
    <n v="11260919"/>
    <n v="72"/>
    <x v="1"/>
    <x v="1"/>
    <x v="3"/>
    <x v="3"/>
    <x v="5"/>
    <n v="2"/>
  </r>
  <r>
    <n v="11263621"/>
    <n v="57"/>
    <x v="1"/>
    <x v="1"/>
    <x v="1"/>
    <x v="1"/>
    <x v="0"/>
    <n v="-99"/>
  </r>
  <r>
    <n v="11263858"/>
    <n v="34"/>
    <x v="1"/>
    <x v="1"/>
    <x v="1"/>
    <x v="1"/>
    <x v="0"/>
    <n v="-99"/>
  </r>
  <r>
    <n v="11267030"/>
    <n v="36"/>
    <x v="0"/>
    <x v="0"/>
    <x v="1"/>
    <x v="1"/>
    <x v="0"/>
    <n v="-99"/>
  </r>
  <r>
    <n v="11267029"/>
    <n v="34"/>
    <x v="0"/>
    <x v="0"/>
    <x v="1"/>
    <x v="1"/>
    <x v="0"/>
    <n v="-99"/>
  </r>
  <r>
    <n v="11266615"/>
    <n v="9"/>
    <x v="0"/>
    <x v="0"/>
    <x v="1"/>
    <x v="1"/>
    <x v="0"/>
    <n v="-99"/>
  </r>
  <r>
    <n v="11266615"/>
    <n v="114"/>
    <x v="2"/>
    <x v="1"/>
    <x v="3"/>
    <x v="6"/>
    <x v="12"/>
    <n v="0"/>
  </r>
  <r>
    <n v="11266842"/>
    <n v="47"/>
    <x v="0"/>
    <x v="0"/>
    <x v="1"/>
    <x v="1"/>
    <x v="0"/>
    <n v="-99"/>
  </r>
  <r>
    <n v="11266842"/>
    <n v="66"/>
    <x v="0"/>
    <x v="0"/>
    <x v="3"/>
    <x v="3"/>
    <x v="5"/>
    <n v="2"/>
  </r>
  <r>
    <n v="11266406"/>
    <n v="5"/>
    <x v="1"/>
    <x v="1"/>
    <x v="1"/>
    <x v="1"/>
    <x v="0"/>
    <n v="-99"/>
  </r>
  <r>
    <n v="11270764"/>
    <n v="34"/>
    <x v="0"/>
    <x v="0"/>
    <x v="1"/>
    <x v="1"/>
    <x v="0"/>
    <n v="-99"/>
  </r>
  <r>
    <n v="11270762"/>
    <n v="29"/>
    <x v="0"/>
    <x v="0"/>
    <x v="13"/>
    <x v="0"/>
    <x v="4"/>
    <n v="5"/>
  </r>
  <r>
    <n v="11271365"/>
    <n v="22"/>
    <x v="0"/>
    <x v="0"/>
    <x v="1"/>
    <x v="1"/>
    <x v="0"/>
    <n v="-99"/>
  </r>
  <r>
    <n v="11271365"/>
    <n v="59"/>
    <x v="0"/>
    <x v="0"/>
    <x v="13"/>
    <x v="4"/>
    <x v="4"/>
    <n v="5"/>
  </r>
  <r>
    <n v="11271357"/>
    <n v="37"/>
    <x v="1"/>
    <x v="1"/>
    <x v="2"/>
    <x v="2"/>
    <x v="4"/>
    <n v="5"/>
  </r>
  <r>
    <n v="11270934"/>
    <n v="82"/>
    <x v="2"/>
    <x v="1"/>
    <x v="1"/>
    <x v="1"/>
    <x v="0"/>
    <n v="-99"/>
  </r>
  <r>
    <n v="11275063"/>
    <n v="23"/>
    <x v="0"/>
    <x v="0"/>
    <x v="1"/>
    <x v="1"/>
    <x v="0"/>
    <n v="-99"/>
  </r>
  <r>
    <n v="11275156"/>
    <n v="84"/>
    <x v="0"/>
    <x v="0"/>
    <x v="1"/>
    <x v="1"/>
    <x v="11"/>
    <n v="5"/>
  </r>
  <r>
    <n v="11275161"/>
    <n v="31"/>
    <x v="1"/>
    <x v="1"/>
    <x v="12"/>
    <x v="0"/>
    <x v="11"/>
    <n v="5"/>
  </r>
  <r>
    <n v="619477327"/>
    <n v="26"/>
    <x v="0"/>
    <x v="0"/>
    <x v="1"/>
    <x v="1"/>
    <x v="0"/>
    <n v="-99"/>
  </r>
  <r>
    <n v="619477327"/>
    <n v="66"/>
    <x v="0"/>
    <x v="0"/>
    <x v="13"/>
    <x v="0"/>
    <x v="12"/>
    <n v="2"/>
  </r>
  <r>
    <n v="11274755"/>
    <n v="29"/>
    <x v="0"/>
    <x v="0"/>
    <x v="9"/>
    <x v="6"/>
    <x v="12"/>
    <n v="0"/>
  </r>
  <r>
    <n v="11251211"/>
    <n v="17"/>
    <x v="0"/>
    <x v="0"/>
    <x v="3"/>
    <x v="6"/>
    <x v="4"/>
    <n v="5"/>
  </r>
  <r>
    <n v="11271997"/>
    <n v="55"/>
    <x v="1"/>
    <x v="1"/>
    <x v="1"/>
    <x v="1"/>
    <x v="0"/>
    <n v="-99"/>
  </r>
  <r>
    <n v="11271996"/>
    <n v="13"/>
    <x v="1"/>
    <x v="1"/>
    <x v="1"/>
    <x v="1"/>
    <x v="0"/>
    <n v="-99"/>
  </r>
  <r>
    <n v="620259791"/>
    <n v="23"/>
    <x v="1"/>
    <x v="1"/>
    <x v="1"/>
    <x v="1"/>
    <x v="0"/>
    <n v="-99"/>
  </r>
  <r>
    <n v="620447523"/>
    <n v="43"/>
    <x v="2"/>
    <x v="1"/>
    <x v="5"/>
    <x v="6"/>
    <x v="11"/>
    <n v="0"/>
  </r>
  <r>
    <n v="620447523"/>
    <n v="49"/>
    <x v="2"/>
    <x v="1"/>
    <x v="5"/>
    <x v="6"/>
    <x v="11"/>
    <n v="0"/>
  </r>
  <r>
    <n v="11199336"/>
    <n v="66"/>
    <x v="1"/>
    <x v="1"/>
    <x v="5"/>
    <x v="6"/>
    <x v="11"/>
    <n v="0"/>
  </r>
  <r>
    <n v="619077981"/>
    <n v="70"/>
    <x v="1"/>
    <x v="1"/>
    <x v="16"/>
    <x v="6"/>
    <x v="1"/>
    <n v="5"/>
  </r>
  <r>
    <n v="620288844"/>
    <n v="61"/>
    <x v="1"/>
    <x v="1"/>
    <x v="16"/>
    <x v="6"/>
    <x v="5"/>
    <n v="5"/>
  </r>
  <r>
    <n v="11191673"/>
    <n v="70"/>
    <x v="1"/>
    <x v="1"/>
    <x v="16"/>
    <x v="6"/>
    <x v="1"/>
    <n v="5"/>
  </r>
  <r>
    <n v="11276016"/>
    <n v="38"/>
    <x v="1"/>
    <x v="1"/>
    <x v="1"/>
    <x v="1"/>
    <x v="0"/>
    <n v="-99"/>
  </r>
  <r>
    <n v="11278122"/>
    <n v="17"/>
    <x v="1"/>
    <x v="1"/>
    <x v="1"/>
    <x v="1"/>
    <x v="0"/>
    <n v="-99"/>
  </r>
  <r>
    <n v="11277863"/>
    <n v="17"/>
    <x v="0"/>
    <x v="0"/>
    <x v="3"/>
    <x v="5"/>
    <x v="5"/>
    <n v="2"/>
  </r>
  <r>
    <n v="11270673"/>
    <n v="29"/>
    <x v="0"/>
    <x v="0"/>
    <x v="1"/>
    <x v="1"/>
    <x v="5"/>
    <n v="2"/>
  </r>
  <r>
    <n v="616131427"/>
    <n v="50"/>
    <x v="1"/>
    <x v="1"/>
    <x v="12"/>
    <x v="4"/>
    <x v="7"/>
    <n v="2"/>
  </r>
  <r>
    <n v="616131427"/>
    <n v="54"/>
    <x v="0"/>
    <x v="0"/>
    <x v="1"/>
    <x v="1"/>
    <x v="0"/>
    <n v="-99"/>
  </r>
  <r>
    <n v="11218268"/>
    <n v="37"/>
    <x v="0"/>
    <x v="0"/>
    <x v="1"/>
    <x v="1"/>
    <x v="0"/>
    <n v="-99"/>
  </r>
  <r>
    <n v="11276454"/>
    <n v="16"/>
    <x v="0"/>
    <x v="0"/>
    <x v="5"/>
    <x v="3"/>
    <x v="3"/>
    <n v="2"/>
  </r>
  <r>
    <n v="11277189"/>
    <n v="63"/>
    <x v="0"/>
    <x v="0"/>
    <x v="3"/>
    <x v="5"/>
    <x v="3"/>
    <n v="2"/>
  </r>
  <r>
    <n v="11278127"/>
    <n v="3"/>
    <x v="2"/>
    <x v="1"/>
    <x v="1"/>
    <x v="1"/>
    <x v="0"/>
    <n v="-99"/>
  </r>
  <r>
    <n v="619613231"/>
    <n v="44"/>
    <x v="1"/>
    <x v="1"/>
    <x v="12"/>
    <x v="6"/>
    <x v="7"/>
    <n v="2"/>
  </r>
  <r>
    <n v="616135430"/>
    <n v="11"/>
    <x v="2"/>
    <x v="1"/>
    <x v="0"/>
    <x v="6"/>
    <x v="13"/>
    <n v="2"/>
  </r>
  <r>
    <n v="616135430"/>
    <n v="67"/>
    <x v="1"/>
    <x v="1"/>
    <x v="3"/>
    <x v="2"/>
    <x v="13"/>
    <n v="2"/>
  </r>
  <r>
    <n v="11221504"/>
    <n v="3"/>
    <x v="0"/>
    <x v="0"/>
    <x v="1"/>
    <x v="1"/>
    <x v="0"/>
    <n v="-99"/>
  </r>
  <r>
    <n v="11228592"/>
    <n v="8"/>
    <x v="1"/>
    <x v="1"/>
    <x v="17"/>
    <x v="3"/>
    <x v="13"/>
    <n v="2"/>
  </r>
  <r>
    <n v="11264172"/>
    <n v="15"/>
    <x v="0"/>
    <x v="0"/>
    <x v="1"/>
    <x v="1"/>
    <x v="0"/>
    <n v="-99"/>
  </r>
  <r>
    <n v="11264622"/>
    <n v="64"/>
    <x v="1"/>
    <x v="1"/>
    <x v="5"/>
    <x v="6"/>
    <x v="11"/>
    <n v="2"/>
  </r>
  <r>
    <n v="616226531"/>
    <n v="38"/>
    <x v="2"/>
    <x v="1"/>
    <x v="13"/>
    <x v="6"/>
    <x v="8"/>
    <n v="0"/>
  </r>
  <r>
    <n v="616226531"/>
    <n v="71"/>
    <x v="0"/>
    <x v="0"/>
    <x v="1"/>
    <x v="1"/>
    <x v="0"/>
    <n v="-99"/>
  </r>
  <r>
    <n v="11268063"/>
    <n v="22"/>
    <x v="0"/>
    <x v="0"/>
    <x v="0"/>
    <x v="3"/>
    <x v="1"/>
    <n v="4"/>
  </r>
  <r>
    <n v="11269806"/>
    <n v="16"/>
    <x v="1"/>
    <x v="1"/>
    <x v="1"/>
    <x v="1"/>
    <x v="0"/>
    <n v="-99"/>
  </r>
  <r>
    <n v="11276597"/>
    <n v="69"/>
    <x v="0"/>
    <x v="0"/>
    <x v="1"/>
    <x v="1"/>
    <x v="0"/>
    <n v="-99"/>
  </r>
  <r>
    <n v="616250119"/>
    <n v="38"/>
    <x v="0"/>
    <x v="0"/>
    <x v="11"/>
    <x v="6"/>
    <x v="1"/>
    <n v="0"/>
  </r>
  <r>
    <n v="616250119"/>
    <n v="81"/>
    <x v="1"/>
    <x v="1"/>
    <x v="12"/>
    <x v="6"/>
    <x v="1"/>
    <n v="0"/>
  </r>
  <r>
    <n v="620537700"/>
    <n v="85"/>
    <x v="0"/>
    <x v="0"/>
    <x v="1"/>
    <x v="1"/>
    <x v="0"/>
    <n v="-99"/>
  </r>
  <r>
    <n v="620679913"/>
    <n v="23"/>
    <x v="1"/>
    <x v="1"/>
    <x v="1"/>
    <x v="1"/>
    <x v="0"/>
    <n v="-99"/>
  </r>
  <r>
    <n v="11273495"/>
    <n v="66"/>
    <x v="1"/>
    <x v="1"/>
    <x v="5"/>
    <x v="6"/>
    <x v="5"/>
    <n v="5"/>
  </r>
  <r>
    <n v="11276595"/>
    <n v="82"/>
    <x v="0"/>
    <x v="0"/>
    <x v="10"/>
    <x v="2"/>
    <x v="5"/>
    <n v="5"/>
  </r>
  <r>
    <n v="11278019"/>
    <n v="12"/>
    <x v="0"/>
    <x v="0"/>
    <x v="1"/>
    <x v="1"/>
    <x v="0"/>
    <n v="-99"/>
  </r>
  <r>
    <n v="11277898"/>
    <n v="16"/>
    <x v="0"/>
    <x v="0"/>
    <x v="1"/>
    <x v="1"/>
    <x v="0"/>
    <n v="-99"/>
  </r>
  <r>
    <n v="11277918"/>
    <n v="71"/>
    <x v="1"/>
    <x v="1"/>
    <x v="1"/>
    <x v="1"/>
    <x v="0"/>
    <n v="-99"/>
  </r>
  <r>
    <n v="616133607"/>
    <n v="53"/>
    <x v="0"/>
    <x v="0"/>
    <x v="1"/>
    <x v="1"/>
    <x v="0"/>
    <n v="-99"/>
  </r>
  <r>
    <n v="11156446"/>
    <n v="6"/>
    <x v="0"/>
    <x v="0"/>
    <x v="1"/>
    <x v="1"/>
    <x v="0"/>
    <n v="-99"/>
  </r>
  <r>
    <n v="616250625"/>
    <n v="80"/>
    <x v="0"/>
    <x v="0"/>
    <x v="12"/>
    <x v="6"/>
    <x v="2"/>
    <n v="5"/>
  </r>
  <r>
    <n v="620680375"/>
    <n v="73"/>
    <x v="0"/>
    <x v="0"/>
    <x v="1"/>
    <x v="1"/>
    <x v="0"/>
    <n v="-99"/>
  </r>
  <r>
    <n v="620529177"/>
    <n v="79"/>
    <x v="0"/>
    <x v="0"/>
    <x v="5"/>
    <x v="6"/>
    <x v="8"/>
    <n v="5"/>
  </r>
  <r>
    <n v="620447357"/>
    <n v="76"/>
    <x v="1"/>
    <x v="1"/>
    <x v="12"/>
    <x v="4"/>
    <x v="12"/>
    <n v="0"/>
  </r>
  <r>
    <n v="617267594"/>
    <n v="35"/>
    <x v="2"/>
    <x v="1"/>
    <x v="1"/>
    <x v="1"/>
    <x v="0"/>
    <n v="-99"/>
  </r>
  <r>
    <n v="11202833"/>
    <n v="61"/>
    <x v="0"/>
    <x v="0"/>
    <x v="1"/>
    <x v="1"/>
    <x v="0"/>
    <n v="-99"/>
  </r>
  <r>
    <n v="11270976"/>
    <n v="81"/>
    <x v="1"/>
    <x v="1"/>
    <x v="1"/>
    <x v="1"/>
    <x v="0"/>
    <n v="-99"/>
  </r>
  <r>
    <n v="620677070"/>
    <n v="15"/>
    <x v="0"/>
    <x v="0"/>
    <x v="1"/>
    <x v="1"/>
    <x v="0"/>
    <n v="-99"/>
  </r>
  <r>
    <n v="616180218"/>
    <n v="17"/>
    <x v="1"/>
    <x v="1"/>
    <x v="13"/>
    <x v="4"/>
    <x v="11"/>
    <n v="0"/>
  </r>
  <r>
    <n v="620479399"/>
    <n v="35"/>
    <x v="1"/>
    <x v="1"/>
    <x v="2"/>
    <x v="2"/>
    <x v="11"/>
    <n v="0"/>
  </r>
  <r>
    <n v="11224455"/>
    <n v="61"/>
    <x v="0"/>
    <x v="0"/>
    <x v="1"/>
    <x v="1"/>
    <x v="0"/>
    <n v="-99"/>
  </r>
  <r>
    <n v="620680026"/>
    <n v="26"/>
    <x v="1"/>
    <x v="1"/>
    <x v="1"/>
    <x v="1"/>
    <x v="0"/>
    <n v="-99"/>
  </r>
  <r>
    <n v="616135288"/>
    <n v="19"/>
    <x v="2"/>
    <x v="1"/>
    <x v="13"/>
    <x v="6"/>
    <x v="11"/>
    <n v="4"/>
  </r>
  <r>
    <n v="617267308"/>
    <n v="82"/>
    <x v="0"/>
    <x v="0"/>
    <x v="13"/>
    <x v="6"/>
    <x v="10"/>
    <n v="2"/>
  </r>
  <r>
    <n v="616248844"/>
    <n v="55"/>
    <x v="0"/>
    <x v="0"/>
    <x v="6"/>
    <x v="6"/>
    <x v="9"/>
    <n v="2"/>
  </r>
  <r>
    <n v="11280974"/>
    <n v="20"/>
    <x v="0"/>
    <x v="0"/>
    <x v="0"/>
    <x v="4"/>
    <x v="1"/>
    <n v="4"/>
  </r>
  <r>
    <n v="11281964"/>
    <n v="59"/>
    <x v="2"/>
    <x v="1"/>
    <x v="1"/>
    <x v="1"/>
    <x v="0"/>
    <n v="-99"/>
  </r>
  <r>
    <n v="11282959"/>
    <n v="77"/>
    <x v="1"/>
    <x v="1"/>
    <x v="1"/>
    <x v="1"/>
    <x v="0"/>
    <n v="-99"/>
  </r>
  <r>
    <n v="11277884"/>
    <n v="69"/>
    <x v="1"/>
    <x v="1"/>
    <x v="3"/>
    <x v="3"/>
    <x v="5"/>
    <n v="2"/>
  </r>
  <r>
    <n v="620760283"/>
    <n v="58"/>
    <x v="1"/>
    <x v="1"/>
    <x v="6"/>
    <x v="2"/>
    <x v="14"/>
    <n v="1"/>
  </r>
  <r>
    <n v="11238579"/>
    <n v="22"/>
    <x v="2"/>
    <x v="1"/>
    <x v="1"/>
    <x v="1"/>
    <x v="0"/>
    <n v="-99"/>
  </r>
  <r>
    <n v="11249992"/>
    <n v="57"/>
    <x v="1"/>
    <x v="1"/>
    <x v="7"/>
    <x v="6"/>
    <x v="8"/>
    <n v="2"/>
  </r>
  <r>
    <n v="11278437"/>
    <n v="20"/>
    <x v="0"/>
    <x v="0"/>
    <x v="10"/>
    <x v="6"/>
    <x v="8"/>
    <n v="2"/>
  </r>
  <r>
    <n v="11277706"/>
    <n v="77"/>
    <x v="2"/>
    <x v="1"/>
    <x v="1"/>
    <x v="1"/>
    <x v="0"/>
    <n v="-99"/>
  </r>
  <r>
    <n v="11277707"/>
    <n v="6"/>
    <x v="0"/>
    <x v="0"/>
    <x v="3"/>
    <x v="6"/>
    <x v="6"/>
    <n v="2"/>
  </r>
  <r>
    <n v="11277707"/>
    <n v="30"/>
    <x v="0"/>
    <x v="0"/>
    <x v="11"/>
    <x v="6"/>
    <x v="6"/>
    <n v="2"/>
  </r>
  <r>
    <n v="11270686"/>
    <n v="35"/>
    <x v="2"/>
    <x v="1"/>
    <x v="1"/>
    <x v="1"/>
    <x v="0"/>
    <n v="-99"/>
  </r>
  <r>
    <n v="620720387"/>
    <n v="39"/>
    <x v="0"/>
    <x v="0"/>
    <x v="1"/>
    <x v="1"/>
    <x v="0"/>
    <n v="-99"/>
  </r>
  <r>
    <n v="620720387"/>
    <n v="75"/>
    <x v="0"/>
    <x v="0"/>
    <x v="1"/>
    <x v="1"/>
    <x v="0"/>
    <n v="-99"/>
  </r>
  <r>
    <n v="11277389"/>
    <n v="78"/>
    <x v="1"/>
    <x v="1"/>
    <x v="12"/>
    <x v="6"/>
    <x v="3"/>
    <n v="2"/>
  </r>
  <r>
    <n v="11280227"/>
    <n v="17"/>
    <x v="0"/>
    <x v="0"/>
    <x v="1"/>
    <x v="1"/>
    <x v="0"/>
    <n v="-99"/>
  </r>
  <r>
    <n v="11280240"/>
    <n v="37"/>
    <x v="0"/>
    <x v="0"/>
    <x v="1"/>
    <x v="1"/>
    <x v="0"/>
    <n v="-99"/>
  </r>
  <r>
    <n v="11280280"/>
    <n v="73"/>
    <x v="0"/>
    <x v="0"/>
    <x v="12"/>
    <x v="6"/>
    <x v="3"/>
    <n v="2"/>
  </r>
  <r>
    <n v="11280965"/>
    <n v="82"/>
    <x v="1"/>
    <x v="1"/>
    <x v="1"/>
    <x v="1"/>
    <x v="0"/>
    <n v="-99"/>
  </r>
  <r>
    <n v="620602160"/>
    <n v="50"/>
    <x v="1"/>
    <x v="1"/>
    <x v="1"/>
    <x v="1"/>
    <x v="0"/>
    <n v="-99"/>
  </r>
  <r>
    <n v="619858793"/>
    <n v="79"/>
    <x v="0"/>
    <x v="0"/>
    <x v="5"/>
    <x v="6"/>
    <x v="11"/>
    <n v="0"/>
  </r>
  <r>
    <n v="620520498"/>
    <n v="69"/>
    <x v="2"/>
    <x v="1"/>
    <x v="8"/>
    <x v="6"/>
    <x v="11"/>
    <n v="5"/>
  </r>
  <r>
    <n v="620757436"/>
    <n v="31"/>
    <x v="2"/>
    <x v="1"/>
    <x v="5"/>
    <x v="6"/>
    <x v="3"/>
    <n v="5"/>
  </r>
  <r>
    <n v="11239866"/>
    <n v="71"/>
    <x v="0"/>
    <x v="0"/>
    <x v="5"/>
    <x v="6"/>
    <x v="9"/>
    <n v="2"/>
  </r>
  <r>
    <n v="11239917"/>
    <n v="18"/>
    <x v="0"/>
    <x v="0"/>
    <x v="14"/>
    <x v="6"/>
    <x v="15"/>
    <n v="5"/>
  </r>
  <r>
    <n v="11222843"/>
    <n v="84"/>
    <x v="2"/>
    <x v="1"/>
    <x v="8"/>
    <x v="6"/>
    <x v="11"/>
    <n v="0"/>
  </r>
  <r>
    <n v="11252547"/>
    <n v="40"/>
    <x v="0"/>
    <x v="0"/>
    <x v="1"/>
    <x v="1"/>
    <x v="0"/>
    <n v="-99"/>
  </r>
  <r>
    <n v="11257787"/>
    <n v="76"/>
    <x v="2"/>
    <x v="1"/>
    <x v="5"/>
    <x v="6"/>
    <x v="11"/>
    <n v="0"/>
  </r>
  <r>
    <n v="11204029"/>
    <n v="33"/>
    <x v="0"/>
    <x v="0"/>
    <x v="1"/>
    <x v="1"/>
    <x v="0"/>
    <n v="-99"/>
  </r>
  <r>
    <n v="11278160"/>
    <n v="18"/>
    <x v="1"/>
    <x v="1"/>
    <x v="1"/>
    <x v="1"/>
    <x v="0"/>
    <n v="-99"/>
  </r>
  <r>
    <n v="616253197"/>
    <n v="57"/>
    <x v="1"/>
    <x v="1"/>
    <x v="1"/>
    <x v="1"/>
    <x v="0"/>
    <n v="-99"/>
  </r>
  <r>
    <n v="620165042"/>
    <n v="49"/>
    <x v="0"/>
    <x v="0"/>
    <x v="0"/>
    <x v="0"/>
    <x v="1"/>
    <n v="0"/>
  </r>
  <r>
    <n v="620350252"/>
    <n v="37"/>
    <x v="0"/>
    <x v="0"/>
    <x v="5"/>
    <x v="6"/>
    <x v="4"/>
    <n v="5"/>
  </r>
  <r>
    <n v="616253205"/>
    <n v="67"/>
    <x v="1"/>
    <x v="1"/>
    <x v="1"/>
    <x v="1"/>
    <x v="0"/>
    <n v="-99"/>
  </r>
  <r>
    <n v="620680391"/>
    <n v="79"/>
    <x v="1"/>
    <x v="1"/>
    <x v="0"/>
    <x v="0"/>
    <x v="4"/>
    <n v="5"/>
  </r>
  <r>
    <n v="617269778"/>
    <n v="70"/>
    <x v="0"/>
    <x v="0"/>
    <x v="1"/>
    <x v="1"/>
    <x v="0"/>
    <n v="-99"/>
  </r>
  <r>
    <n v="620609812"/>
    <n v="56"/>
    <x v="0"/>
    <x v="0"/>
    <x v="4"/>
    <x v="6"/>
    <x v="7"/>
    <n v="3"/>
  </r>
  <r>
    <n v="11242861"/>
    <n v="75"/>
    <x v="0"/>
    <x v="0"/>
    <x v="1"/>
    <x v="1"/>
    <x v="0"/>
    <n v="-99"/>
  </r>
  <r>
    <n v="11251768"/>
    <n v="87"/>
    <x v="2"/>
    <x v="1"/>
    <x v="6"/>
    <x v="6"/>
    <x v="4"/>
    <n v="2"/>
  </r>
  <r>
    <n v="11262061"/>
    <n v="20"/>
    <x v="1"/>
    <x v="1"/>
    <x v="6"/>
    <x v="6"/>
    <x v="4"/>
    <n v="2"/>
  </r>
  <r>
    <n v="11238097"/>
    <n v="2"/>
    <x v="1"/>
    <x v="1"/>
    <x v="1"/>
    <x v="1"/>
    <x v="0"/>
    <n v="-99"/>
  </r>
  <r>
    <n v="618407311"/>
    <n v="2"/>
    <x v="0"/>
    <x v="0"/>
    <x v="1"/>
    <x v="1"/>
    <x v="0"/>
    <n v="-99"/>
  </r>
  <r>
    <n v="618407316"/>
    <n v="61"/>
    <x v="0"/>
    <x v="0"/>
    <x v="1"/>
    <x v="1"/>
    <x v="0"/>
    <n v="-99"/>
  </r>
  <r>
    <n v="618407321"/>
    <n v="32"/>
    <x v="0"/>
    <x v="0"/>
    <x v="1"/>
    <x v="1"/>
    <x v="0"/>
    <n v="-99"/>
  </r>
  <r>
    <n v="11256979"/>
    <n v="5"/>
    <x v="0"/>
    <x v="0"/>
    <x v="1"/>
    <x v="1"/>
    <x v="0"/>
    <n v="-99"/>
  </r>
  <r>
    <n v="11256979"/>
    <n v="86"/>
    <x v="1"/>
    <x v="1"/>
    <x v="1"/>
    <x v="1"/>
    <x v="0"/>
    <n v="-99"/>
  </r>
  <r>
    <n v="620259670"/>
    <n v="33"/>
    <x v="1"/>
    <x v="1"/>
    <x v="18"/>
    <x v="7"/>
    <x v="16"/>
    <m/>
  </r>
  <r>
    <n v="620447417"/>
    <n v="58"/>
    <x v="1"/>
    <x v="1"/>
    <x v="18"/>
    <x v="7"/>
    <x v="16"/>
    <m/>
  </r>
  <r>
    <n v="620723352"/>
    <n v="85"/>
    <x v="0"/>
    <x v="0"/>
    <x v="18"/>
    <x v="7"/>
    <x v="16"/>
    <m/>
  </r>
  <r>
    <n v="10765830"/>
    <n v="87"/>
    <x v="1"/>
    <x v="1"/>
    <x v="18"/>
    <x v="7"/>
    <x v="16"/>
    <m/>
  </r>
  <r>
    <n v="11108592"/>
    <n v="67"/>
    <x v="1"/>
    <x v="1"/>
    <x v="18"/>
    <x v="7"/>
    <x v="16"/>
    <m/>
  </r>
  <r>
    <n v="10910084"/>
    <n v="5"/>
    <x v="1"/>
    <x v="1"/>
    <x v="18"/>
    <x v="7"/>
    <x v="16"/>
    <m/>
  </r>
  <r>
    <n v="10910077"/>
    <n v="32"/>
    <x v="0"/>
    <x v="0"/>
    <x v="18"/>
    <x v="7"/>
    <x v="16"/>
    <m/>
  </r>
  <r>
    <n v="10765713"/>
    <n v="2"/>
    <x v="1"/>
    <x v="1"/>
    <x v="18"/>
    <x v="7"/>
    <x v="16"/>
    <m/>
  </r>
  <r>
    <n v="11105320"/>
    <n v="24"/>
    <x v="1"/>
    <x v="1"/>
    <x v="18"/>
    <x v="7"/>
    <x v="16"/>
    <m/>
  </r>
  <r>
    <n v="10980582"/>
    <n v="23"/>
    <x v="0"/>
    <x v="0"/>
    <x v="18"/>
    <x v="7"/>
    <x v="16"/>
    <m/>
  </r>
  <r>
    <n v="11108382"/>
    <n v="33"/>
    <x v="0"/>
    <x v="0"/>
    <x v="18"/>
    <x v="7"/>
    <x v="16"/>
    <m/>
  </r>
  <r>
    <n v="11198038"/>
    <n v="34"/>
    <x v="1"/>
    <x v="1"/>
    <x v="18"/>
    <x v="7"/>
    <x v="16"/>
    <m/>
  </r>
  <r>
    <n v="10984395"/>
    <n v="34"/>
    <x v="0"/>
    <x v="0"/>
    <x v="18"/>
    <x v="7"/>
    <x v="16"/>
    <m/>
  </r>
  <r>
    <n v="10980433"/>
    <n v="43"/>
    <x v="0"/>
    <x v="0"/>
    <x v="18"/>
    <x v="7"/>
    <x v="16"/>
    <m/>
  </r>
  <r>
    <n v="11198197"/>
    <n v="68"/>
    <x v="0"/>
    <x v="0"/>
    <x v="18"/>
    <x v="7"/>
    <x v="16"/>
    <m/>
  </r>
  <r>
    <n v="11212933"/>
    <n v="72"/>
    <x v="1"/>
    <x v="1"/>
    <x v="18"/>
    <x v="7"/>
    <x v="16"/>
    <m/>
  </r>
  <r>
    <n v="11105301"/>
    <n v="33"/>
    <x v="0"/>
    <x v="0"/>
    <x v="18"/>
    <x v="7"/>
    <x v="16"/>
    <m/>
  </r>
  <r>
    <n v="11108018"/>
    <n v="22"/>
    <x v="0"/>
    <x v="0"/>
    <x v="18"/>
    <x v="7"/>
    <x v="16"/>
    <m/>
  </r>
  <r>
    <n v="11210791"/>
    <n v="83"/>
    <x v="1"/>
    <x v="1"/>
    <x v="18"/>
    <x v="7"/>
    <x v="16"/>
    <m/>
  </r>
  <r>
    <n v="11106113"/>
    <n v="35"/>
    <x v="0"/>
    <x v="0"/>
    <x v="18"/>
    <x v="7"/>
    <x v="16"/>
    <m/>
  </r>
  <r>
    <n v="11102690"/>
    <n v="47"/>
    <x v="1"/>
    <x v="1"/>
    <x v="18"/>
    <x v="7"/>
    <x v="16"/>
    <m/>
  </r>
  <r>
    <n v="11211148"/>
    <n v="20"/>
    <x v="1"/>
    <x v="1"/>
    <x v="18"/>
    <x v="7"/>
    <x v="16"/>
    <m/>
  </r>
  <r>
    <n v="11194862"/>
    <n v="49"/>
    <x v="1"/>
    <x v="1"/>
    <x v="18"/>
    <x v="7"/>
    <x v="16"/>
    <m/>
  </r>
  <r>
    <n v="11224684"/>
    <n v="28"/>
    <x v="0"/>
    <x v="0"/>
    <x v="18"/>
    <x v="7"/>
    <x v="16"/>
    <m/>
  </r>
  <r>
    <n v="11140301"/>
    <n v="27"/>
    <x v="0"/>
    <x v="0"/>
    <x v="18"/>
    <x v="7"/>
    <x v="16"/>
    <m/>
  </r>
  <r>
    <n v="10980355"/>
    <n v="30"/>
    <x v="0"/>
    <x v="0"/>
    <x v="18"/>
    <x v="7"/>
    <x v="16"/>
    <m/>
  </r>
  <r>
    <n v="11155251"/>
    <n v="82"/>
    <x v="0"/>
    <x v="0"/>
    <x v="18"/>
    <x v="7"/>
    <x v="16"/>
    <m/>
  </r>
  <r>
    <n v="11221450"/>
    <n v="34"/>
    <x v="0"/>
    <x v="0"/>
    <x v="18"/>
    <x v="7"/>
    <x v="16"/>
    <m/>
  </r>
  <r>
    <n v="11199636"/>
    <n v="59"/>
    <x v="1"/>
    <x v="1"/>
    <x v="18"/>
    <x v="7"/>
    <x v="16"/>
    <m/>
  </r>
  <r>
    <n v="11214870"/>
    <n v="25"/>
    <x v="1"/>
    <x v="1"/>
    <x v="18"/>
    <x v="7"/>
    <x v="16"/>
    <m/>
  </r>
  <r>
    <n v="11214870"/>
    <n v="65"/>
    <x v="1"/>
    <x v="1"/>
    <x v="18"/>
    <x v="7"/>
    <x v="16"/>
    <m/>
  </r>
  <r>
    <n v="10765699"/>
    <n v="58"/>
    <x v="1"/>
    <x v="1"/>
    <x v="18"/>
    <x v="7"/>
    <x v="16"/>
    <m/>
  </r>
  <r>
    <n v="11198107"/>
    <n v="55"/>
    <x v="1"/>
    <x v="1"/>
    <x v="18"/>
    <x v="7"/>
    <x v="16"/>
    <m/>
  </r>
  <r>
    <n v="11192172"/>
    <n v="49"/>
    <x v="0"/>
    <x v="0"/>
    <x v="18"/>
    <x v="7"/>
    <x v="16"/>
    <m/>
  </r>
  <r>
    <n v="11226320"/>
    <n v="10"/>
    <x v="0"/>
    <x v="0"/>
    <x v="18"/>
    <x v="7"/>
    <x v="16"/>
    <m/>
  </r>
  <r>
    <n v="11226320"/>
    <n v="31"/>
    <x v="0"/>
    <x v="0"/>
    <x v="18"/>
    <x v="7"/>
    <x v="16"/>
    <m/>
  </r>
  <r>
    <n v="11196001"/>
    <n v="4"/>
    <x v="1"/>
    <x v="1"/>
    <x v="18"/>
    <x v="7"/>
    <x v="16"/>
    <m/>
  </r>
  <r>
    <n v="11196001"/>
    <n v="74"/>
    <x v="0"/>
    <x v="0"/>
    <x v="18"/>
    <x v="7"/>
    <x v="16"/>
    <m/>
  </r>
  <r>
    <n v="11195961"/>
    <n v="69"/>
    <x v="1"/>
    <x v="1"/>
    <x v="18"/>
    <x v="7"/>
    <x v="16"/>
    <m/>
  </r>
  <r>
    <n v="11227682"/>
    <n v="28"/>
    <x v="1"/>
    <x v="1"/>
    <x v="18"/>
    <x v="7"/>
    <x v="16"/>
    <m/>
  </r>
  <r>
    <n v="11106408"/>
    <n v="12"/>
    <x v="0"/>
    <x v="0"/>
    <x v="18"/>
    <x v="7"/>
    <x v="16"/>
    <m/>
  </r>
  <r>
    <n v="11202753"/>
    <n v="78"/>
    <x v="0"/>
    <x v="0"/>
    <x v="18"/>
    <x v="7"/>
    <x v="16"/>
    <m/>
  </r>
  <r>
    <n v="11211324"/>
    <n v="83"/>
    <x v="0"/>
    <x v="0"/>
    <x v="18"/>
    <x v="7"/>
    <x v="16"/>
    <m/>
  </r>
  <r>
    <n v="10980723"/>
    <n v="21"/>
    <x v="1"/>
    <x v="1"/>
    <x v="18"/>
    <x v="7"/>
    <x v="16"/>
    <m/>
  </r>
  <r>
    <n v="10687136"/>
    <n v="94"/>
    <x v="0"/>
    <x v="0"/>
    <x v="18"/>
    <x v="7"/>
    <x v="16"/>
    <m/>
  </r>
  <r>
    <n v="11217736"/>
    <n v="30"/>
    <x v="1"/>
    <x v="1"/>
    <x v="18"/>
    <x v="7"/>
    <x v="16"/>
    <m/>
  </r>
  <r>
    <n v="11102966"/>
    <n v="76"/>
    <x v="1"/>
    <x v="1"/>
    <x v="18"/>
    <x v="7"/>
    <x v="16"/>
    <m/>
  </r>
  <r>
    <n v="11102675"/>
    <n v="23"/>
    <x v="0"/>
    <x v="0"/>
    <x v="18"/>
    <x v="7"/>
    <x v="16"/>
    <m/>
  </r>
  <r>
    <n v="11241931"/>
    <n v="2"/>
    <x v="1"/>
    <x v="1"/>
    <x v="18"/>
    <x v="7"/>
    <x v="16"/>
    <m/>
  </r>
  <r>
    <n v="11241936"/>
    <n v="42"/>
    <x v="0"/>
    <x v="0"/>
    <x v="18"/>
    <x v="7"/>
    <x v="16"/>
    <m/>
  </r>
  <r>
    <n v="11200848"/>
    <n v="50"/>
    <x v="1"/>
    <x v="1"/>
    <x v="18"/>
    <x v="7"/>
    <x v="16"/>
    <m/>
  </r>
  <r>
    <n v="11194020"/>
    <n v="25"/>
    <x v="1"/>
    <x v="1"/>
    <x v="18"/>
    <x v="7"/>
    <x v="16"/>
    <m/>
  </r>
  <r>
    <n v="11182468"/>
    <n v="22"/>
    <x v="1"/>
    <x v="1"/>
    <x v="18"/>
    <x v="7"/>
    <x v="16"/>
    <m/>
  </r>
  <r>
    <n v="11213133"/>
    <n v="62"/>
    <x v="2"/>
    <x v="1"/>
    <x v="18"/>
    <x v="7"/>
    <x v="16"/>
    <m/>
  </r>
  <r>
    <n v="11200876"/>
    <n v="41"/>
    <x v="1"/>
    <x v="1"/>
    <x v="18"/>
    <x v="7"/>
    <x v="16"/>
    <m/>
  </r>
  <r>
    <n v="11212405"/>
    <n v="76"/>
    <x v="0"/>
    <x v="0"/>
    <x v="18"/>
    <x v="7"/>
    <x v="16"/>
    <m/>
  </r>
  <r>
    <n v="11215374"/>
    <n v="85"/>
    <x v="1"/>
    <x v="1"/>
    <x v="18"/>
    <x v="7"/>
    <x v="16"/>
    <m/>
  </r>
  <r>
    <n v="11246659"/>
    <n v="43"/>
    <x v="0"/>
    <x v="0"/>
    <x v="18"/>
    <x v="7"/>
    <x v="16"/>
    <m/>
  </r>
  <r>
    <n v="11211334"/>
    <n v="17"/>
    <x v="0"/>
    <x v="0"/>
    <x v="18"/>
    <x v="7"/>
    <x v="16"/>
    <m/>
  </r>
  <r>
    <n v="11211191"/>
    <n v="18"/>
    <x v="0"/>
    <x v="0"/>
    <x v="18"/>
    <x v="7"/>
    <x v="16"/>
    <m/>
  </r>
  <r>
    <n v="11199319"/>
    <n v="62"/>
    <x v="1"/>
    <x v="1"/>
    <x v="18"/>
    <x v="7"/>
    <x v="16"/>
    <m/>
  </r>
  <r>
    <n v="11196149"/>
    <n v="74"/>
    <x v="0"/>
    <x v="0"/>
    <x v="18"/>
    <x v="7"/>
    <x v="16"/>
    <m/>
  </r>
  <r>
    <n v="11248122"/>
    <n v="8"/>
    <x v="1"/>
    <x v="1"/>
    <x v="18"/>
    <x v="7"/>
    <x v="16"/>
    <m/>
  </r>
  <r>
    <n v="11209522"/>
    <n v="34"/>
    <x v="0"/>
    <x v="0"/>
    <x v="18"/>
    <x v="7"/>
    <x v="16"/>
    <m/>
  </r>
  <r>
    <n v="11210547"/>
    <n v="74"/>
    <x v="1"/>
    <x v="1"/>
    <x v="18"/>
    <x v="7"/>
    <x v="16"/>
    <m/>
  </r>
  <r>
    <n v="11210103"/>
    <n v="78"/>
    <x v="0"/>
    <x v="0"/>
    <x v="18"/>
    <x v="7"/>
    <x v="16"/>
    <m/>
  </r>
  <r>
    <n v="11200541"/>
    <n v="32"/>
    <x v="1"/>
    <x v="1"/>
    <x v="18"/>
    <x v="7"/>
    <x v="16"/>
    <m/>
  </r>
  <r>
    <n v="11215060"/>
    <n v="25"/>
    <x v="1"/>
    <x v="1"/>
    <x v="18"/>
    <x v="7"/>
    <x v="16"/>
    <m/>
  </r>
  <r>
    <n v="620335793"/>
    <n v="7"/>
    <x v="1"/>
    <x v="1"/>
    <x v="17"/>
    <x v="3"/>
    <x v="6"/>
    <n v="2"/>
  </r>
  <r>
    <n v="620757438"/>
    <n v="58"/>
    <x v="1"/>
    <x v="1"/>
    <x v="17"/>
    <x v="5"/>
    <x v="11"/>
    <n v="2"/>
  </r>
  <r>
    <n v="11265206"/>
    <n v="49"/>
    <x v="0"/>
    <x v="0"/>
    <x v="1"/>
    <x v="1"/>
    <x v="0"/>
    <n v="-99"/>
  </r>
  <r>
    <n v="11268430"/>
    <n v="58"/>
    <x v="1"/>
    <x v="1"/>
    <x v="1"/>
    <x v="1"/>
    <x v="0"/>
    <n v="-99"/>
  </r>
  <r>
    <n v="11266065"/>
    <n v="29"/>
    <x v="1"/>
    <x v="1"/>
    <x v="17"/>
    <x v="3"/>
    <x v="11"/>
    <n v="2"/>
  </r>
  <r>
    <n v="11266016"/>
    <n v="15"/>
    <x v="0"/>
    <x v="0"/>
    <x v="1"/>
    <x v="1"/>
    <x v="0"/>
    <n v="-99"/>
  </r>
  <r>
    <n v="11266170"/>
    <n v="23"/>
    <x v="0"/>
    <x v="0"/>
    <x v="1"/>
    <x v="1"/>
    <x v="0"/>
    <n v="-99"/>
  </r>
  <r>
    <n v="11269765"/>
    <n v="30"/>
    <x v="1"/>
    <x v="1"/>
    <x v="7"/>
    <x v="3"/>
    <x v="11"/>
    <n v="2"/>
  </r>
  <r>
    <n v="11269765"/>
    <n v="71"/>
    <x v="1"/>
    <x v="1"/>
    <x v="7"/>
    <x v="3"/>
    <x v="11"/>
    <n v="2"/>
  </r>
  <r>
    <n v="11269241"/>
    <n v="4"/>
    <x v="0"/>
    <x v="0"/>
    <x v="1"/>
    <x v="1"/>
    <x v="0"/>
    <n v="-99"/>
  </r>
  <r>
    <n v="11272988"/>
    <n v="39"/>
    <x v="1"/>
    <x v="1"/>
    <x v="0"/>
    <x v="3"/>
    <x v="11"/>
    <n v="2"/>
  </r>
  <r>
    <n v="11272988"/>
    <n v="42"/>
    <x v="0"/>
    <x v="0"/>
    <x v="1"/>
    <x v="1"/>
    <x v="0"/>
    <n v="-99"/>
  </r>
  <r>
    <n v="11276516"/>
    <n v="23"/>
    <x v="0"/>
    <x v="0"/>
    <x v="1"/>
    <x v="1"/>
    <x v="0"/>
    <n v="-99"/>
  </r>
  <r>
    <n v="11276516"/>
    <n v="38"/>
    <x v="1"/>
    <x v="1"/>
    <x v="17"/>
    <x v="3"/>
    <x v="11"/>
    <n v="2"/>
  </r>
  <r>
    <n v="11277184"/>
    <n v="31"/>
    <x v="1"/>
    <x v="1"/>
    <x v="17"/>
    <x v="3"/>
    <x v="11"/>
    <n v="2"/>
  </r>
  <r>
    <n v="11277184"/>
    <n v="35"/>
    <x v="0"/>
    <x v="0"/>
    <x v="1"/>
    <x v="1"/>
    <x v="0"/>
    <n v="-99"/>
  </r>
  <r>
    <n v="11280963"/>
    <n v="44"/>
    <x v="1"/>
    <x v="1"/>
    <x v="0"/>
    <x v="0"/>
    <x v="11"/>
    <n v="5"/>
  </r>
  <r>
    <n v="11281959"/>
    <n v="17"/>
    <x v="0"/>
    <x v="0"/>
    <x v="17"/>
    <x v="3"/>
    <x v="11"/>
    <n v="5"/>
  </r>
  <r>
    <n v="11281977"/>
    <n v="16"/>
    <x v="2"/>
    <x v="1"/>
    <x v="12"/>
    <x v="6"/>
    <x v="11"/>
    <n v="2"/>
  </r>
  <r>
    <n v="11281977"/>
    <n v="56"/>
    <x v="1"/>
    <x v="1"/>
    <x v="19"/>
    <x v="3"/>
    <x v="11"/>
    <n v="2"/>
  </r>
  <r>
    <n v="620663891"/>
    <n v="35"/>
    <x v="0"/>
    <x v="0"/>
    <x v="1"/>
    <x v="1"/>
    <x v="0"/>
    <n v="-99"/>
  </r>
  <r>
    <n v="11267532"/>
    <n v="59"/>
    <x v="0"/>
    <x v="0"/>
    <x v="1"/>
    <x v="1"/>
    <x v="0"/>
    <n v="-99"/>
  </r>
  <r>
    <n v="11266022"/>
    <n v="37"/>
    <x v="1"/>
    <x v="1"/>
    <x v="3"/>
    <x v="3"/>
    <x v="17"/>
    <n v="2"/>
  </r>
  <r>
    <n v="11268884"/>
    <n v="56"/>
    <x v="1"/>
    <x v="1"/>
    <x v="16"/>
    <x v="2"/>
    <x v="12"/>
    <n v="2"/>
  </r>
  <r>
    <n v="11272892"/>
    <n v="85"/>
    <x v="1"/>
    <x v="1"/>
    <x v="13"/>
    <x v="5"/>
    <x v="17"/>
    <n v="2"/>
  </r>
  <r>
    <n v="11273016"/>
    <n v="22"/>
    <x v="1"/>
    <x v="1"/>
    <x v="16"/>
    <x v="2"/>
    <x v="17"/>
    <n v="2"/>
  </r>
  <r>
    <n v="11270684"/>
    <n v="28"/>
    <x v="1"/>
    <x v="1"/>
    <x v="0"/>
    <x v="3"/>
    <x v="12"/>
    <n v="2"/>
  </r>
  <r>
    <n v="11277447"/>
    <n v="34"/>
    <x v="1"/>
    <x v="1"/>
    <x v="1"/>
    <x v="1"/>
    <x v="0"/>
    <n v="-99"/>
  </r>
  <r>
    <n v="11277698"/>
    <n v="16"/>
    <x v="0"/>
    <x v="0"/>
    <x v="1"/>
    <x v="1"/>
    <x v="0"/>
    <n v="-99"/>
  </r>
  <r>
    <n v="11277449"/>
    <n v="79"/>
    <x v="1"/>
    <x v="1"/>
    <x v="1"/>
    <x v="1"/>
    <x v="0"/>
    <n v="-99"/>
  </r>
  <r>
    <n v="11280955"/>
    <n v="55"/>
    <x v="0"/>
    <x v="0"/>
    <x v="0"/>
    <x v="6"/>
    <x v="12"/>
    <n v="2"/>
  </r>
  <r>
    <n v="620353088"/>
    <n v="6"/>
    <x v="1"/>
    <x v="1"/>
    <x v="1"/>
    <x v="1"/>
    <x v="0"/>
    <n v="-99"/>
  </r>
  <r>
    <n v="616262558"/>
    <n v="63"/>
    <x v="0"/>
    <x v="0"/>
    <x v="14"/>
    <x v="4"/>
    <x v="13"/>
    <n v="5"/>
  </r>
  <r>
    <n v="616262558"/>
    <n v="69"/>
    <x v="0"/>
    <x v="0"/>
    <x v="1"/>
    <x v="1"/>
    <x v="0"/>
    <n v="-99"/>
  </r>
  <r>
    <n v="11265209"/>
    <n v="26"/>
    <x v="1"/>
    <x v="1"/>
    <x v="1"/>
    <x v="1"/>
    <x v="9"/>
    <n v="4"/>
  </r>
  <r>
    <n v="11266048"/>
    <n v="50"/>
    <x v="1"/>
    <x v="1"/>
    <x v="7"/>
    <x v="5"/>
    <x v="13"/>
    <n v="5"/>
  </r>
  <r>
    <n v="11268937"/>
    <n v="74"/>
    <x v="2"/>
    <x v="1"/>
    <x v="1"/>
    <x v="1"/>
    <x v="0"/>
    <n v="-99"/>
  </r>
  <r>
    <n v="11278928"/>
    <n v="64"/>
    <x v="0"/>
    <x v="0"/>
    <x v="1"/>
    <x v="1"/>
    <x v="0"/>
    <n v="-99"/>
  </r>
  <r>
    <n v="11277487"/>
    <n v="73"/>
    <x v="1"/>
    <x v="1"/>
    <x v="1"/>
    <x v="1"/>
    <x v="0"/>
    <n v="-99"/>
  </r>
  <r>
    <n v="11277306"/>
    <n v="81"/>
    <x v="0"/>
    <x v="0"/>
    <x v="6"/>
    <x v="6"/>
    <x v="9"/>
    <n v="4"/>
  </r>
  <r>
    <n v="11281974"/>
    <n v="86"/>
    <x v="0"/>
    <x v="0"/>
    <x v="1"/>
    <x v="1"/>
    <x v="0"/>
    <n v="-99"/>
  </r>
  <r>
    <n v="620437390"/>
    <n v="83"/>
    <x v="1"/>
    <x v="1"/>
    <x v="1"/>
    <x v="1"/>
    <x v="0"/>
    <n v="-99"/>
  </r>
  <r>
    <n v="616161296"/>
    <n v="79"/>
    <x v="1"/>
    <x v="1"/>
    <x v="1"/>
    <x v="1"/>
    <x v="0"/>
    <n v="-99"/>
  </r>
  <r>
    <n v="620465895"/>
    <n v="36"/>
    <x v="0"/>
    <x v="0"/>
    <x v="1"/>
    <x v="1"/>
    <x v="0"/>
    <n v="-99"/>
  </r>
  <r>
    <n v="620465895"/>
    <n v="58"/>
    <x v="0"/>
    <x v="0"/>
    <x v="1"/>
    <x v="1"/>
    <x v="0"/>
    <n v="-99"/>
  </r>
  <r>
    <n v="620782130"/>
    <n v="43"/>
    <x v="0"/>
    <x v="0"/>
    <x v="6"/>
    <x v="2"/>
    <x v="8"/>
    <n v="4"/>
  </r>
  <r>
    <n v="620164414"/>
    <n v="59"/>
    <x v="0"/>
    <x v="0"/>
    <x v="1"/>
    <x v="1"/>
    <x v="0"/>
    <n v="-99"/>
  </r>
  <r>
    <n v="620350217"/>
    <n v="53"/>
    <x v="1"/>
    <x v="1"/>
    <x v="1"/>
    <x v="1"/>
    <x v="0"/>
    <n v="-99"/>
  </r>
  <r>
    <n v="616307699"/>
    <n v="79"/>
    <x v="1"/>
    <x v="1"/>
    <x v="14"/>
    <x v="4"/>
    <x v="13"/>
    <n v="0"/>
  </r>
  <r>
    <m/>
    <m/>
    <x v="3"/>
    <x v="2"/>
    <x v="18"/>
    <x v="7"/>
    <x v="16"/>
    <m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316">
  <r>
    <n v="616135404"/>
    <n v="66"/>
    <x v="0"/>
    <n v="120994"/>
    <s v="Visitante"/>
    <n v="431954626"/>
    <x v="0"/>
    <n v="13"/>
    <n v="24"/>
    <n v="11"/>
    <x v="0"/>
  </r>
  <r>
    <n v="617268203"/>
    <n v="4"/>
    <x v="0"/>
    <n v="125815"/>
    <s v="Local"/>
    <n v="391108369"/>
    <x v="1"/>
    <n v="80"/>
    <n v="26"/>
    <n v="14"/>
    <x v="0"/>
  </r>
  <r>
    <n v="620447373"/>
    <n v="52"/>
    <x v="0"/>
    <n v="1339901"/>
    <s v="Local"/>
    <n v="418559188"/>
    <x v="1"/>
    <n v="55"/>
    <n v="19"/>
    <n v="15"/>
    <x v="1"/>
  </r>
  <r>
    <n v="11195011"/>
    <n v="26"/>
    <x v="0"/>
    <n v="1855059"/>
    <s v="Local"/>
    <n v="386015454"/>
    <x v="1"/>
    <n v="84"/>
    <n v="28"/>
    <n v="22"/>
    <x v="1"/>
  </r>
  <r>
    <n v="11199822"/>
    <n v="80"/>
    <x v="1"/>
    <n v="120994"/>
    <s v="Visitante"/>
    <n v="431844974"/>
    <x v="2"/>
    <n v="70"/>
    <n v="25"/>
    <n v="31"/>
    <x v="2"/>
  </r>
  <r>
    <n v="11206784"/>
    <n v="52"/>
    <x v="0"/>
    <n v="120994"/>
    <s v="Visitante"/>
    <n v="431897450"/>
    <x v="3"/>
    <n v="53"/>
    <n v="27"/>
    <n v="33"/>
    <x v="2"/>
  </r>
  <r>
    <n v="11209507"/>
    <n v="10"/>
    <x v="1"/>
    <n v="120994"/>
    <s v="Visitante"/>
    <n v="431706739"/>
    <x v="3"/>
    <n v="60"/>
    <n v="27"/>
    <n v="31"/>
    <x v="3"/>
  </r>
  <r>
    <n v="11211272"/>
    <n v="42"/>
    <x v="0"/>
    <n v="124979"/>
    <s v="Local"/>
    <n v="386285899"/>
    <x v="1"/>
    <n v="52"/>
    <n v="25"/>
    <n v="23"/>
    <x v="4"/>
  </r>
  <r>
    <n v="11218057"/>
    <n v="15"/>
    <x v="0"/>
    <n v="120994"/>
    <s v="Visitante"/>
    <n v="373182450"/>
    <x v="1"/>
    <n v="56"/>
    <n v="27"/>
    <n v="32"/>
    <x v="2"/>
  </r>
  <r>
    <n v="616225996"/>
    <n v="22"/>
    <x v="0"/>
    <n v="71272"/>
    <s v="Visitante"/>
    <n v="386545286"/>
    <x v="2"/>
    <n v="11"/>
    <n v="42"/>
    <n v="9"/>
    <x v="5"/>
  </r>
  <r>
    <n v="616225996"/>
    <n v="82"/>
    <x v="0"/>
    <n v="71272"/>
    <s v="Visitante"/>
    <n v="395010888"/>
    <x v="3"/>
    <n v="11"/>
    <n v="42"/>
    <n v="9"/>
    <x v="5"/>
  </r>
  <r>
    <n v="620341329"/>
    <n v="29"/>
    <x v="0"/>
    <n v="71272"/>
    <s v="Visitante"/>
    <n v="386184046"/>
    <x v="0"/>
    <n v="17"/>
    <n v="42"/>
    <n v="8"/>
    <x v="5"/>
  </r>
  <r>
    <n v="620341329"/>
    <n v="58"/>
    <x v="0"/>
    <n v="71272"/>
    <s v="Visitante"/>
    <n v="400761295"/>
    <x v="4"/>
    <n v="17"/>
    <n v="42"/>
    <n v="8"/>
    <x v="5"/>
  </r>
  <r>
    <n v="620341329"/>
    <n v="65"/>
    <x v="0"/>
    <n v="71272"/>
    <s v="Visitante"/>
    <n v="388553655"/>
    <x v="4"/>
    <n v="17"/>
    <n v="42"/>
    <n v="8"/>
    <x v="5"/>
  </r>
  <r>
    <n v="620071838"/>
    <n v="60"/>
    <x v="0"/>
    <n v="71272"/>
    <s v="Visitante"/>
    <n v="386905011"/>
    <x v="5"/>
    <n v="67"/>
    <n v="42"/>
    <n v="40"/>
    <x v="4"/>
  </r>
  <r>
    <n v="11203593"/>
    <n v="22"/>
    <x v="1"/>
    <n v="137672"/>
    <s v="Local"/>
    <n v="387212233"/>
    <x v="1"/>
    <n v="46"/>
    <n v="43"/>
    <n v="51"/>
    <x v="2"/>
  </r>
  <r>
    <n v="11205360"/>
    <n v="48"/>
    <x v="1"/>
    <n v="71272"/>
    <s v="Visitante"/>
    <n v="388535246"/>
    <x v="6"/>
    <n v="55"/>
    <n v="43"/>
    <n v="59"/>
    <x v="6"/>
  </r>
  <r>
    <n v="11258084"/>
    <n v="77"/>
    <x v="0"/>
    <n v="121578"/>
    <s v="Local"/>
    <n v="370701594"/>
    <x v="1"/>
    <n v="76"/>
    <n v="28"/>
    <n v="14"/>
    <x v="0"/>
  </r>
  <r>
    <n v="11257208"/>
    <n v="66"/>
    <x v="0"/>
    <n v="991150"/>
    <s v="Local"/>
    <n v="341668018"/>
    <x v="1"/>
    <n v="74"/>
    <n v="21"/>
    <n v="14"/>
    <x v="1"/>
  </r>
  <r>
    <n v="11255504"/>
    <n v="35"/>
    <x v="0"/>
    <n v="71272"/>
    <s v="Local"/>
    <n v="393776043"/>
    <x v="3"/>
    <n v="75"/>
    <n v="47"/>
    <n v="19"/>
    <x v="7"/>
  </r>
  <r>
    <n v="11262172"/>
    <n v="85"/>
    <x v="0"/>
    <n v="463541"/>
    <s v="Local"/>
    <n v="386785169"/>
    <x v="1"/>
    <n v="75"/>
    <n v="35"/>
    <n v="14"/>
    <x v="8"/>
  </r>
  <r>
    <n v="11264109"/>
    <n v="23"/>
    <x v="1"/>
    <n v="2053402"/>
    <s v="Local"/>
    <n v="433186453"/>
    <x v="1"/>
    <n v="47"/>
    <n v="15"/>
    <n v="14"/>
    <x v="4"/>
  </r>
  <r>
    <n v="11264958"/>
    <n v="18"/>
    <x v="0"/>
    <n v="793621"/>
    <s v="Local"/>
    <n v="377901612"/>
    <x v="1"/>
    <n v="76"/>
    <n v="34"/>
    <n v="14"/>
    <x v="8"/>
  </r>
  <r>
    <n v="11264958"/>
    <n v="22"/>
    <x v="0"/>
    <n v="793621"/>
    <s v="Local"/>
    <n v="395022791"/>
    <x v="1"/>
    <n v="76"/>
    <n v="34"/>
    <n v="14"/>
    <x v="8"/>
  </r>
  <r>
    <n v="11264958"/>
    <n v="71"/>
    <x v="0"/>
    <n v="793621"/>
    <s v="Local"/>
    <n v="395022791"/>
    <x v="1"/>
    <n v="76"/>
    <n v="34"/>
    <n v="14"/>
    <x v="8"/>
  </r>
  <r>
    <n v="11266630"/>
    <n v="33"/>
    <x v="0"/>
    <n v="71272"/>
    <s v="Visitante"/>
    <n v="389191030"/>
    <x v="7"/>
    <n v="20"/>
    <n v="46"/>
    <n v="14"/>
    <x v="5"/>
  </r>
  <r>
    <n v="11266630"/>
    <n v="82"/>
    <x v="0"/>
    <n v="71272"/>
    <s v="Visitante"/>
    <n v="388553655"/>
    <x v="4"/>
    <n v="20"/>
    <n v="46"/>
    <n v="14"/>
    <x v="5"/>
  </r>
  <r>
    <n v="11266628"/>
    <n v="20"/>
    <x v="1"/>
    <n v="120994"/>
    <s v="Visitante"/>
    <n v="431895629"/>
    <x v="3"/>
    <n v="76"/>
    <n v="17"/>
    <n v="39"/>
    <x v="9"/>
  </r>
  <r>
    <n v="11269632"/>
    <n v="10"/>
    <x v="0"/>
    <n v="2053670"/>
    <s v="Local"/>
    <n v="425095815"/>
    <x v="1"/>
    <n v="59"/>
    <n v="22"/>
    <n v="14"/>
    <x v="10"/>
  </r>
  <r>
    <n v="616141065"/>
    <n v="27"/>
    <x v="1"/>
    <n v="988465"/>
    <s v="Visitante"/>
    <n v="393042814"/>
    <x v="1"/>
    <n v="67"/>
    <n v="23"/>
    <n v="25"/>
    <x v="3"/>
  </r>
  <r>
    <n v="11224952"/>
    <n v="62"/>
    <x v="0"/>
    <n v="1436078"/>
    <s v="Visitante"/>
    <n v="414318026"/>
    <x v="1"/>
    <n v="56"/>
    <n v="25"/>
    <n v="29"/>
    <x v="3"/>
  </r>
  <r>
    <n v="11187527"/>
    <n v="19"/>
    <x v="0"/>
    <n v="710569"/>
    <s v="Local"/>
    <n v="388968084"/>
    <x v="1"/>
    <n v="60"/>
    <n v="32"/>
    <n v="27"/>
    <x v="1"/>
  </r>
  <r>
    <n v="11262798"/>
    <n v="44"/>
    <x v="0"/>
    <n v="993499"/>
    <s v="Local"/>
    <n v="386396947"/>
    <x v="1"/>
    <n v="61"/>
    <n v="36"/>
    <n v="25"/>
    <x v="10"/>
  </r>
  <r>
    <n v="617323766"/>
    <n v="70"/>
    <x v="0"/>
    <n v="990223"/>
    <s v="Local"/>
    <n v="412697929"/>
    <x v="8"/>
    <n v="53"/>
    <n v="24"/>
    <n v="22"/>
    <x v="4"/>
  </r>
  <r>
    <n v="11270731"/>
    <n v="74"/>
    <x v="0"/>
    <n v="121578"/>
    <s v="Local"/>
    <n v="397504416"/>
    <x v="1"/>
    <n v="45"/>
    <n v="24"/>
    <n v="25"/>
    <x v="3"/>
  </r>
  <r>
    <n v="616135520"/>
    <n v="31"/>
    <x v="0"/>
    <n v="1456633"/>
    <s v="Visitante"/>
    <n v="395752148"/>
    <x v="5"/>
    <n v="6"/>
    <n v="32"/>
    <n v="8"/>
    <x v="11"/>
  </r>
  <r>
    <n v="11228472"/>
    <n v="78"/>
    <x v="1"/>
    <n v="774537"/>
    <s v="Visitante"/>
    <n v="401601939"/>
    <x v="1"/>
    <n v="50"/>
    <n v="23"/>
    <n v="45"/>
    <x v="9"/>
  </r>
  <r>
    <n v="11228498"/>
    <n v="99"/>
    <x v="0"/>
    <n v="1600168"/>
    <s v="Visitante"/>
    <n v="379443879"/>
    <x v="1"/>
    <n v="50"/>
    <n v="45"/>
    <n v="43"/>
    <x v="4"/>
  </r>
  <r>
    <n v="616135120"/>
    <n v="29"/>
    <x v="0"/>
    <n v="796087"/>
    <s v="Visitante"/>
    <n v="432305661"/>
    <x v="1"/>
    <n v="60"/>
    <n v="16"/>
    <n v="12"/>
    <x v="1"/>
  </r>
  <r>
    <n v="620256188"/>
    <n v="19"/>
    <x v="0"/>
    <n v="121176"/>
    <s v="Visitante"/>
    <n v="367101324"/>
    <x v="1"/>
    <n v="70"/>
    <n v="18"/>
    <n v="15"/>
    <x v="4"/>
  </r>
  <r>
    <n v="617387659"/>
    <n v="80"/>
    <x v="1"/>
    <n v="438811"/>
    <s v="Local"/>
    <n v="429485088"/>
    <x v="0"/>
    <n v="47"/>
    <n v="17"/>
    <n v="30"/>
    <x v="6"/>
  </r>
  <r>
    <n v="11156431"/>
    <n v="41"/>
    <x v="0"/>
    <n v="774547"/>
    <s v="Local"/>
    <n v="346849982"/>
    <x v="1"/>
    <n v="70"/>
    <n v="26"/>
    <n v="10"/>
    <x v="12"/>
  </r>
  <r>
    <n v="617269611"/>
    <n v="49"/>
    <x v="0"/>
    <n v="312903"/>
    <s v="Local"/>
    <n v="373107596"/>
    <x v="1"/>
    <n v="53"/>
    <n v="26"/>
    <n v="45"/>
    <x v="13"/>
  </r>
  <r>
    <n v="620525991"/>
    <n v="40"/>
    <x v="1"/>
    <n v="1629787"/>
    <s v="Visitante"/>
    <n v="380749158"/>
    <x v="1"/>
    <n v="48"/>
    <n v="25"/>
    <n v="23"/>
    <x v="4"/>
  </r>
  <r>
    <n v="11220112"/>
    <n v="40"/>
    <x v="1"/>
    <n v="1629476"/>
    <s v="Local"/>
    <n v="309301168"/>
    <x v="9"/>
    <n v="54"/>
    <n v="11"/>
    <n v="24"/>
    <x v="6"/>
  </r>
  <r>
    <n v="11220164"/>
    <n v="54"/>
    <x v="0"/>
    <n v="948677"/>
    <s v="Visitante"/>
    <n v="328093753"/>
    <x v="1"/>
    <n v="53"/>
    <n v="19"/>
    <n v="17"/>
    <x v="4"/>
  </r>
  <r>
    <n v="11247775"/>
    <n v="60"/>
    <x v="0"/>
    <n v="948677"/>
    <s v="Visitante"/>
    <n v="416789233"/>
    <x v="1"/>
    <n v="58"/>
    <n v="19"/>
    <n v="16"/>
    <x v="4"/>
  </r>
  <r>
    <n v="11247781"/>
    <n v="70"/>
    <x v="0"/>
    <n v="948677"/>
    <s v="Visitante"/>
    <n v="401367526"/>
    <x v="1"/>
    <n v="53"/>
    <n v="20"/>
    <n v="16"/>
    <x v="1"/>
  </r>
  <r>
    <n v="11260861"/>
    <n v="88"/>
    <x v="0"/>
    <n v="121578"/>
    <s v="Local"/>
    <n v="370701594"/>
    <x v="1"/>
    <n v="59"/>
    <n v="29"/>
    <n v="21"/>
    <x v="10"/>
  </r>
  <r>
    <n v="616260365"/>
    <n v="60"/>
    <x v="0"/>
    <n v="2054493"/>
    <s v="Visitante"/>
    <n v="419496871"/>
    <x v="1"/>
    <n v="50"/>
    <n v="20"/>
    <n v="19"/>
    <x v="4"/>
  </r>
  <r>
    <n v="620350246"/>
    <n v="39"/>
    <x v="0"/>
    <n v="2053203"/>
    <s v="Local"/>
    <n v="430419062"/>
    <x v="1"/>
    <n v="29"/>
    <n v="12"/>
    <n v="21"/>
    <x v="14"/>
  </r>
  <r>
    <n v="620535518"/>
    <n v="28"/>
    <x v="0"/>
    <n v="2055939"/>
    <s v="Visitante"/>
    <n v="373384363"/>
    <x v="5"/>
    <n v="36"/>
    <n v="21"/>
    <n v="18"/>
    <x v="4"/>
  </r>
  <r>
    <n v="11250649"/>
    <n v="3"/>
    <x v="0"/>
    <n v="1829587"/>
    <s v="Local"/>
    <n v="372482301"/>
    <x v="1"/>
    <n v="70"/>
    <n v="16"/>
    <n v="18"/>
    <x v="3"/>
  </r>
  <r>
    <n v="11261245"/>
    <n v="40"/>
    <x v="0"/>
    <n v="463541"/>
    <s v="Local"/>
    <n v="381478406"/>
    <x v="1"/>
    <n v="56"/>
    <n v="35"/>
    <n v="19"/>
    <x v="12"/>
  </r>
  <r>
    <n v="617285564"/>
    <n v="7"/>
    <x v="1"/>
    <n v="121578"/>
    <s v="Visitante"/>
    <n v="380210918"/>
    <x v="2"/>
    <n v="48"/>
    <n v="32"/>
    <n v="34"/>
    <x v="3"/>
  </r>
  <r>
    <n v="617285568"/>
    <n v="57"/>
    <x v="0"/>
    <n v="121578"/>
    <s v="Local"/>
    <n v="380438514"/>
    <x v="1"/>
    <n v="58"/>
    <n v="31"/>
    <n v="24"/>
    <x v="1"/>
  </r>
  <r>
    <n v="620449048"/>
    <n v="9"/>
    <x v="0"/>
    <n v="121578"/>
    <s v="Visitante"/>
    <n v="379643670"/>
    <x v="5"/>
    <n v="45"/>
    <n v="29"/>
    <n v="29"/>
    <x v="4"/>
  </r>
  <r>
    <n v="617285569"/>
    <n v="10"/>
    <x v="0"/>
    <n v="121578"/>
    <s v="Visitante"/>
    <n v="374816149"/>
    <x v="10"/>
    <n v="52"/>
    <n v="33"/>
    <n v="33"/>
    <x v="4"/>
  </r>
  <r>
    <n v="11210679"/>
    <n v="52"/>
    <x v="0"/>
    <n v="121578"/>
    <s v="Local"/>
    <n v="380210918"/>
    <x v="2"/>
    <n v="47"/>
    <n v="31"/>
    <n v="43"/>
    <x v="14"/>
  </r>
  <r>
    <n v="11214753"/>
    <n v="24"/>
    <x v="0"/>
    <n v="889280"/>
    <s v="Visitante"/>
    <n v="397101053"/>
    <x v="1"/>
    <n v="49"/>
    <n v="26"/>
    <n v="38"/>
    <x v="14"/>
  </r>
  <r>
    <n v="11218535"/>
    <n v="62"/>
    <x v="0"/>
    <n v="221276"/>
    <s v="Local"/>
    <n v="395981910"/>
    <x v="1"/>
    <n v="52"/>
    <n v="23"/>
    <n v="37"/>
    <x v="6"/>
  </r>
  <r>
    <n v="11243806"/>
    <n v="38"/>
    <x v="0"/>
    <n v="121578"/>
    <s v="Visitante"/>
    <n v="397377977"/>
    <x v="2"/>
    <n v="47"/>
    <n v="32"/>
    <n v="31"/>
    <x v="4"/>
  </r>
  <r>
    <n v="11254200"/>
    <n v="71"/>
    <x v="1"/>
    <n v="121578"/>
    <s v="Local"/>
    <n v="379643670"/>
    <x v="5"/>
    <n v="46"/>
    <n v="29"/>
    <n v="38"/>
    <x v="14"/>
  </r>
  <r>
    <n v="11258597"/>
    <n v="24"/>
    <x v="1"/>
    <n v="121578"/>
    <s v="Local"/>
    <n v="369743744"/>
    <x v="5"/>
    <n v="39"/>
    <n v="29"/>
    <n v="45"/>
    <x v="6"/>
  </r>
  <r>
    <n v="11258597"/>
    <n v="69"/>
    <x v="1"/>
    <n v="1414533"/>
    <s v="Visitante"/>
    <n v="369458636"/>
    <x v="1"/>
    <n v="39"/>
    <n v="34"/>
    <n v="42"/>
    <x v="2"/>
  </r>
  <r>
    <n v="11258606"/>
    <n v="24"/>
    <x v="0"/>
    <n v="988708"/>
    <s v="Visitante"/>
    <n v="418915011"/>
    <x v="1"/>
    <n v="53"/>
    <n v="25"/>
    <n v="42"/>
    <x v="13"/>
  </r>
  <r>
    <n v="11258606"/>
    <n v="27"/>
    <x v="0"/>
    <n v="121578"/>
    <s v="Local"/>
    <n v="397504416"/>
    <x v="2"/>
    <n v="53"/>
    <n v="29"/>
    <n v="31"/>
    <x v="3"/>
  </r>
  <r>
    <n v="11258731"/>
    <n v="23"/>
    <x v="1"/>
    <n v="1436408"/>
    <s v="Visitante"/>
    <n v="433198421"/>
    <x v="1"/>
    <n v="76"/>
    <n v="17"/>
    <n v="42"/>
    <x v="15"/>
  </r>
  <r>
    <n v="11258764"/>
    <n v="31"/>
    <x v="1"/>
    <n v="1414488"/>
    <s v="Visitante"/>
    <n v="385396744"/>
    <x v="1"/>
    <n v="42"/>
    <n v="26"/>
    <n v="42"/>
    <x v="6"/>
  </r>
  <r>
    <n v="11263834"/>
    <n v="51"/>
    <x v="1"/>
    <n v="1431173"/>
    <s v="Visitante"/>
    <n v="387150782"/>
    <x v="1"/>
    <n v="77"/>
    <n v="12"/>
    <n v="42"/>
    <x v="16"/>
  </r>
  <r>
    <n v="11263718"/>
    <n v="34"/>
    <x v="1"/>
    <n v="121578"/>
    <s v="Local"/>
    <n v="379643670"/>
    <x v="5"/>
    <n v="54"/>
    <n v="29"/>
    <n v="29"/>
    <x v="4"/>
  </r>
  <r>
    <n v="619477315"/>
    <n v="28"/>
    <x v="1"/>
    <n v="987759"/>
    <s v="Visitante"/>
    <n v="383065751"/>
    <x v="5"/>
    <n v="52"/>
    <n v="25"/>
    <n v="35"/>
    <x v="14"/>
  </r>
  <r>
    <n v="619477315"/>
    <n v="59"/>
    <x v="0"/>
    <n v="987687"/>
    <s v="Local"/>
    <n v="415490719"/>
    <x v="1"/>
    <n v="52"/>
    <n v="19"/>
    <n v="31"/>
    <x v="14"/>
  </r>
  <r>
    <n v="620319403"/>
    <n v="5"/>
    <x v="1"/>
    <n v="987759"/>
    <s v="Local"/>
    <n v="376889208"/>
    <x v="5"/>
    <n v="59"/>
    <n v="22"/>
    <n v="36"/>
    <x v="6"/>
  </r>
  <r>
    <n v="11196860"/>
    <n v="82"/>
    <x v="0"/>
    <n v="987759"/>
    <s v="Local"/>
    <n v="366850469"/>
    <x v="11"/>
    <n v="62"/>
    <n v="22"/>
    <n v="26"/>
    <x v="3"/>
  </r>
  <r>
    <n v="11235954"/>
    <n v="75"/>
    <x v="0"/>
    <n v="987759"/>
    <s v="Local"/>
    <n v="366730961"/>
    <x v="2"/>
    <n v="72"/>
    <n v="26"/>
    <n v="16"/>
    <x v="10"/>
  </r>
  <r>
    <n v="11251181"/>
    <n v="24"/>
    <x v="1"/>
    <n v="314137"/>
    <s v="Visitante"/>
    <n v="403310856"/>
    <x v="1"/>
    <n v="62"/>
    <n v="18"/>
    <n v="32"/>
    <x v="6"/>
  </r>
  <r>
    <n v="11261122"/>
    <n v="12"/>
    <x v="1"/>
    <n v="794555"/>
    <s v="Visitante"/>
    <n v="433638996"/>
    <x v="1"/>
    <n v="82"/>
    <n v="10"/>
    <n v="32"/>
    <x v="9"/>
  </r>
  <r>
    <n v="11263862"/>
    <n v="75"/>
    <x v="1"/>
    <n v="987759"/>
    <s v="Local"/>
    <n v="365205111"/>
    <x v="5"/>
    <n v="78"/>
    <n v="25"/>
    <n v="25"/>
    <x v="4"/>
  </r>
  <r>
    <n v="11263714"/>
    <n v="19"/>
    <x v="0"/>
    <n v="987759"/>
    <s v="Local"/>
    <n v="360271717"/>
    <x v="2"/>
    <n v="84"/>
    <n v="25"/>
    <n v="17"/>
    <x v="10"/>
  </r>
  <r>
    <n v="620350467"/>
    <n v="7"/>
    <x v="0"/>
    <n v="2058124"/>
    <s v="Local"/>
    <n v="429541564"/>
    <x v="1"/>
    <n v="72"/>
    <n v="17"/>
    <n v="13"/>
    <x v="1"/>
  </r>
  <r>
    <n v="11258099"/>
    <n v="61"/>
    <x v="0"/>
    <n v="2053402"/>
    <s v="Local"/>
    <n v="433305726"/>
    <x v="8"/>
    <n v="39"/>
    <n v="15"/>
    <n v="23"/>
    <x v="2"/>
  </r>
  <r>
    <n v="11263694"/>
    <n v="78"/>
    <x v="0"/>
    <n v="988708"/>
    <s v="Visitante"/>
    <n v="356390846"/>
    <x v="1"/>
    <n v="28"/>
    <n v="25"/>
    <n v="13"/>
    <x v="0"/>
  </r>
  <r>
    <n v="11266880"/>
    <n v="58"/>
    <x v="0"/>
    <n v="987759"/>
    <s v="Local"/>
    <n v="387372185"/>
    <x v="3"/>
    <n v="80"/>
    <n v="25"/>
    <n v="21"/>
    <x v="1"/>
  </r>
  <r>
    <n v="11270830"/>
    <n v="20"/>
    <x v="0"/>
    <n v="121578"/>
    <s v="Local"/>
    <n v="369743744"/>
    <x v="5"/>
    <n v="65"/>
    <n v="24"/>
    <n v="25"/>
    <x v="3"/>
  </r>
  <r>
    <n v="11271370"/>
    <n v="26"/>
    <x v="0"/>
    <n v="121578"/>
    <s v="Local"/>
    <n v="373861170"/>
    <x v="4"/>
    <n v="68"/>
    <n v="24"/>
    <n v="22"/>
    <x v="4"/>
  </r>
  <r>
    <n v="11271364"/>
    <n v="40"/>
    <x v="0"/>
    <n v="1414488"/>
    <s v="Visitante"/>
    <n v="357213142"/>
    <x v="1"/>
    <n v="45"/>
    <n v="26"/>
    <n v="33"/>
    <x v="2"/>
  </r>
  <r>
    <n v="11271353"/>
    <n v="4"/>
    <x v="0"/>
    <n v="987759"/>
    <s v="Local"/>
    <n v="365205111"/>
    <x v="5"/>
    <n v="43"/>
    <n v="24"/>
    <n v="39"/>
    <x v="6"/>
  </r>
  <r>
    <n v="11271353"/>
    <n v="27"/>
    <x v="0"/>
    <n v="793614"/>
    <s v="Visitante"/>
    <n v="380144645"/>
    <x v="1"/>
    <n v="43"/>
    <n v="29"/>
    <n v="31"/>
    <x v="3"/>
  </r>
  <r>
    <n v="11270934"/>
    <n v="27"/>
    <x v="0"/>
    <n v="1333784"/>
    <s v="Visitante"/>
    <n v="410230840"/>
    <x v="1"/>
    <n v="20"/>
    <n v="43"/>
    <n v="14"/>
    <x v="7"/>
  </r>
  <r>
    <n v="11270772"/>
    <n v="69"/>
    <x v="1"/>
    <n v="2053402"/>
    <s v="Local"/>
    <n v="429634989"/>
    <x v="3"/>
    <n v="42"/>
    <n v="15"/>
    <n v="16"/>
    <x v="3"/>
  </r>
  <r>
    <n v="11270774"/>
    <n v="36"/>
    <x v="1"/>
    <n v="2012097"/>
    <s v="Visitante"/>
    <n v="397255004"/>
    <x v="1"/>
    <n v="51"/>
    <n v="18"/>
    <n v="14"/>
    <x v="1"/>
  </r>
  <r>
    <n v="11272266"/>
    <n v="32"/>
    <x v="0"/>
    <n v="121578"/>
    <s v="Local"/>
    <n v="373861170"/>
    <x v="4"/>
    <n v="76"/>
    <n v="24"/>
    <n v="22"/>
    <x v="4"/>
  </r>
  <r>
    <n v="11275094"/>
    <n v="87"/>
    <x v="0"/>
    <n v="121578"/>
    <s v="Local"/>
    <n v="379643670"/>
    <x v="1"/>
    <n v="77"/>
    <n v="24"/>
    <n v="21"/>
    <x v="4"/>
  </r>
  <r>
    <n v="11274606"/>
    <n v="6"/>
    <x v="1"/>
    <n v="987759"/>
    <s v="Local"/>
    <n v="361205168"/>
    <x v="8"/>
    <n v="58"/>
    <n v="26"/>
    <n v="31"/>
    <x v="2"/>
  </r>
  <r>
    <n v="11274603"/>
    <n v="12"/>
    <x v="1"/>
    <n v="793614"/>
    <s v="Visitante"/>
    <n v="415390029"/>
    <x v="1"/>
    <n v="43"/>
    <n v="32"/>
    <n v="33"/>
    <x v="3"/>
  </r>
  <r>
    <n v="11274600"/>
    <n v="43"/>
    <x v="1"/>
    <n v="1333527"/>
    <s v="Visitante"/>
    <n v="430604360"/>
    <x v="5"/>
    <n v="73"/>
    <n v="15"/>
    <n v="33"/>
    <x v="13"/>
  </r>
  <r>
    <n v="11272003"/>
    <n v="20"/>
    <x v="0"/>
    <n v="2012097"/>
    <s v="Visitante"/>
    <n v="428357440"/>
    <x v="1"/>
    <n v="50"/>
    <n v="18"/>
    <n v="14"/>
    <x v="1"/>
  </r>
  <r>
    <n v="11272427"/>
    <n v="35"/>
    <x v="0"/>
    <n v="1902767"/>
    <s v="Visitante"/>
    <n v="381012007"/>
    <x v="1"/>
    <n v="24"/>
    <n v="18"/>
    <n v="14"/>
    <x v="1"/>
  </r>
  <r>
    <n v="11274563"/>
    <n v="13"/>
    <x v="0"/>
    <n v="793614"/>
    <s v="Visitante"/>
    <n v="384027401"/>
    <x v="1"/>
    <n v="17"/>
    <n v="32"/>
    <n v="14"/>
    <x v="12"/>
  </r>
  <r>
    <n v="11274756"/>
    <n v="71"/>
    <x v="0"/>
    <n v="2053402"/>
    <s v="Local"/>
    <n v="431767056"/>
    <x v="8"/>
    <n v="30"/>
    <n v="15"/>
    <n v="22"/>
    <x v="2"/>
  </r>
  <r>
    <n v="11275079"/>
    <n v="26"/>
    <x v="0"/>
    <n v="1333784"/>
    <s v="Visitante"/>
    <n v="410889908"/>
    <x v="1"/>
    <n v="30"/>
    <n v="42"/>
    <n v="13"/>
    <x v="7"/>
  </r>
  <r>
    <n v="620447523"/>
    <n v="71"/>
    <x v="0"/>
    <n v="314902"/>
    <s v="Visitante"/>
    <n v="420073074"/>
    <x v="1"/>
    <n v="40"/>
    <n v="22"/>
    <n v="21"/>
    <x v="4"/>
  </r>
  <r>
    <n v="11275900"/>
    <n v="11"/>
    <x v="0"/>
    <n v="71272"/>
    <s v="Visitante"/>
    <n v="385675859"/>
    <x v="0"/>
    <n v="23"/>
    <n v="42"/>
    <n v="14"/>
    <x v="7"/>
  </r>
  <r>
    <n v="11199341"/>
    <n v="4"/>
    <x v="1"/>
    <n v="314902"/>
    <s v="Local"/>
    <n v="402802013"/>
    <x v="5"/>
    <n v="58"/>
    <n v="20"/>
    <n v="24"/>
    <x v="3"/>
  </r>
  <r>
    <n v="11280244"/>
    <n v="9"/>
    <x v="0"/>
    <n v="2053402"/>
    <s v="Local"/>
    <n v="397523283"/>
    <x v="1"/>
    <n v="21"/>
    <n v="14"/>
    <n v="24"/>
    <x v="14"/>
  </r>
  <r>
    <n v="620446243"/>
    <n v="31"/>
    <x v="0"/>
    <n v="1333766"/>
    <s v="Visitante"/>
    <n v="420230651"/>
    <x v="2"/>
    <n v="15"/>
    <n v="12"/>
    <n v="6"/>
    <x v="1"/>
  </r>
  <r>
    <n v="620446243"/>
    <n v="51"/>
    <x v="0"/>
    <n v="1333766"/>
    <s v="Visitante"/>
    <n v="431098585"/>
    <x v="5"/>
    <n v="15"/>
    <n v="12"/>
    <n v="6"/>
    <x v="1"/>
  </r>
  <r>
    <n v="11238089"/>
    <n v="59"/>
    <x v="1"/>
    <n v="490468"/>
    <s v="Local"/>
    <n v="398989358"/>
    <x v="7"/>
    <n v="49"/>
    <n v="27"/>
    <n v="37"/>
    <x v="14"/>
  </r>
  <r>
    <n v="11276598"/>
    <n v="71"/>
    <x v="0"/>
    <n v="490468"/>
    <s v="Visitante"/>
    <n v="419092338"/>
    <x v="3"/>
    <n v="30"/>
    <n v="29"/>
    <n v="27"/>
    <x v="4"/>
  </r>
  <r>
    <n v="620080485"/>
    <n v="38"/>
    <x v="1"/>
    <n v="224940"/>
    <s v="Local"/>
    <n v="389044423"/>
    <x v="1"/>
    <n v="37"/>
    <n v="22"/>
    <n v="29"/>
    <x v="2"/>
  </r>
  <r>
    <n v="620080491"/>
    <n v="23"/>
    <x v="1"/>
    <n v="228845"/>
    <s v="Local"/>
    <n v="430927873"/>
    <x v="4"/>
    <n v="61"/>
    <n v="18"/>
    <n v="29"/>
    <x v="14"/>
  </r>
  <r>
    <n v="11276597"/>
    <n v="34"/>
    <x v="0"/>
    <n v="228845"/>
    <s v="Visitante"/>
    <n v="416591703"/>
    <x v="5"/>
    <n v="37"/>
    <n v="17"/>
    <n v="27"/>
    <x v="14"/>
  </r>
  <r>
    <n v="620164668"/>
    <n v="50"/>
    <x v="0"/>
    <n v="2056315"/>
    <s v="Visitante"/>
    <n v="370673680"/>
    <x v="0"/>
    <n v="43"/>
    <n v="21"/>
    <n v="19"/>
    <x v="4"/>
  </r>
  <r>
    <n v="616250132"/>
    <n v="82"/>
    <x v="0"/>
    <n v="2056315"/>
    <s v="Local"/>
    <n v="342889839"/>
    <x v="4"/>
    <n v="65"/>
    <n v="19"/>
    <n v="25"/>
    <x v="2"/>
  </r>
  <r>
    <n v="11277893"/>
    <n v="71"/>
    <x v="0"/>
    <n v="121578"/>
    <s v="Local"/>
    <n v="413939404"/>
    <x v="5"/>
    <n v="71"/>
    <n v="20"/>
    <n v="22"/>
    <x v="3"/>
  </r>
  <r>
    <n v="11277883"/>
    <n v="50"/>
    <x v="1"/>
    <n v="1902767"/>
    <s v="Visitante"/>
    <n v="391060980"/>
    <x v="1"/>
    <n v="34"/>
    <n v="18"/>
    <n v="37"/>
    <x v="13"/>
  </r>
  <r>
    <n v="11277919"/>
    <n v="54"/>
    <x v="0"/>
    <n v="2053402"/>
    <s v="Local"/>
    <n v="201329778"/>
    <x v="9"/>
    <n v="32"/>
    <n v="15"/>
    <n v="17"/>
    <x v="3"/>
  </r>
  <r>
    <n v="11277183"/>
    <n v="6"/>
    <x v="1"/>
    <n v="438811"/>
    <s v="Visitante"/>
    <n v="429135020"/>
    <x v="5"/>
    <n v="60"/>
    <n v="14"/>
    <n v="37"/>
    <x v="9"/>
  </r>
  <r>
    <n v="620446013"/>
    <n v="71"/>
    <x v="0"/>
    <n v="1338345"/>
    <s v="Local"/>
    <n v="430571463"/>
    <x v="1"/>
    <n v="63"/>
    <n v="17"/>
    <n v="14"/>
    <x v="4"/>
  </r>
  <r>
    <n v="11156446"/>
    <n v="15"/>
    <x v="0"/>
    <n v="1600392"/>
    <s v="Visitante"/>
    <n v="423814373"/>
    <x v="1"/>
    <n v="39"/>
    <n v="16"/>
    <n v="21"/>
    <x v="2"/>
  </r>
  <r>
    <n v="620343467"/>
    <n v="8"/>
    <x v="1"/>
    <n v="1211037"/>
    <s v="Visitante"/>
    <n v="427033773"/>
    <x v="12"/>
    <n v="28"/>
    <n v="18"/>
    <n v="8"/>
    <x v="10"/>
  </r>
  <r>
    <n v="620675070"/>
    <n v="67"/>
    <x v="1"/>
    <n v="753099"/>
    <s v="Local"/>
    <n v="391036192"/>
    <x v="1"/>
    <n v="27"/>
    <n v="10"/>
    <n v="15"/>
    <x v="2"/>
  </r>
  <r>
    <n v="616135387"/>
    <n v="23"/>
    <x v="0"/>
    <n v="1601680"/>
    <s v="Visitante"/>
    <n v="391336083"/>
    <x v="1"/>
    <n v="9"/>
    <n v="30"/>
    <n v="9"/>
    <x v="8"/>
  </r>
  <r>
    <n v="620447357"/>
    <n v="36"/>
    <x v="0"/>
    <n v="1601680"/>
    <s v="Visitante"/>
    <n v="407416444"/>
    <x v="0"/>
    <n v="39"/>
    <n v="27"/>
    <n v="17"/>
    <x v="10"/>
  </r>
  <r>
    <n v="617267594"/>
    <n v="5"/>
    <x v="1"/>
    <n v="1601680"/>
    <s v="Visitante"/>
    <n v="393251813"/>
    <x v="11"/>
    <n v="39"/>
    <n v="26"/>
    <n v="54"/>
    <x v="15"/>
  </r>
  <r>
    <n v="617267594"/>
    <n v="82"/>
    <x v="1"/>
    <n v="1601680"/>
    <s v="Visitante"/>
    <n v="396909563"/>
    <x v="2"/>
    <n v="39"/>
    <n v="26"/>
    <n v="54"/>
    <x v="15"/>
  </r>
  <r>
    <n v="620609397"/>
    <n v="7"/>
    <x v="0"/>
    <n v="1601680"/>
    <s v="Visitante"/>
    <n v="402745878"/>
    <x v="13"/>
    <n v="48"/>
    <n v="28"/>
    <n v="26"/>
    <x v="4"/>
  </r>
  <r>
    <n v="617267599"/>
    <n v="62"/>
    <x v="1"/>
    <n v="1589927"/>
    <s v="Visitante"/>
    <n v="397076921"/>
    <x v="1"/>
    <n v="68"/>
    <n v="28"/>
    <n v="28"/>
    <x v="4"/>
  </r>
  <r>
    <n v="11202290"/>
    <n v="71"/>
    <x v="0"/>
    <n v="1601680"/>
    <s v="Visitante"/>
    <n v="402745878"/>
    <x v="13"/>
    <n v="63"/>
    <n v="30"/>
    <n v="30"/>
    <x v="4"/>
  </r>
  <r>
    <n v="11260920"/>
    <n v="76"/>
    <x v="1"/>
    <n v="1601680"/>
    <s v="Visitante"/>
    <n v="408851018"/>
    <x v="2"/>
    <n v="50"/>
    <n v="26"/>
    <n v="37"/>
    <x v="14"/>
  </r>
  <r>
    <n v="616221473"/>
    <n v="87"/>
    <x v="1"/>
    <n v="793536"/>
    <s v="Local"/>
    <n v="421220563"/>
    <x v="0"/>
    <n v="63"/>
    <n v="15"/>
    <n v="21"/>
    <x v="2"/>
  </r>
  <r>
    <n v="619432237"/>
    <n v="7"/>
    <x v="1"/>
    <n v="1799344"/>
    <s v="Local"/>
    <n v="412013170"/>
    <x v="5"/>
    <n v="53"/>
    <n v="24"/>
    <n v="31"/>
    <x v="2"/>
  </r>
  <r>
    <n v="11224455"/>
    <n v="36"/>
    <x v="1"/>
    <n v="1799344"/>
    <s v="Visitante"/>
    <n v="401062776"/>
    <x v="5"/>
    <n v="55"/>
    <n v="26"/>
    <n v="42"/>
    <x v="6"/>
  </r>
  <r>
    <n v="11255429"/>
    <n v="42"/>
    <x v="0"/>
    <n v="1799344"/>
    <s v="Local"/>
    <n v="404271804"/>
    <x v="2"/>
    <n v="50"/>
    <n v="26"/>
    <n v="29"/>
    <x v="3"/>
  </r>
  <r>
    <n v="11224458"/>
    <n v="15"/>
    <x v="1"/>
    <n v="733398"/>
    <s v="Visitante"/>
    <n v="370049622"/>
    <x v="1"/>
    <n v="57"/>
    <n v="25"/>
    <n v="38"/>
    <x v="6"/>
  </r>
  <r>
    <n v="620259512"/>
    <n v="31"/>
    <x v="0"/>
    <n v="772631"/>
    <s v="Visitante"/>
    <n v="380546716"/>
    <x v="14"/>
    <n v="8"/>
    <n v="28"/>
    <n v="7"/>
    <x v="8"/>
  </r>
  <r>
    <n v="617267309"/>
    <n v="65"/>
    <x v="0"/>
    <n v="1586565"/>
    <s v="Local"/>
    <n v="373448545"/>
    <x v="1"/>
    <n v="64"/>
    <n v="33"/>
    <n v="50"/>
    <x v="13"/>
  </r>
  <r>
    <n v="617267316"/>
    <n v="13"/>
    <x v="1"/>
    <n v="307702"/>
    <s v="Visitante"/>
    <n v="365250630"/>
    <x v="1"/>
    <n v="67"/>
    <n v="29"/>
    <n v="44"/>
    <x v="6"/>
  </r>
  <r>
    <n v="620352485"/>
    <n v="16"/>
    <x v="0"/>
    <n v="2056220"/>
    <s v="Visitante"/>
    <n v="412151839"/>
    <x v="2"/>
    <n v="49"/>
    <n v="23"/>
    <n v="20"/>
    <x v="4"/>
  </r>
  <r>
    <n v="11277385"/>
    <n v="56"/>
    <x v="0"/>
    <n v="490468"/>
    <s v="Visitante"/>
    <n v="398430893"/>
    <x v="13"/>
    <n v="44"/>
    <n v="29"/>
    <n v="37"/>
    <x v="2"/>
  </r>
  <r>
    <n v="11282958"/>
    <n v="10"/>
    <x v="1"/>
    <n v="490468"/>
    <s v="Visitante"/>
    <n v="412259956"/>
    <x v="0"/>
    <n v="48"/>
    <n v="29"/>
    <n v="39"/>
    <x v="14"/>
  </r>
  <r>
    <n v="11280974"/>
    <n v="70"/>
    <x v="1"/>
    <n v="793621"/>
    <s v="Local"/>
    <n v="365848604"/>
    <x v="1"/>
    <n v="53"/>
    <n v="34"/>
    <n v="28"/>
    <x v="1"/>
  </r>
  <r>
    <n v="11282943"/>
    <n v="88"/>
    <x v="0"/>
    <n v="793621"/>
    <s v="Local"/>
    <n v="411438666"/>
    <x v="1"/>
    <n v="56"/>
    <n v="36"/>
    <n v="29"/>
    <x v="1"/>
  </r>
  <r>
    <n v="11280973"/>
    <n v="4"/>
    <x v="1"/>
    <n v="463541"/>
    <s v="Local"/>
    <n v="403564090"/>
    <x v="1"/>
    <n v="68"/>
    <n v="25"/>
    <n v="20"/>
    <x v="1"/>
  </r>
  <r>
    <n v="11280973"/>
    <n v="22"/>
    <x v="1"/>
    <n v="463541"/>
    <s v="Local"/>
    <n v="360716560"/>
    <x v="1"/>
    <n v="68"/>
    <n v="25"/>
    <n v="20"/>
    <x v="1"/>
  </r>
  <r>
    <n v="11281962"/>
    <n v="44"/>
    <x v="1"/>
    <n v="2056315"/>
    <s v="Visitante"/>
    <n v="433434807"/>
    <x v="5"/>
    <n v="47"/>
    <n v="17"/>
    <n v="25"/>
    <x v="2"/>
  </r>
  <r>
    <n v="11281030"/>
    <n v="23"/>
    <x v="1"/>
    <n v="71272"/>
    <s v="Visitante"/>
    <n v="391516959"/>
    <x v="0"/>
    <n v="47"/>
    <n v="41"/>
    <n v="41"/>
    <x v="4"/>
  </r>
  <r>
    <n v="620723417"/>
    <n v="38"/>
    <x v="0"/>
    <n v="487056"/>
    <s v="Local"/>
    <n v="405931747"/>
    <x v="1"/>
    <n v="48"/>
    <n v="23"/>
    <n v="46"/>
    <x v="9"/>
  </r>
  <r>
    <n v="11270683"/>
    <n v="48"/>
    <x v="1"/>
    <n v="2055939"/>
    <s v="Visitante"/>
    <n v="425160002"/>
    <x v="7"/>
    <n v="61"/>
    <n v="18"/>
    <n v="48"/>
    <x v="16"/>
  </r>
  <r>
    <n v="11274205"/>
    <n v="21"/>
    <x v="0"/>
    <n v="438610"/>
    <s v="Visitante"/>
    <n v="411397771"/>
    <x v="4"/>
    <n v="49"/>
    <n v="42"/>
    <n v="31"/>
    <x v="10"/>
  </r>
  <r>
    <n v="11277707"/>
    <n v="31"/>
    <x v="1"/>
    <n v="2055939"/>
    <s v="Visitante"/>
    <n v="425160002"/>
    <x v="7"/>
    <n v="54"/>
    <n v="18"/>
    <n v="41"/>
    <x v="9"/>
  </r>
  <r>
    <n v="11280240"/>
    <n v="35"/>
    <x v="0"/>
    <n v="990223"/>
    <s v="Visitante"/>
    <n v="425840358"/>
    <x v="8"/>
    <n v="23"/>
    <n v="20"/>
    <n v="14"/>
    <x v="1"/>
  </r>
  <r>
    <n v="11280280"/>
    <n v="22"/>
    <x v="1"/>
    <n v="990223"/>
    <s v="Visitante"/>
    <n v="426780436"/>
    <x v="4"/>
    <n v="37"/>
    <n v="20"/>
    <n v="33"/>
    <x v="6"/>
  </r>
  <r>
    <n v="11280292"/>
    <n v="31"/>
    <x v="1"/>
    <n v="2053266"/>
    <s v="Local"/>
    <n v="345265366"/>
    <x v="1"/>
    <n v="37"/>
    <n v="25"/>
    <n v="22"/>
    <x v="4"/>
  </r>
  <r>
    <n v="11280322"/>
    <n v="42"/>
    <x v="0"/>
    <n v="1365742"/>
    <s v="Local"/>
    <n v="355002205"/>
    <x v="1"/>
    <n v="46"/>
    <n v="39"/>
    <n v="22"/>
    <x v="12"/>
  </r>
  <r>
    <n v="11282950"/>
    <n v="74"/>
    <x v="1"/>
    <n v="793621"/>
    <s v="Local"/>
    <n v="387334555"/>
    <x v="1"/>
    <n v="52"/>
    <n v="36"/>
    <n v="22"/>
    <x v="0"/>
  </r>
  <r>
    <n v="620259808"/>
    <n v="84"/>
    <x v="1"/>
    <n v="1369669"/>
    <s v="Visitante"/>
    <n v="431252594"/>
    <x v="3"/>
    <n v="47"/>
    <n v="20"/>
    <n v="20"/>
    <x v="4"/>
  </r>
  <r>
    <n v="11270129"/>
    <n v="48"/>
    <x v="0"/>
    <n v="1456420"/>
    <s v="Local"/>
    <n v="412332238"/>
    <x v="1"/>
    <n v="70"/>
    <n v="32"/>
    <n v="16"/>
    <x v="12"/>
  </r>
  <r>
    <n v="11199357"/>
    <n v="12"/>
    <x v="1"/>
    <n v="1369669"/>
    <s v="Local"/>
    <n v="433543271"/>
    <x v="2"/>
    <n v="33"/>
    <n v="18"/>
    <n v="32"/>
    <x v="6"/>
  </r>
  <r>
    <n v="11276643"/>
    <n v="84"/>
    <x v="0"/>
    <n v="308719"/>
    <s v="Local"/>
    <n v="370558730"/>
    <x v="1"/>
    <n v="76"/>
    <n v="34"/>
    <n v="16"/>
    <x v="12"/>
  </r>
  <r>
    <n v="619858795"/>
    <n v="4"/>
    <x v="0"/>
    <n v="793607"/>
    <s v="Local"/>
    <n v="406685232"/>
    <x v="2"/>
    <n v="71"/>
    <n v="31"/>
    <n v="34"/>
    <x v="3"/>
  </r>
  <r>
    <n v="620757436"/>
    <n v="51"/>
    <x v="0"/>
    <n v="793607"/>
    <s v="Local"/>
    <n v="377196835"/>
    <x v="5"/>
    <n v="51"/>
    <n v="31"/>
    <n v="38"/>
    <x v="2"/>
  </r>
  <r>
    <n v="11204019"/>
    <n v="19"/>
    <x v="1"/>
    <n v="793607"/>
    <s v="Local"/>
    <n v="406685232"/>
    <x v="2"/>
    <n v="58"/>
    <n v="34"/>
    <n v="35"/>
    <x v="3"/>
  </r>
  <r>
    <n v="11222843"/>
    <n v="56"/>
    <x v="0"/>
    <n v="793607"/>
    <s v="Local"/>
    <n v="369006658"/>
    <x v="4"/>
    <n v="56"/>
    <n v="33"/>
    <n v="26"/>
    <x v="1"/>
  </r>
  <r>
    <n v="11252547"/>
    <n v="67"/>
    <x v="1"/>
    <n v="793615"/>
    <s v="Visitante"/>
    <n v="395438972"/>
    <x v="1"/>
    <n v="56"/>
    <n v="26"/>
    <n v="45"/>
    <x v="13"/>
  </r>
  <r>
    <n v="11257787"/>
    <n v="78"/>
    <x v="0"/>
    <n v="793607"/>
    <s v="Local"/>
    <n v="398339351"/>
    <x v="2"/>
    <n v="60"/>
    <n v="33"/>
    <n v="18"/>
    <x v="0"/>
  </r>
  <r>
    <n v="11204029"/>
    <n v="15"/>
    <x v="1"/>
    <n v="793607"/>
    <s v="Visitante"/>
    <n v="377556790"/>
    <x v="5"/>
    <n v="49"/>
    <n v="33"/>
    <n v="35"/>
    <x v="3"/>
  </r>
  <r>
    <n v="11275442"/>
    <n v="87"/>
    <x v="0"/>
    <n v="793607"/>
    <s v="Local"/>
    <n v="377556790"/>
    <x v="5"/>
    <n v="52"/>
    <n v="33"/>
    <n v="36"/>
    <x v="3"/>
  </r>
  <r>
    <n v="620165042"/>
    <n v="63"/>
    <x v="0"/>
    <n v="2052500"/>
    <s v="Visitante"/>
    <n v="432255026"/>
    <x v="0"/>
    <n v="66"/>
    <n v="17"/>
    <n v="18"/>
    <x v="3"/>
  </r>
  <r>
    <n v="620350252"/>
    <n v="85"/>
    <x v="0"/>
    <n v="2052500"/>
    <s v="Visitante"/>
    <n v="433131685"/>
    <x v="5"/>
    <n v="44"/>
    <n v="17"/>
    <n v="20"/>
    <x v="3"/>
  </r>
  <r>
    <n v="616253208"/>
    <n v="30"/>
    <x v="0"/>
    <n v="2053435"/>
    <s v="Local"/>
    <n v="425111765"/>
    <x v="1"/>
    <n v="61"/>
    <n v="17"/>
    <n v="17"/>
    <x v="4"/>
  </r>
  <r>
    <n v="620447853"/>
    <n v="72"/>
    <x v="0"/>
    <n v="1333784"/>
    <s v="Visitante"/>
    <n v="411095178"/>
    <x v="14"/>
    <n v="42"/>
    <n v="42"/>
    <n v="18"/>
    <x v="11"/>
  </r>
  <r>
    <n v="617269783"/>
    <n v="53"/>
    <x v="0"/>
    <n v="1333784"/>
    <s v="Local"/>
    <n v="410889908"/>
    <x v="14"/>
    <n v="50"/>
    <n v="44"/>
    <n v="30"/>
    <x v="0"/>
  </r>
  <r>
    <n v="11213876"/>
    <n v="16"/>
    <x v="0"/>
    <n v="1333784"/>
    <s v="Local"/>
    <n v="410889908"/>
    <x v="14"/>
    <n v="61"/>
    <n v="44"/>
    <n v="21"/>
    <x v="8"/>
  </r>
  <r>
    <n v="11213876"/>
    <n v="88"/>
    <x v="1"/>
    <n v="1333784"/>
    <s v="Local"/>
    <n v="411100161"/>
    <x v="6"/>
    <n v="61"/>
    <n v="44"/>
    <n v="21"/>
    <x v="8"/>
  </r>
  <r>
    <n v="11219478"/>
    <n v="84"/>
    <x v="1"/>
    <n v="1334228"/>
    <s v="Visitante"/>
    <n v="318575758"/>
    <x v="1"/>
    <n v="73"/>
    <n v="19"/>
    <n v="48"/>
    <x v="16"/>
  </r>
  <r>
    <n v="11219492"/>
    <n v="21"/>
    <x v="1"/>
    <n v="889847"/>
    <s v="Visitante"/>
    <n v="360829424"/>
    <x v="1"/>
    <n v="70"/>
    <n v="13"/>
    <n v="47"/>
    <x v="17"/>
  </r>
  <r>
    <n v="11258178"/>
    <n v="13"/>
    <x v="0"/>
    <n v="1333784"/>
    <s v="Local"/>
    <n v="409383251"/>
    <x v="11"/>
    <n v="65"/>
    <n v="45"/>
    <n v="10"/>
    <x v="5"/>
  </r>
  <r>
    <n v="11281020"/>
    <n v="36"/>
    <x v="0"/>
    <n v="793621"/>
    <s v="Local"/>
    <n v="391265023"/>
    <x v="1"/>
    <n v="57"/>
    <n v="33"/>
    <n v="44"/>
    <x v="14"/>
  </r>
  <r>
    <n v="618407316"/>
    <n v="37"/>
    <x v="0"/>
    <n v="948677"/>
    <s v="Local"/>
    <n v="425887263"/>
    <x v="0"/>
    <n v="79"/>
    <n v="19"/>
    <n v="9"/>
    <x v="10"/>
  </r>
  <r>
    <n v="620396872"/>
    <n v="108"/>
    <x v="0"/>
    <n v="532236"/>
    <s v="Visitante"/>
    <n v="388363779"/>
    <x v="1"/>
    <n v="54"/>
    <n v="28"/>
    <n v="31"/>
    <x v="3"/>
  </r>
  <r>
    <n v="11242874"/>
    <n v="52"/>
    <x v="0"/>
    <n v="948677"/>
    <s v="Local"/>
    <n v="416789233"/>
    <x v="13"/>
    <n v="68"/>
    <n v="18"/>
    <n v="20"/>
    <x v="3"/>
  </r>
  <r>
    <n v="11281021"/>
    <n v="28"/>
    <x v="0"/>
    <n v="948677"/>
    <s v="Visitante"/>
    <n v="416184427"/>
    <x v="0"/>
    <n v="63"/>
    <n v="20"/>
    <n v="37"/>
    <x v="13"/>
  </r>
  <r>
    <n v="616135449"/>
    <n v="35"/>
    <x v="0"/>
    <n v="1414488"/>
    <s v="Visitante"/>
    <n v="366800999"/>
    <x v="15"/>
    <n v="5"/>
    <n v="27"/>
    <n v="9"/>
    <x v="12"/>
  </r>
  <r>
    <n v="617268147"/>
    <n v="26"/>
    <x v="1"/>
    <n v="994022"/>
    <s v="Visitante"/>
    <n v="385344035"/>
    <x v="15"/>
    <n v="49"/>
    <n v="27"/>
    <n v="36"/>
    <x v="14"/>
  </r>
  <r>
    <n v="620447417"/>
    <n v="25"/>
    <x v="0"/>
    <n v="1414488"/>
    <s v="Visitante"/>
    <n v="378879868"/>
    <x v="15"/>
    <n v="29"/>
    <n v="22"/>
    <n v="25"/>
    <x v="3"/>
  </r>
  <r>
    <n v="620723352"/>
    <n v="26"/>
    <x v="1"/>
    <n v="776157"/>
    <s v="Local"/>
    <n v="351129972"/>
    <x v="15"/>
    <n v="50"/>
    <n v="30"/>
    <n v="39"/>
    <x v="14"/>
  </r>
  <r>
    <n v="10981041"/>
    <n v="33"/>
    <x v="0"/>
    <n v="1414488"/>
    <s v="Local"/>
    <n v="395321341"/>
    <x v="15"/>
    <n v="80"/>
    <n v="27"/>
    <n v="19"/>
    <x v="10"/>
  </r>
  <r>
    <n v="10766198"/>
    <n v="73"/>
    <x v="0"/>
    <n v="1414488"/>
    <s v="Local"/>
    <n v="368722118"/>
    <x v="15"/>
    <n v="81"/>
    <n v="27"/>
    <n v="18"/>
    <x v="10"/>
  </r>
  <r>
    <n v="11192173"/>
    <n v="10"/>
    <x v="1"/>
    <n v="283827"/>
    <s v="Visitante"/>
    <n v="433356475"/>
    <x v="15"/>
    <n v="74"/>
    <n v="17"/>
    <n v="37"/>
    <x v="13"/>
  </r>
  <r>
    <n v="11202072"/>
    <n v="78"/>
    <x v="1"/>
    <n v="1414488"/>
    <s v="Visitante"/>
    <n v="365408584"/>
    <x v="15"/>
    <n v="41"/>
    <n v="27"/>
    <n v="33"/>
    <x v="2"/>
  </r>
  <r>
    <n v="11189491"/>
    <n v="18"/>
    <x v="0"/>
    <n v="1414488"/>
    <s v="Local"/>
    <n v="395321341"/>
    <x v="15"/>
    <n v="77"/>
    <n v="27"/>
    <n v="20"/>
    <x v="1"/>
  </r>
  <r>
    <n v="10910109"/>
    <n v="48"/>
    <x v="1"/>
    <n v="1414488"/>
    <s v="Local"/>
    <n v="395321341"/>
    <x v="15"/>
    <n v="78"/>
    <n v="27"/>
    <n v="22"/>
    <x v="1"/>
  </r>
  <r>
    <n v="10765713"/>
    <n v="67"/>
    <x v="0"/>
    <n v="1414488"/>
    <s v="Local"/>
    <n v="385396744"/>
    <x v="15"/>
    <n v="78"/>
    <n v="27"/>
    <n v="20"/>
    <x v="1"/>
  </r>
  <r>
    <n v="11105320"/>
    <n v="37"/>
    <x v="0"/>
    <n v="124786"/>
    <s v="Visitante"/>
    <n v="433156254"/>
    <x v="15"/>
    <n v="77"/>
    <n v="21"/>
    <n v="37"/>
    <x v="6"/>
  </r>
  <r>
    <n v="11109153"/>
    <n v="42"/>
    <x v="0"/>
    <n v="1414488"/>
    <s v="Local"/>
    <n v="332891825"/>
    <x v="15"/>
    <n v="75"/>
    <n v="27"/>
    <n v="21"/>
    <x v="1"/>
  </r>
  <r>
    <n v="11212961"/>
    <n v="28"/>
    <x v="1"/>
    <n v="1902767"/>
    <s v="Visitante"/>
    <n v="350910795"/>
    <x v="15"/>
    <n v="34"/>
    <n v="17"/>
    <n v="37"/>
    <x v="13"/>
  </r>
  <r>
    <n v="11216489"/>
    <n v="15"/>
    <x v="0"/>
    <n v="1414488"/>
    <s v="Visitante"/>
    <n v="420070985"/>
    <x v="15"/>
    <n v="53"/>
    <n v="21"/>
    <n v="20"/>
    <x v="4"/>
  </r>
  <r>
    <n v="11217205"/>
    <n v="27"/>
    <x v="0"/>
    <n v="1414488"/>
    <s v="Visitante"/>
    <n v="417007800"/>
    <x v="15"/>
    <n v="52"/>
    <n v="23"/>
    <n v="21"/>
    <x v="4"/>
  </r>
  <r>
    <n v="11106113"/>
    <n v="39"/>
    <x v="1"/>
    <n v="1598921"/>
    <s v="Visitante"/>
    <n v="433173031"/>
    <x v="15"/>
    <n v="82"/>
    <n v="14"/>
    <n v="37"/>
    <x v="9"/>
  </r>
  <r>
    <n v="11103691"/>
    <n v="2"/>
    <x v="0"/>
    <n v="1414488"/>
    <s v="Local"/>
    <n v="386483186"/>
    <x v="15"/>
    <n v="54"/>
    <n v="27"/>
    <n v="25"/>
    <x v="4"/>
  </r>
  <r>
    <n v="11197485"/>
    <n v="69"/>
    <x v="0"/>
    <n v="1414488"/>
    <s v="Local"/>
    <n v="395321341"/>
    <x v="15"/>
    <n v="77"/>
    <n v="27"/>
    <n v="21"/>
    <x v="1"/>
  </r>
  <r>
    <n v="11197830"/>
    <n v="83"/>
    <x v="0"/>
    <n v="1414488"/>
    <s v="Local"/>
    <n v="395321341"/>
    <x v="15"/>
    <n v="78"/>
    <n v="27"/>
    <n v="19"/>
    <x v="10"/>
  </r>
  <r>
    <n v="11224684"/>
    <n v="60"/>
    <x v="0"/>
    <n v="1414488"/>
    <s v="Visitante"/>
    <n v="385396744"/>
    <x v="15"/>
    <n v="23"/>
    <n v="26"/>
    <n v="23"/>
    <x v="4"/>
  </r>
  <r>
    <n v="10980601"/>
    <n v="50"/>
    <x v="1"/>
    <n v="318655"/>
    <s v="Visitante"/>
    <n v="432231694"/>
    <x v="15"/>
    <n v="79"/>
    <n v="15"/>
    <n v="37"/>
    <x v="9"/>
  </r>
  <r>
    <n v="10989482"/>
    <n v="15"/>
    <x v="0"/>
    <n v="1414488"/>
    <s v="Local"/>
    <n v="368722118"/>
    <x v="15"/>
    <n v="77"/>
    <n v="27"/>
    <n v="21"/>
    <x v="1"/>
  </r>
  <r>
    <n v="11210743"/>
    <n v="83"/>
    <x v="0"/>
    <n v="1414488"/>
    <s v="Local"/>
    <n v="395321341"/>
    <x v="15"/>
    <n v="77"/>
    <n v="27"/>
    <n v="20"/>
    <x v="1"/>
  </r>
  <r>
    <n v="11213499"/>
    <n v="56"/>
    <x v="0"/>
    <n v="1414488"/>
    <s v="Local"/>
    <n v="332891825"/>
    <x v="15"/>
    <n v="79"/>
    <n v="27"/>
    <n v="20"/>
    <x v="1"/>
  </r>
  <r>
    <n v="11210902"/>
    <n v="10"/>
    <x v="1"/>
    <n v="1414488"/>
    <s v="Local"/>
    <n v="385396744"/>
    <x v="15"/>
    <n v="80"/>
    <n v="27"/>
    <n v="24"/>
    <x v="4"/>
  </r>
  <r>
    <n v="11210902"/>
    <n v="36"/>
    <x v="1"/>
    <n v="1414488"/>
    <s v="Local"/>
    <n v="365408584"/>
    <x v="15"/>
    <n v="80"/>
    <n v="27"/>
    <n v="24"/>
    <x v="4"/>
  </r>
  <r>
    <n v="11180665"/>
    <n v="25"/>
    <x v="0"/>
    <n v="1414488"/>
    <s v="Local"/>
    <n v="386483186"/>
    <x v="15"/>
    <n v="77"/>
    <n v="27"/>
    <n v="18"/>
    <x v="10"/>
  </r>
  <r>
    <n v="11182773"/>
    <n v="29"/>
    <x v="0"/>
    <n v="1414488"/>
    <s v="Local"/>
    <n v="379452250"/>
    <x v="15"/>
    <n v="81"/>
    <n v="27"/>
    <n v="20"/>
    <x v="1"/>
  </r>
  <r>
    <n v="11182773"/>
    <n v="38"/>
    <x v="0"/>
    <n v="1414488"/>
    <s v="Local"/>
    <n v="385396744"/>
    <x v="15"/>
    <n v="81"/>
    <n v="27"/>
    <n v="20"/>
    <x v="1"/>
  </r>
  <r>
    <n v="11208891"/>
    <n v="14"/>
    <x v="0"/>
    <n v="1414488"/>
    <s v="Local"/>
    <n v="395321341"/>
    <x v="15"/>
    <n v="72"/>
    <n v="26"/>
    <n v="19"/>
    <x v="1"/>
  </r>
  <r>
    <n v="11211524"/>
    <n v="35"/>
    <x v="0"/>
    <n v="1414488"/>
    <s v="Local"/>
    <n v="332891825"/>
    <x v="15"/>
    <n v="80"/>
    <n v="26"/>
    <n v="18"/>
    <x v="10"/>
  </r>
  <r>
    <n v="11214248"/>
    <n v="55"/>
    <x v="0"/>
    <n v="1414488"/>
    <s v="Local"/>
    <n v="395321341"/>
    <x v="15"/>
    <n v="78"/>
    <n v="27"/>
    <n v="20"/>
    <x v="1"/>
  </r>
  <r>
    <n v="11224262"/>
    <n v="44"/>
    <x v="0"/>
    <n v="939587"/>
    <s v="Local"/>
    <n v="370185445"/>
    <x v="15"/>
    <n v="47"/>
    <n v="28"/>
    <n v="37"/>
    <x v="14"/>
  </r>
  <r>
    <n v="11197754"/>
    <n v="53"/>
    <x v="0"/>
    <n v="1414488"/>
    <s v="Local"/>
    <n v="368722118"/>
    <x v="15"/>
    <n v="76"/>
    <n v="27"/>
    <n v="21"/>
    <x v="1"/>
  </r>
  <r>
    <n v="11209874"/>
    <n v="43"/>
    <x v="0"/>
    <n v="1414488"/>
    <s v="Local"/>
    <n v="388751685"/>
    <x v="15"/>
    <n v="76"/>
    <n v="26"/>
    <n v="15"/>
    <x v="10"/>
  </r>
  <r>
    <n v="10765699"/>
    <n v="76"/>
    <x v="0"/>
    <n v="1414488"/>
    <s v="Local"/>
    <n v="388751685"/>
    <x v="15"/>
    <n v="83"/>
    <n v="26"/>
    <n v="17"/>
    <x v="10"/>
  </r>
  <r>
    <n v="11200817"/>
    <n v="26"/>
    <x v="1"/>
    <n v="1414488"/>
    <s v="Local"/>
    <n v="379452250"/>
    <x v="15"/>
    <n v="78"/>
    <n v="27"/>
    <n v="20"/>
    <x v="1"/>
  </r>
  <r>
    <n v="11201527"/>
    <n v="35"/>
    <x v="1"/>
    <n v="106459"/>
    <s v="Visitante"/>
    <n v="433344659"/>
    <x v="15"/>
    <n v="78"/>
    <n v="15"/>
    <n v="37"/>
    <x v="9"/>
  </r>
  <r>
    <n v="11140046"/>
    <n v="40"/>
    <x v="0"/>
    <n v="1414488"/>
    <s v="Local"/>
    <n v="368722118"/>
    <x v="15"/>
    <n v="79"/>
    <n v="27"/>
    <n v="19"/>
    <x v="10"/>
  </r>
  <r>
    <n v="11214924"/>
    <n v="77"/>
    <x v="0"/>
    <n v="1414488"/>
    <s v="Local"/>
    <n v="365408584"/>
    <x v="15"/>
    <n v="81"/>
    <n v="27"/>
    <n v="18"/>
    <x v="10"/>
  </r>
  <r>
    <n v="11192172"/>
    <n v="78"/>
    <x v="1"/>
    <n v="1370334"/>
    <s v="Visitante"/>
    <n v="433359669"/>
    <x v="15"/>
    <n v="75"/>
    <n v="17"/>
    <n v="37"/>
    <x v="13"/>
  </r>
  <r>
    <n v="11116361"/>
    <n v="80"/>
    <x v="1"/>
    <n v="1414488"/>
    <s v="Local"/>
    <n v="368722118"/>
    <x v="15"/>
    <n v="77"/>
    <n v="27"/>
    <n v="20"/>
    <x v="1"/>
  </r>
  <r>
    <n v="11199124"/>
    <n v="22"/>
    <x v="0"/>
    <n v="1414488"/>
    <s v="Local"/>
    <n v="365408584"/>
    <x v="15"/>
    <n v="85"/>
    <n v="27"/>
    <n v="18"/>
    <x v="10"/>
  </r>
  <r>
    <n v="11212703"/>
    <n v="53"/>
    <x v="0"/>
    <n v="1414488"/>
    <s v="Local"/>
    <n v="385396744"/>
    <x v="15"/>
    <n v="80"/>
    <n v="27"/>
    <n v="18"/>
    <x v="10"/>
  </r>
  <r>
    <n v="11200605"/>
    <n v="31"/>
    <x v="1"/>
    <n v="252133"/>
    <s v="Visitante"/>
    <n v="433369545"/>
    <x v="15"/>
    <n v="80"/>
    <n v="17"/>
    <n v="37"/>
    <x v="13"/>
  </r>
  <r>
    <n v="11099860"/>
    <n v="79"/>
    <x v="0"/>
    <n v="1414488"/>
    <s v="Local"/>
    <n v="395321341"/>
    <x v="15"/>
    <n v="76"/>
    <n v="27"/>
    <n v="19"/>
    <x v="10"/>
  </r>
  <r>
    <n v="11200867"/>
    <n v="13"/>
    <x v="0"/>
    <n v="1414488"/>
    <s v="Local"/>
    <n v="385396744"/>
    <x v="15"/>
    <n v="77"/>
    <n v="26"/>
    <n v="20"/>
    <x v="1"/>
  </r>
  <r>
    <n v="11105364"/>
    <n v="60"/>
    <x v="0"/>
    <n v="1414488"/>
    <s v="Local"/>
    <n v="385396744"/>
    <x v="15"/>
    <n v="82"/>
    <n v="27"/>
    <n v="20"/>
    <x v="1"/>
  </r>
  <r>
    <n v="11229027"/>
    <n v="19"/>
    <x v="0"/>
    <n v="1414488"/>
    <s v="Local"/>
    <n v="365408584"/>
    <x v="15"/>
    <n v="36"/>
    <n v="19"/>
    <n v="25"/>
    <x v="2"/>
  </r>
  <r>
    <n v="11229027"/>
    <n v="56"/>
    <x v="1"/>
    <n v="1902767"/>
    <s v="Visitante"/>
    <n v="391060980"/>
    <x v="15"/>
    <n v="36"/>
    <n v="19"/>
    <n v="37"/>
    <x v="13"/>
  </r>
  <r>
    <n v="11217105"/>
    <n v="44"/>
    <x v="0"/>
    <n v="1414488"/>
    <s v="Local"/>
    <n v="385396744"/>
    <x v="15"/>
    <n v="79"/>
    <n v="27"/>
    <n v="21"/>
    <x v="1"/>
  </r>
  <r>
    <n v="11219255"/>
    <n v="43"/>
    <x v="0"/>
    <n v="1414488"/>
    <s v="Local"/>
    <n v="368722118"/>
    <x v="15"/>
    <n v="71"/>
    <n v="27"/>
    <n v="17"/>
    <x v="10"/>
  </r>
  <r>
    <n v="11217538"/>
    <n v="34"/>
    <x v="1"/>
    <n v="1414488"/>
    <s v="Local"/>
    <n v="365408584"/>
    <x v="15"/>
    <n v="80"/>
    <n v="27"/>
    <n v="19"/>
    <x v="10"/>
  </r>
  <r>
    <n v="11217102"/>
    <n v="80"/>
    <x v="0"/>
    <n v="1414488"/>
    <s v="Local"/>
    <n v="368722118"/>
    <x v="15"/>
    <n v="75"/>
    <n v="27"/>
    <n v="15"/>
    <x v="0"/>
  </r>
  <r>
    <n v="11239647"/>
    <n v="89"/>
    <x v="1"/>
    <n v="1414488"/>
    <s v="Visitante"/>
    <n v="385396744"/>
    <x v="15"/>
    <n v="48"/>
    <n v="26"/>
    <n v="28"/>
    <x v="3"/>
  </r>
  <r>
    <n v="11102806"/>
    <n v="72"/>
    <x v="1"/>
    <n v="119055"/>
    <s v="Visitante"/>
    <n v="433145157"/>
    <x v="15"/>
    <n v="80"/>
    <n v="15"/>
    <n v="37"/>
    <x v="9"/>
  </r>
  <r>
    <n v="11109173"/>
    <n v="8"/>
    <x v="0"/>
    <n v="1414488"/>
    <s v="Local"/>
    <n v="395321341"/>
    <x v="15"/>
    <n v="78"/>
    <n v="26"/>
    <n v="19"/>
    <x v="1"/>
  </r>
  <r>
    <n v="11194020"/>
    <n v="61"/>
    <x v="1"/>
    <n v="1599671"/>
    <s v="Visitante"/>
    <n v="433358943"/>
    <x v="15"/>
    <n v="77"/>
    <n v="16"/>
    <n v="36"/>
    <x v="13"/>
  </r>
  <r>
    <n v="11210790"/>
    <n v="81"/>
    <x v="0"/>
    <n v="1414488"/>
    <s v="Local"/>
    <n v="386483186"/>
    <x v="15"/>
    <n v="72"/>
    <n v="26"/>
    <n v="25"/>
    <x v="4"/>
  </r>
  <r>
    <n v="11180869"/>
    <n v="30"/>
    <x v="0"/>
    <n v="1414488"/>
    <s v="Local"/>
    <n v="395321341"/>
    <x v="15"/>
    <n v="80"/>
    <n v="27"/>
    <n v="18"/>
    <x v="10"/>
  </r>
  <r>
    <n v="11211474"/>
    <n v="18"/>
    <x v="1"/>
    <n v="1095624"/>
    <s v="Visitante"/>
    <n v="433474168"/>
    <x v="15"/>
    <n v="78"/>
    <n v="18"/>
    <n v="36"/>
    <x v="13"/>
  </r>
  <r>
    <n v="11200876"/>
    <n v="27"/>
    <x v="0"/>
    <n v="1414488"/>
    <s v="Local"/>
    <n v="395321341"/>
    <x v="15"/>
    <n v="79"/>
    <n v="26"/>
    <n v="18"/>
    <x v="10"/>
  </r>
  <r>
    <n v="11200876"/>
    <n v="51"/>
    <x v="0"/>
    <n v="1414488"/>
    <s v="Local"/>
    <n v="368722118"/>
    <x v="15"/>
    <n v="79"/>
    <n v="26"/>
    <n v="18"/>
    <x v="10"/>
  </r>
  <r>
    <n v="10980721"/>
    <n v="69"/>
    <x v="1"/>
    <n v="878451"/>
    <s v="Visitante"/>
    <n v="432305226"/>
    <x v="15"/>
    <n v="79"/>
    <n v="14"/>
    <n v="37"/>
    <x v="9"/>
  </r>
  <r>
    <n v="11108361"/>
    <n v="40"/>
    <x v="0"/>
    <n v="1414488"/>
    <s v="Local"/>
    <n v="365408584"/>
    <x v="15"/>
    <n v="80"/>
    <n v="27"/>
    <n v="16"/>
    <x v="10"/>
  </r>
  <r>
    <n v="11210673"/>
    <n v="55"/>
    <x v="1"/>
    <n v="158820"/>
    <s v="Visitante"/>
    <n v="433478194"/>
    <x v="15"/>
    <n v="75"/>
    <n v="17"/>
    <n v="37"/>
    <x v="13"/>
  </r>
  <r>
    <n v="11210366"/>
    <n v="75"/>
    <x v="1"/>
    <n v="333788"/>
    <s v="Visitante"/>
    <n v="433483741"/>
    <x v="15"/>
    <n v="77"/>
    <n v="16"/>
    <n v="37"/>
    <x v="9"/>
  </r>
  <r>
    <n v="11196605"/>
    <n v="36"/>
    <x v="0"/>
    <n v="1414488"/>
    <s v="Local"/>
    <n v="368722118"/>
    <x v="15"/>
    <n v="80"/>
    <n v="27"/>
    <n v="19"/>
    <x v="10"/>
  </r>
  <r>
    <n v="11192246"/>
    <n v="44"/>
    <x v="1"/>
    <n v="1931001"/>
    <s v="Visitante"/>
    <n v="424213819"/>
    <x v="15"/>
    <n v="83"/>
    <n v="12"/>
    <n v="37"/>
    <x v="15"/>
  </r>
  <r>
    <n v="11199319"/>
    <n v="58"/>
    <x v="1"/>
    <n v="287339"/>
    <s v="Visitante"/>
    <n v="433421085"/>
    <x v="15"/>
    <n v="78"/>
    <n v="15"/>
    <n v="37"/>
    <x v="9"/>
  </r>
  <r>
    <n v="11180796"/>
    <n v="18"/>
    <x v="0"/>
    <n v="1414488"/>
    <s v="Local"/>
    <n v="379452250"/>
    <x v="15"/>
    <n v="79"/>
    <n v="27"/>
    <n v="20"/>
    <x v="1"/>
  </r>
  <r>
    <n v="11199699"/>
    <n v="23"/>
    <x v="0"/>
    <n v="1414488"/>
    <s v="Local"/>
    <n v="366800999"/>
    <x v="15"/>
    <n v="74"/>
    <n v="27"/>
    <n v="18"/>
    <x v="10"/>
  </r>
  <r>
    <n v="11209662"/>
    <n v="38"/>
    <x v="0"/>
    <n v="1414488"/>
    <s v="Local"/>
    <n v="379452250"/>
    <x v="15"/>
    <n v="76"/>
    <n v="27"/>
    <n v="19"/>
    <x v="10"/>
  </r>
  <r>
    <n v="11209530"/>
    <n v="11"/>
    <x v="0"/>
    <n v="1414488"/>
    <s v="Local"/>
    <n v="378879868"/>
    <x v="15"/>
    <n v="79"/>
    <n v="27"/>
    <n v="18"/>
    <x v="10"/>
  </r>
  <r>
    <n v="11209213"/>
    <n v="76"/>
    <x v="0"/>
    <n v="1414488"/>
    <s v="Local"/>
    <n v="395321341"/>
    <x v="15"/>
    <n v="80"/>
    <n v="27"/>
    <n v="19"/>
    <x v="10"/>
  </r>
  <r>
    <n v="11210547"/>
    <n v="48"/>
    <x v="0"/>
    <n v="1414488"/>
    <s v="Local"/>
    <n v="368722118"/>
    <x v="15"/>
    <n v="78"/>
    <n v="27"/>
    <n v="21"/>
    <x v="1"/>
  </r>
  <r>
    <n v="11210103"/>
    <n v="81"/>
    <x v="0"/>
    <n v="1414488"/>
    <s v="Local"/>
    <n v="366800999"/>
    <x v="15"/>
    <n v="75"/>
    <n v="27"/>
    <n v="22"/>
    <x v="1"/>
  </r>
  <r>
    <n v="11200541"/>
    <n v="58"/>
    <x v="0"/>
    <n v="1414488"/>
    <s v="Local"/>
    <n v="379452250"/>
    <x v="15"/>
    <n v="79"/>
    <n v="27"/>
    <n v="20"/>
    <x v="1"/>
  </r>
  <r>
    <n v="11212658"/>
    <n v="3"/>
    <x v="0"/>
    <n v="1414488"/>
    <s v="Local"/>
    <n v="385396744"/>
    <x v="15"/>
    <n v="75"/>
    <n v="27"/>
    <n v="18"/>
    <x v="10"/>
  </r>
  <r>
    <n v="11212748"/>
    <n v="76"/>
    <x v="1"/>
    <n v="1414488"/>
    <s v="Local"/>
    <n v="365408584"/>
    <x v="15"/>
    <n v="63"/>
    <n v="28"/>
    <n v="33"/>
    <x v="2"/>
  </r>
  <r>
    <n v="11211858"/>
    <n v="2"/>
    <x v="0"/>
    <n v="1414488"/>
    <s v="Local"/>
    <n v="368722118"/>
    <x v="15"/>
    <n v="86"/>
    <n v="27"/>
    <n v="13"/>
    <x v="0"/>
  </r>
  <r>
    <n v="11211858"/>
    <n v="31"/>
    <x v="0"/>
    <n v="1414488"/>
    <s v="Local"/>
    <n v="385396744"/>
    <x v="15"/>
    <n v="86"/>
    <n v="27"/>
    <n v="13"/>
    <x v="0"/>
  </r>
  <r>
    <n v="11211858"/>
    <n v="52"/>
    <x v="0"/>
    <n v="1414488"/>
    <s v="Local"/>
    <n v="385396744"/>
    <x v="15"/>
    <n v="86"/>
    <n v="27"/>
    <n v="13"/>
    <x v="0"/>
  </r>
  <r>
    <n v="11216471"/>
    <n v="15"/>
    <x v="1"/>
    <n v="310125"/>
    <s v="Visitante"/>
    <n v="433509604"/>
    <x v="15"/>
    <n v="80"/>
    <n v="16"/>
    <n v="38"/>
    <x v="9"/>
  </r>
  <r>
    <n v="11216471"/>
    <n v="85"/>
    <x v="0"/>
    <n v="1414488"/>
    <s v="Local"/>
    <n v="365408584"/>
    <x v="15"/>
    <n v="80"/>
    <n v="27"/>
    <n v="19"/>
    <x v="10"/>
  </r>
  <r>
    <n v="620335793"/>
    <n v="71"/>
    <x v="1"/>
    <n v="793699"/>
    <s v="Local"/>
    <n v="423990299"/>
    <x v="1"/>
    <n v="29"/>
    <n v="17"/>
    <n v="35"/>
    <x v="13"/>
  </r>
  <r>
    <n v="620520494"/>
    <n v="32"/>
    <x v="0"/>
    <n v="793675"/>
    <s v="Local"/>
    <n v="433353190"/>
    <x v="1"/>
    <n v="47"/>
    <n v="28"/>
    <n v="35"/>
    <x v="2"/>
  </r>
  <r>
    <n v="11265206"/>
    <n v="74"/>
    <x v="0"/>
    <n v="137672"/>
    <s v="Visitante"/>
    <n v="397098528"/>
    <x v="1"/>
    <n v="46"/>
    <n v="43"/>
    <n v="39"/>
    <x v="1"/>
  </r>
  <r>
    <n v="11265205"/>
    <n v="34"/>
    <x v="1"/>
    <n v="793621"/>
    <s v="Local"/>
    <n v="399186477"/>
    <x v="0"/>
    <n v="45"/>
    <n v="34"/>
    <n v="54"/>
    <x v="13"/>
  </r>
  <r>
    <n v="11269240"/>
    <n v="25"/>
    <x v="1"/>
    <n v="662620"/>
    <s v="Visitante"/>
    <n v="417479111"/>
    <x v="1"/>
    <n v="61"/>
    <n v="17"/>
    <n v="39"/>
    <x v="9"/>
  </r>
  <r>
    <n v="11272894"/>
    <n v="38"/>
    <x v="0"/>
    <n v="793621"/>
    <s v="Visitante"/>
    <n v="411438666"/>
    <x v="13"/>
    <n v="29"/>
    <n v="34"/>
    <n v="27"/>
    <x v="1"/>
  </r>
  <r>
    <n v="11270669"/>
    <n v="7"/>
    <x v="1"/>
    <n v="710856"/>
    <s v="Local"/>
    <n v="428811753"/>
    <x v="1"/>
    <n v="37"/>
    <n v="17"/>
    <n v="39"/>
    <x v="9"/>
  </r>
  <r>
    <n v="11279300"/>
    <n v="4"/>
    <x v="1"/>
    <n v="793621"/>
    <s v="Local"/>
    <n v="387334555"/>
    <x v="2"/>
    <n v="75"/>
    <n v="34"/>
    <n v="20"/>
    <x v="0"/>
  </r>
  <r>
    <n v="11280963"/>
    <n v="33"/>
    <x v="0"/>
    <n v="793621"/>
    <s v="Local"/>
    <n v="399186477"/>
    <x v="0"/>
    <n v="74"/>
    <n v="34"/>
    <n v="14"/>
    <x v="8"/>
  </r>
  <r>
    <n v="11270676"/>
    <n v="13"/>
    <x v="0"/>
    <n v="793621"/>
    <s v="Local"/>
    <n v="395022791"/>
    <x v="5"/>
    <n v="59"/>
    <n v="33"/>
    <n v="32"/>
    <x v="4"/>
  </r>
  <r>
    <n v="11270676"/>
    <n v="60"/>
    <x v="0"/>
    <n v="1601680"/>
    <s v="Visitante"/>
    <n v="402483667"/>
    <x v="1"/>
    <n v="59"/>
    <n v="24"/>
    <n v="37"/>
    <x v="6"/>
  </r>
  <r>
    <n v="619808026"/>
    <n v="17"/>
    <x v="1"/>
    <n v="463541"/>
    <s v="Local"/>
    <n v="392881282"/>
    <x v="5"/>
    <n v="52"/>
    <n v="32"/>
    <n v="34"/>
    <x v="3"/>
  </r>
  <r>
    <n v="619808029"/>
    <n v="22"/>
    <x v="1"/>
    <n v="463541"/>
    <s v="Visitante"/>
    <n v="403564090"/>
    <x v="0"/>
    <n v="54"/>
    <n v="31"/>
    <n v="42"/>
    <x v="14"/>
  </r>
  <r>
    <n v="11261480"/>
    <n v="22"/>
    <x v="0"/>
    <n v="2052751"/>
    <s v="Visitante"/>
    <n v="425098452"/>
    <x v="1"/>
    <n v="78"/>
    <n v="19"/>
    <n v="43"/>
    <x v="9"/>
  </r>
  <r>
    <n v="11264217"/>
    <n v="37"/>
    <x v="0"/>
    <n v="463541"/>
    <s v="Local"/>
    <n v="391032024"/>
    <x v="0"/>
    <n v="51"/>
    <n v="34"/>
    <n v="45"/>
    <x v="14"/>
  </r>
  <r>
    <n v="11266268"/>
    <n v="36"/>
    <x v="0"/>
    <n v="463541"/>
    <s v="Local"/>
    <n v="386785169"/>
    <x v="13"/>
    <n v="50"/>
    <n v="35"/>
    <n v="34"/>
    <x v="4"/>
  </r>
  <r>
    <n v="11266268"/>
    <n v="56"/>
    <x v="1"/>
    <n v="463541"/>
    <s v="Local"/>
    <n v="349945167"/>
    <x v="12"/>
    <n v="50"/>
    <n v="35"/>
    <n v="34"/>
    <x v="4"/>
  </r>
  <r>
    <n v="11266046"/>
    <n v="9"/>
    <x v="1"/>
    <n v="463541"/>
    <s v="Local"/>
    <n v="392505668"/>
    <x v="5"/>
    <n v="75"/>
    <n v="35"/>
    <n v="31"/>
    <x v="1"/>
  </r>
  <r>
    <n v="11266046"/>
    <n v="31"/>
    <x v="0"/>
    <n v="463541"/>
    <s v="Local"/>
    <n v="386785169"/>
    <x v="13"/>
    <n v="75"/>
    <n v="35"/>
    <n v="31"/>
    <x v="1"/>
  </r>
  <r>
    <n v="11270099"/>
    <n v="20"/>
    <x v="0"/>
    <n v="463541"/>
    <s v="Local"/>
    <n v="389239524"/>
    <x v="2"/>
    <n v="44"/>
    <n v="34"/>
    <n v="32"/>
    <x v="4"/>
  </r>
  <r>
    <n v="11270684"/>
    <n v="36"/>
    <x v="1"/>
    <n v="2053456"/>
    <s v="Visitante"/>
    <n v="429908044"/>
    <x v="1"/>
    <n v="77"/>
    <n v="10"/>
    <n v="42"/>
    <x v="16"/>
  </r>
  <r>
    <n v="11276724"/>
    <n v="71"/>
    <x v="0"/>
    <n v="463541"/>
    <s v="Local"/>
    <n v="388470773"/>
    <x v="13"/>
    <n v="61"/>
    <n v="34"/>
    <n v="37"/>
    <x v="3"/>
  </r>
  <r>
    <n v="11277287"/>
    <n v="61"/>
    <x v="1"/>
    <n v="463541"/>
    <s v="Local"/>
    <n v="349945167"/>
    <x v="12"/>
    <n v="52"/>
    <n v="25"/>
    <n v="26"/>
    <x v="3"/>
  </r>
  <r>
    <n v="11277256"/>
    <n v="38"/>
    <x v="0"/>
    <n v="908345"/>
    <s v="Visitante"/>
    <n v="393203592"/>
    <x v="1"/>
    <n v="39"/>
    <n v="37"/>
    <n v="41"/>
    <x v="3"/>
  </r>
  <r>
    <n v="11277409"/>
    <n v="39"/>
    <x v="0"/>
    <n v="463541"/>
    <s v="Local"/>
    <n v="391032024"/>
    <x v="0"/>
    <n v="63"/>
    <n v="25"/>
    <n v="17"/>
    <x v="10"/>
  </r>
  <r>
    <n v="11277409"/>
    <n v="48"/>
    <x v="0"/>
    <n v="463541"/>
    <s v="Local"/>
    <n v="402395263"/>
    <x v="5"/>
    <n v="63"/>
    <n v="25"/>
    <n v="17"/>
    <x v="10"/>
  </r>
  <r>
    <n v="11277632"/>
    <n v="5"/>
    <x v="1"/>
    <n v="463541"/>
    <s v="Local"/>
    <n v="391032024"/>
    <x v="0"/>
    <n v="41"/>
    <n v="25"/>
    <n v="44"/>
    <x v="13"/>
  </r>
  <r>
    <n v="11277208"/>
    <n v="31"/>
    <x v="1"/>
    <n v="1621820"/>
    <s v="Visitante"/>
    <n v="430863229"/>
    <x v="1"/>
    <n v="53"/>
    <n v="20"/>
    <n v="42"/>
    <x v="9"/>
  </r>
  <r>
    <n v="11277220"/>
    <n v="43"/>
    <x v="1"/>
    <n v="463541"/>
    <s v="Local"/>
    <n v="360716560"/>
    <x v="3"/>
    <n v="65"/>
    <n v="25"/>
    <n v="27"/>
    <x v="3"/>
  </r>
  <r>
    <n v="11280271"/>
    <n v="12"/>
    <x v="0"/>
    <n v="987759"/>
    <s v="Local"/>
    <n v="381696561"/>
    <x v="1"/>
    <n v="53"/>
    <n v="26"/>
    <n v="42"/>
    <x v="6"/>
  </r>
  <r>
    <n v="11280947"/>
    <n v="25"/>
    <x v="0"/>
    <n v="463541"/>
    <s v="Local"/>
    <n v="381478406"/>
    <x v="0"/>
    <n v="62"/>
    <n v="25"/>
    <n v="17"/>
    <x v="10"/>
  </r>
  <r>
    <n v="11270690"/>
    <n v="11"/>
    <x v="1"/>
    <n v="463541"/>
    <s v="Local"/>
    <n v="402395263"/>
    <x v="5"/>
    <n v="55"/>
    <n v="25"/>
    <n v="20"/>
    <x v="1"/>
  </r>
  <r>
    <n v="11282947"/>
    <n v="14"/>
    <x v="0"/>
    <n v="1333784"/>
    <s v="Visitante"/>
    <n v="410889908"/>
    <x v="1"/>
    <n v="49"/>
    <n v="39"/>
    <n v="41"/>
    <x v="3"/>
  </r>
  <r>
    <n v="620165826"/>
    <n v="12"/>
    <x v="1"/>
    <n v="2054885"/>
    <s v="Local"/>
    <n v="328680816"/>
    <x v="1"/>
    <n v="42"/>
    <n v="14"/>
    <n v="17"/>
    <x v="3"/>
  </r>
  <r>
    <n v="616262555"/>
    <n v="59"/>
    <x v="0"/>
    <n v="2051130"/>
    <s v="Local"/>
    <n v="430994701"/>
    <x v="1"/>
    <n v="44"/>
    <n v="20"/>
    <n v="19"/>
    <x v="4"/>
  </r>
  <r>
    <n v="616262562"/>
    <n v="31"/>
    <x v="1"/>
    <n v="2054366"/>
    <s v="Local"/>
    <n v="390961020"/>
    <x v="1"/>
    <n v="47"/>
    <n v="20"/>
    <n v="23"/>
    <x v="3"/>
  </r>
  <r>
    <n v="11202369"/>
    <n v="38"/>
    <x v="1"/>
    <n v="1578599"/>
    <s v="Local"/>
    <n v="383460195"/>
    <x v="16"/>
    <n v="68"/>
    <n v="19"/>
    <n v="22"/>
    <x v="3"/>
  </r>
  <r>
    <n v="619051605"/>
    <n v="55"/>
    <x v="1"/>
    <n v="2011971"/>
    <s v="Local"/>
    <n v="427836382"/>
    <x v="1"/>
    <n v="39"/>
    <n v="17"/>
    <n v="25"/>
    <x v="2"/>
  </r>
  <r>
    <n v="620465895"/>
    <n v="20"/>
    <x v="0"/>
    <n v="2011971"/>
    <s v="Visitante"/>
    <n v="432257396"/>
    <x v="2"/>
    <n v="21"/>
    <n v="15"/>
    <n v="7"/>
    <x v="10"/>
  </r>
  <r>
    <n v="619051615"/>
    <n v="26"/>
    <x v="1"/>
    <n v="2012199"/>
    <s v="Local"/>
    <n v="433698514"/>
    <x v="1"/>
    <n v="55"/>
    <n v="17"/>
    <n v="23"/>
    <x v="2"/>
  </r>
  <r>
    <n v="11280948"/>
    <n v="22"/>
    <x v="0"/>
    <n v="987759"/>
    <s v="Local"/>
    <n v="387372185"/>
    <x v="1"/>
    <n v="66"/>
    <n v="26"/>
    <n v="17"/>
    <x v="10"/>
  </r>
  <r>
    <n v="11283163"/>
    <n v="4"/>
    <x v="1"/>
    <n v="1456633"/>
    <s v="Visitante"/>
    <n v="395752148"/>
    <x v="5"/>
    <n v="45"/>
    <n v="34"/>
    <n v="39"/>
    <x v="2"/>
  </r>
  <r>
    <n v="11285355"/>
    <n v="12"/>
    <x v="0"/>
    <n v="1456633"/>
    <s v="Visitante"/>
    <n v="391268303"/>
    <x v="2"/>
    <n v="26"/>
    <n v="34"/>
    <n v="27"/>
    <x v="1"/>
  </r>
  <r>
    <n v="11270678"/>
    <n v="2"/>
    <x v="0"/>
    <n v="793621"/>
    <s v="Visitante"/>
    <n v="377901612"/>
    <x v="1"/>
    <n v="24"/>
    <n v="36"/>
    <n v="14"/>
    <x v="8"/>
  </r>
  <r>
    <n v="11270682"/>
    <n v="47"/>
    <x v="1"/>
    <n v="120994"/>
    <s v="Visitante"/>
    <n v="431903867"/>
    <x v="0"/>
    <n v="64"/>
    <n v="18"/>
    <n v="32"/>
    <x v="6"/>
  </r>
  <r>
    <m/>
    <m/>
    <x v="2"/>
    <m/>
    <m/>
    <m/>
    <x v="15"/>
    <m/>
    <m/>
    <m/>
    <x v="18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379">
  <r>
    <n v="620259626"/>
    <n v="14"/>
    <x v="0"/>
    <n v="314192"/>
    <n v="1"/>
    <n v="417818143"/>
    <n v="412623226"/>
    <n v="45"/>
    <n v="-99"/>
    <n v="17"/>
    <n v="23"/>
    <n v="2"/>
    <n v="90"/>
    <n v="0"/>
    <m/>
    <n v="2"/>
    <n v="0"/>
    <x v="0"/>
    <x v="0"/>
  </r>
  <r>
    <n v="11206784"/>
    <n v="33"/>
    <x v="0"/>
    <n v="1461457"/>
    <n v="1"/>
    <n v="405477965"/>
    <n v="381612398"/>
    <n v="53"/>
    <n v="-99"/>
    <n v="24"/>
    <n v="23"/>
    <n v="2"/>
    <n v="68"/>
    <n v="1"/>
    <n v="90"/>
    <n v="2"/>
    <n v="1"/>
    <x v="1"/>
    <x v="1"/>
  </r>
  <r>
    <n v="11214178"/>
    <n v="63"/>
    <x v="0"/>
    <n v="120994"/>
    <n v="2"/>
    <n v="431897450"/>
    <n v="384131341"/>
    <n v="51"/>
    <n v="-99"/>
    <n v="27"/>
    <n v="31"/>
    <n v="4"/>
    <n v="90"/>
    <n v="1"/>
    <n v="90"/>
    <n v="1"/>
    <n v="4"/>
    <x v="2"/>
    <x v="2"/>
  </r>
  <r>
    <n v="11234121"/>
    <n v="24"/>
    <x v="1"/>
    <n v="492982"/>
    <n v="1"/>
    <n v="417550127"/>
    <n v="417525664"/>
    <n v="64"/>
    <n v="-99"/>
    <n v="16"/>
    <n v="14"/>
    <n v="1"/>
    <n v="90"/>
    <n v="1"/>
    <n v="90"/>
    <n v="1"/>
    <n v="1"/>
    <x v="1"/>
    <x v="3"/>
  </r>
  <r>
    <n v="620527699"/>
    <n v="44"/>
    <x v="1"/>
    <n v="71272"/>
    <n v="2"/>
    <n v="396986457"/>
    <n v="391759396"/>
    <n v="29"/>
    <n v="9"/>
    <n v="44"/>
    <n v="19"/>
    <n v="2"/>
    <n v="90"/>
    <n v="3"/>
    <n v="90"/>
    <n v="3"/>
    <n v="2"/>
    <x v="3"/>
    <x v="1"/>
  </r>
  <r>
    <n v="11212733"/>
    <n v="32"/>
    <x v="1"/>
    <n v="71272"/>
    <n v="2"/>
    <n v="400761295"/>
    <n v="391759396"/>
    <n v="35"/>
    <n v="9"/>
    <n v="47"/>
    <n v="18"/>
    <n v="1"/>
    <n v="90"/>
    <n v="3"/>
    <n v="90"/>
    <n v="3"/>
    <n v="1"/>
    <x v="4"/>
    <x v="0"/>
  </r>
  <r>
    <n v="11212733"/>
    <n v="66"/>
    <x v="1"/>
    <n v="71272"/>
    <n v="2"/>
    <n v="400761295"/>
    <n v="391759396"/>
    <n v="35"/>
    <n v="9"/>
    <n v="47"/>
    <n v="18"/>
    <n v="1"/>
    <n v="90"/>
    <n v="3"/>
    <n v="90"/>
    <n v="3"/>
    <n v="1"/>
    <x v="4"/>
    <x v="0"/>
  </r>
  <r>
    <n v="11258084"/>
    <n v="21"/>
    <x v="0"/>
    <n v="120994"/>
    <n v="2"/>
    <n v="431897450"/>
    <n v="431954626"/>
    <n v="76"/>
    <n v="5"/>
    <n v="17"/>
    <n v="40"/>
    <n v="4"/>
    <n v="90"/>
    <n v="2"/>
    <n v="90"/>
    <n v="2"/>
    <n v="4"/>
    <x v="5"/>
    <x v="4"/>
  </r>
  <r>
    <n v="11260814"/>
    <n v="49"/>
    <x v="1"/>
    <n v="987759"/>
    <n v="1"/>
    <n v="366850469"/>
    <n v="385638736"/>
    <n v="75"/>
    <n v="-99"/>
    <n v="25"/>
    <n v="14"/>
    <n v="5"/>
    <n v="90"/>
    <n v="2"/>
    <n v="90"/>
    <n v="5"/>
    <n v="2"/>
    <x v="6"/>
    <x v="5"/>
  </r>
  <r>
    <n v="11264679"/>
    <n v="52"/>
    <x v="0"/>
    <n v="2053670"/>
    <n v="1"/>
    <n v="430481466"/>
    <n v="392168527"/>
    <n v="59"/>
    <n v="-99"/>
    <n v="20"/>
    <n v="14"/>
    <n v="4"/>
    <n v="90"/>
    <n v="2"/>
    <n v="90"/>
    <n v="4"/>
    <n v="2"/>
    <x v="7"/>
    <x v="0"/>
  </r>
  <r>
    <n v="11264387"/>
    <n v="80"/>
    <x v="0"/>
    <n v="463541"/>
    <n v="1"/>
    <n v="349945167"/>
    <n v="399587813"/>
    <n v="74"/>
    <n v="-99"/>
    <n v="35"/>
    <n v="14"/>
    <n v="3"/>
    <n v="90"/>
    <n v="2"/>
    <n v="90"/>
    <n v="3"/>
    <n v="2"/>
    <x v="8"/>
    <x v="1"/>
  </r>
  <r>
    <n v="11266845"/>
    <n v="68"/>
    <x v="0"/>
    <n v="987759"/>
    <n v="1"/>
    <n v="379487810"/>
    <n v="385638736"/>
    <n v="51"/>
    <n v="-99"/>
    <n v="26"/>
    <n v="49"/>
    <n v="5"/>
    <n v="90"/>
    <n v="5"/>
    <n v="90"/>
    <n v="5"/>
    <n v="5"/>
    <x v="5"/>
    <x v="3"/>
  </r>
  <r>
    <n v="11266628"/>
    <n v="80"/>
    <x v="1"/>
    <n v="793621"/>
    <n v="1"/>
    <n v="395022791"/>
    <n v="395561803"/>
    <n v="76"/>
    <n v="-99"/>
    <n v="34"/>
    <n v="14"/>
    <n v="3"/>
    <n v="90"/>
    <n v="2"/>
    <n v="90"/>
    <n v="3"/>
    <n v="2"/>
    <x v="8"/>
    <x v="1"/>
  </r>
  <r>
    <n v="11268669"/>
    <n v="55"/>
    <x v="1"/>
    <n v="120994"/>
    <n v="2"/>
    <n v="431897450"/>
    <n v="431954626"/>
    <n v="70"/>
    <n v="5"/>
    <n v="18"/>
    <n v="25"/>
    <n v="1"/>
    <n v="90"/>
    <n v="1"/>
    <n v="90"/>
    <n v="1"/>
    <n v="1"/>
    <x v="0"/>
    <x v="3"/>
  </r>
  <r>
    <n v="11269633"/>
    <n v="10"/>
    <x v="1"/>
    <n v="71272"/>
    <n v="2"/>
    <n v="389191030"/>
    <n v="391759396"/>
    <n v="33"/>
    <n v="9"/>
    <n v="41"/>
    <n v="27"/>
    <n v="4"/>
    <n v="90"/>
    <n v="5"/>
    <n v="90"/>
    <n v="5"/>
    <n v="4"/>
    <x v="9"/>
    <x v="1"/>
  </r>
  <r>
    <n v="617323759"/>
    <n v="12"/>
    <x v="0"/>
    <n v="990223"/>
    <n v="2"/>
    <n v="418045540"/>
    <n v="345959351"/>
    <n v="40"/>
    <n v="2"/>
    <n v="24"/>
    <n v="39"/>
    <n v="4"/>
    <n v="90"/>
    <n v="3"/>
    <n v="90"/>
    <n v="3"/>
    <n v="4"/>
    <x v="10"/>
    <x v="6"/>
  </r>
  <r>
    <n v="620602151"/>
    <n v="73"/>
    <x v="0"/>
    <n v="1434555"/>
    <n v="2"/>
    <n v="430715934"/>
    <n v="404455662"/>
    <n v="44"/>
    <n v="-99"/>
    <n v="12"/>
    <n v="25"/>
    <n v="3"/>
    <n v="90"/>
    <n v="4"/>
    <n v="90"/>
    <n v="4"/>
    <n v="3"/>
    <x v="10"/>
    <x v="1"/>
  </r>
  <r>
    <n v="11215246"/>
    <n v="3"/>
    <x v="1"/>
    <n v="993915"/>
    <n v="2"/>
    <n v="425740627"/>
    <n v="393097929"/>
    <n v="67"/>
    <n v="-99"/>
    <n v="31"/>
    <n v="26"/>
    <n v="2"/>
    <n v="90"/>
    <n v="1"/>
    <n v="90"/>
    <n v="1"/>
    <n v="2"/>
    <x v="7"/>
    <x v="6"/>
  </r>
  <r>
    <n v="11220918"/>
    <n v="73"/>
    <x v="0"/>
    <n v="772602"/>
    <n v="1"/>
    <n v="395631742"/>
    <n v="328103041"/>
    <n v="51"/>
    <n v="-99"/>
    <n v="20"/>
    <n v="28"/>
    <n v="3"/>
    <n v="90"/>
    <n v="4"/>
    <n v="90"/>
    <n v="3"/>
    <n v="4"/>
    <x v="0"/>
    <x v="6"/>
  </r>
  <r>
    <n v="11224952"/>
    <n v="32"/>
    <x v="1"/>
    <n v="1436078"/>
    <n v="2"/>
    <n v="377570094"/>
    <n v="395963954"/>
    <n v="56"/>
    <n v="-99"/>
    <n v="25"/>
    <n v="29"/>
    <n v="3"/>
    <n v="90"/>
    <n v="6"/>
    <n v="90"/>
    <n v="6"/>
    <n v="3"/>
    <x v="2"/>
    <x v="5"/>
  </r>
  <r>
    <n v="11187519"/>
    <n v="56"/>
    <x v="0"/>
    <n v="1578600"/>
    <n v="2"/>
    <n v="387315533"/>
    <n v="397527820"/>
    <n v="46"/>
    <n v="-99"/>
    <n v="28"/>
    <n v="29"/>
    <n v="3"/>
    <n v="90"/>
    <n v="2"/>
    <n v="90"/>
    <n v="2"/>
    <n v="3"/>
    <x v="2"/>
    <x v="6"/>
  </r>
  <r>
    <n v="11249307"/>
    <n v="64"/>
    <x v="0"/>
    <n v="491552"/>
    <n v="1"/>
    <n v="405821361"/>
    <n v="384228174"/>
    <n v="53"/>
    <n v="-99"/>
    <n v="22"/>
    <n v="26"/>
    <n v="4"/>
    <n v="90"/>
    <n v="3"/>
    <n v="90"/>
    <n v="4"/>
    <n v="3"/>
    <x v="2"/>
    <x v="1"/>
  </r>
  <r>
    <n v="11262764"/>
    <n v="58"/>
    <x v="0"/>
    <n v="990223"/>
    <n v="2"/>
    <n v="360033073"/>
    <n v="363589459"/>
    <n v="61"/>
    <n v="10"/>
    <n v="17"/>
    <n v="43"/>
    <n v="4"/>
    <n v="90"/>
    <n v="3"/>
    <n v="90"/>
    <n v="3"/>
    <n v="4"/>
    <x v="11"/>
    <x v="6"/>
  </r>
  <r>
    <n v="11262777"/>
    <n v="48"/>
    <x v="0"/>
    <n v="990223"/>
    <n v="2"/>
    <n v="360033073"/>
    <n v="363589459"/>
    <n v="61"/>
    <n v="10"/>
    <n v="17"/>
    <n v="43"/>
    <n v="4"/>
    <n v="90"/>
    <n v="3"/>
    <n v="90"/>
    <n v="3"/>
    <n v="4"/>
    <x v="11"/>
    <x v="6"/>
  </r>
  <r>
    <n v="11268876"/>
    <n v="38"/>
    <x v="1"/>
    <n v="2053670"/>
    <n v="1"/>
    <n v="422323214"/>
    <n v="381880911"/>
    <n v="34"/>
    <n v="-99"/>
    <n v="22"/>
    <n v="25"/>
    <n v="4"/>
    <n v="90"/>
    <n v="3"/>
    <n v="90"/>
    <n v="4"/>
    <n v="3"/>
    <x v="2"/>
    <x v="1"/>
  </r>
  <r>
    <n v="11228472"/>
    <n v="31"/>
    <x v="1"/>
    <n v="1456633"/>
    <n v="1"/>
    <n v="395143782"/>
    <n v="391906523"/>
    <n v="50"/>
    <n v="4"/>
    <n v="35"/>
    <n v="36"/>
    <n v="7"/>
    <n v="90"/>
    <n v="5"/>
    <n v="90"/>
    <n v="7"/>
    <n v="5"/>
    <x v="2"/>
    <x v="0"/>
  </r>
  <r>
    <n v="11266702"/>
    <n v="58"/>
    <x v="0"/>
    <n v="987759"/>
    <n v="1"/>
    <n v="366850469"/>
    <n v="385638736"/>
    <n v="50"/>
    <n v="-99"/>
    <n v="26"/>
    <n v="45"/>
    <n v="5"/>
    <n v="90"/>
    <n v="4"/>
    <n v="90"/>
    <n v="5"/>
    <n v="4"/>
    <x v="12"/>
    <x v="1"/>
  </r>
  <r>
    <n v="11156431"/>
    <n v="60"/>
    <x v="0"/>
    <n v="438811"/>
    <n v="2"/>
    <n v="425965525"/>
    <n v="402435431"/>
    <n v="70"/>
    <n v="3"/>
    <n v="13"/>
    <n v="23"/>
    <n v="3"/>
    <n v="90"/>
    <n v="2"/>
    <n v="90"/>
    <n v="2"/>
    <n v="3"/>
    <x v="13"/>
    <x v="6"/>
  </r>
  <r>
    <n v="617269601"/>
    <n v="49"/>
    <x v="1"/>
    <n v="438610"/>
    <n v="2"/>
    <n v="413450559"/>
    <n v="395485779"/>
    <n v="43"/>
    <n v="4"/>
    <n v="42"/>
    <n v="40"/>
    <n v="3"/>
    <n v="90"/>
    <n v="7"/>
    <n v="90"/>
    <n v="7"/>
    <n v="3"/>
    <x v="1"/>
    <x v="7"/>
  </r>
  <r>
    <n v="620447520"/>
    <n v="69"/>
    <x v="1"/>
    <n v="438610"/>
    <n v="2"/>
    <n v="372476293"/>
    <n v="395485779"/>
    <n v="30"/>
    <n v="4"/>
    <n v="42"/>
    <n v="31"/>
    <n v="1"/>
    <n v="52"/>
    <n v="9"/>
    <n v="90"/>
    <n v="9"/>
    <n v="1"/>
    <x v="6"/>
    <x v="8"/>
  </r>
  <r>
    <n v="10763112"/>
    <n v="53"/>
    <x v="0"/>
    <n v="438610"/>
    <n v="1"/>
    <n v="394586378"/>
    <n v="395485779"/>
    <n v="41"/>
    <n v="4"/>
    <n v="41"/>
    <n v="57"/>
    <n v="6"/>
    <n v="90"/>
    <n v="8"/>
    <n v="90"/>
    <n v="6"/>
    <n v="8"/>
    <x v="10"/>
    <x v="4"/>
  </r>
  <r>
    <n v="11238582"/>
    <n v="32"/>
    <x v="0"/>
    <n v="463568"/>
    <n v="1"/>
    <n v="393636076"/>
    <n v="377170519"/>
    <n v="60"/>
    <n v="-99"/>
    <n v="27"/>
    <n v="42"/>
    <n v="3"/>
    <n v="90"/>
    <n v="6"/>
    <n v="90"/>
    <n v="3"/>
    <n v="6"/>
    <x v="10"/>
    <x v="2"/>
  </r>
  <r>
    <n v="11220112"/>
    <n v="35"/>
    <x v="0"/>
    <n v="1629476"/>
    <n v="1"/>
    <n v="430829479"/>
    <n v="327999782"/>
    <n v="54"/>
    <n v="0"/>
    <n v="11"/>
    <n v="24"/>
    <n v="1"/>
    <n v="90"/>
    <n v="2"/>
    <n v="90"/>
    <n v="1"/>
    <n v="2"/>
    <x v="10"/>
    <x v="6"/>
  </r>
  <r>
    <n v="11220112"/>
    <n v="43"/>
    <x v="0"/>
    <n v="1629476"/>
    <n v="1"/>
    <n v="430829479"/>
    <n v="327999782"/>
    <n v="54"/>
    <n v="0"/>
    <n v="11"/>
    <n v="24"/>
    <n v="1"/>
    <n v="90"/>
    <n v="2"/>
    <n v="90"/>
    <n v="1"/>
    <n v="2"/>
    <x v="10"/>
    <x v="6"/>
  </r>
  <r>
    <n v="11220166"/>
    <n v="33"/>
    <x v="1"/>
    <n v="948677"/>
    <n v="2"/>
    <n v="414345554"/>
    <n v="327154608"/>
    <n v="53"/>
    <n v="-99"/>
    <n v="19"/>
    <n v="17"/>
    <n v="1"/>
    <n v="90"/>
    <n v="2"/>
    <n v="90"/>
    <n v="2"/>
    <n v="1"/>
    <x v="1"/>
    <x v="1"/>
  </r>
  <r>
    <n v="11220160"/>
    <n v="55"/>
    <x v="1"/>
    <n v="948677"/>
    <n v="2"/>
    <n v="415501656"/>
    <n v="327154608"/>
    <n v="52"/>
    <n v="-99"/>
    <n v="19"/>
    <n v="17"/>
    <n v="1"/>
    <n v="90"/>
    <n v="2"/>
    <n v="90"/>
    <n v="2"/>
    <n v="1"/>
    <x v="1"/>
    <x v="1"/>
  </r>
  <r>
    <n v="11246272"/>
    <n v="85"/>
    <x v="0"/>
    <n v="1629476"/>
    <n v="2"/>
    <n v="363758349"/>
    <n v="385493773"/>
    <n v="52"/>
    <n v="-99"/>
    <n v="15"/>
    <n v="18"/>
    <n v="0"/>
    <m/>
    <n v="1"/>
    <n v="90"/>
    <n v="1"/>
    <n v="0"/>
    <x v="2"/>
    <x v="1"/>
  </r>
  <r>
    <n v="11258862"/>
    <n v="56"/>
    <x v="0"/>
    <n v="1629476"/>
    <n v="2"/>
    <n v="430829479"/>
    <n v="363758349"/>
    <n v="62"/>
    <n v="4"/>
    <n v="14"/>
    <n v="32"/>
    <n v="5"/>
    <n v="90"/>
    <n v="3"/>
    <n v="90"/>
    <n v="3"/>
    <n v="5"/>
    <x v="12"/>
    <x v="4"/>
  </r>
  <r>
    <n v="616260365"/>
    <n v="27"/>
    <x v="1"/>
    <n v="2055939"/>
    <n v="1"/>
    <n v="425160016"/>
    <n v="336042384"/>
    <n v="50"/>
    <n v="0"/>
    <n v="17"/>
    <n v="22"/>
    <n v="4"/>
    <n v="90"/>
    <n v="0"/>
    <m/>
    <n v="4"/>
    <n v="0"/>
    <x v="0"/>
    <x v="7"/>
  </r>
  <r>
    <n v="11260863"/>
    <n v="47"/>
    <x v="1"/>
    <n v="121578"/>
    <n v="1"/>
    <n v="374417321"/>
    <n v="391525610"/>
    <n v="53"/>
    <n v="-99"/>
    <n v="29"/>
    <n v="19"/>
    <n v="4"/>
    <n v="90"/>
    <n v="4"/>
    <n v="90"/>
    <n v="4"/>
    <n v="4"/>
    <x v="6"/>
    <x v="3"/>
  </r>
  <r>
    <n v="616137690"/>
    <n v="85"/>
    <x v="1"/>
    <n v="121578"/>
    <n v="2"/>
    <n v="397377977"/>
    <n v="373861170"/>
    <n v="8"/>
    <n v="8"/>
    <n v="32"/>
    <n v="8"/>
    <n v="0"/>
    <m/>
    <n v="4"/>
    <n v="90"/>
    <n v="4"/>
    <n v="0"/>
    <x v="3"/>
    <x v="7"/>
  </r>
  <r>
    <n v="620261893"/>
    <n v="34"/>
    <x v="1"/>
    <n v="121578"/>
    <n v="2"/>
    <n v="397377977"/>
    <n v="380210918"/>
    <n v="35"/>
    <n v="4"/>
    <n v="29"/>
    <n v="23"/>
    <n v="0"/>
    <m/>
    <n v="3"/>
    <n v="90"/>
    <n v="3"/>
    <n v="0"/>
    <x v="7"/>
    <x v="5"/>
  </r>
  <r>
    <n v="620261893"/>
    <n v="36"/>
    <x v="1"/>
    <n v="121578"/>
    <n v="2"/>
    <n v="397377977"/>
    <n v="380210918"/>
    <n v="35"/>
    <n v="4"/>
    <n v="29"/>
    <n v="23"/>
    <n v="0"/>
    <m/>
    <n v="3"/>
    <n v="90"/>
    <n v="3"/>
    <n v="0"/>
    <x v="7"/>
    <x v="5"/>
  </r>
  <r>
    <n v="617285568"/>
    <n v="28"/>
    <x v="1"/>
    <n v="121578"/>
    <n v="1"/>
    <n v="397377977"/>
    <n v="373861170"/>
    <n v="58"/>
    <n v="8"/>
    <n v="31"/>
    <n v="24"/>
    <n v="4"/>
    <n v="90"/>
    <n v="0"/>
    <m/>
    <n v="4"/>
    <n v="0"/>
    <x v="7"/>
    <x v="7"/>
  </r>
  <r>
    <n v="620449048"/>
    <n v="78"/>
    <x v="0"/>
    <n v="121578"/>
    <n v="2"/>
    <n v="374417321"/>
    <n v="380210918"/>
    <n v="45"/>
    <n v="4"/>
    <n v="29"/>
    <n v="29"/>
    <n v="1"/>
    <n v="90"/>
    <n v="4"/>
    <n v="90"/>
    <n v="4"/>
    <n v="1"/>
    <x v="1"/>
    <x v="5"/>
  </r>
  <r>
    <n v="11200600"/>
    <n v="17"/>
    <x v="1"/>
    <n v="493101"/>
    <n v="1"/>
    <n v="366933403"/>
    <n v="366541867"/>
    <n v="51"/>
    <n v="-99"/>
    <n v="35"/>
    <n v="36"/>
    <n v="5"/>
    <n v="90"/>
    <n v="3"/>
    <n v="90"/>
    <n v="5"/>
    <n v="3"/>
    <x v="2"/>
    <x v="0"/>
  </r>
  <r>
    <n v="11205088"/>
    <n v="31"/>
    <x v="1"/>
    <n v="816065"/>
    <n v="2"/>
    <n v="363750047"/>
    <n v="383985990"/>
    <n v="45"/>
    <n v="-99"/>
    <n v="29"/>
    <n v="38"/>
    <n v="3"/>
    <n v="90"/>
    <n v="5"/>
    <n v="90"/>
    <n v="5"/>
    <n v="3"/>
    <x v="13"/>
    <x v="0"/>
  </r>
  <r>
    <n v="11210681"/>
    <n v="74"/>
    <x v="0"/>
    <n v="816065"/>
    <n v="2"/>
    <n v="388227699"/>
    <n v="383985990"/>
    <n v="45"/>
    <n v="-99"/>
    <n v="29"/>
    <n v="37"/>
    <n v="3"/>
    <n v="90"/>
    <n v="5"/>
    <n v="90"/>
    <n v="5"/>
    <n v="3"/>
    <x v="0"/>
    <x v="0"/>
  </r>
  <r>
    <n v="11220880"/>
    <n v="41"/>
    <x v="0"/>
    <n v="121578"/>
    <n v="1"/>
    <n v="397504416"/>
    <n v="373861170"/>
    <n v="48"/>
    <n v="8"/>
    <n v="32"/>
    <n v="43"/>
    <n v="3"/>
    <n v="90"/>
    <n v="6"/>
    <n v="90"/>
    <n v="3"/>
    <n v="6"/>
    <x v="13"/>
    <x v="2"/>
  </r>
  <r>
    <n v="11225953"/>
    <n v="60"/>
    <x v="1"/>
    <n v="115908"/>
    <n v="1"/>
    <n v="372437897"/>
    <n v="347279040"/>
    <n v="53"/>
    <n v="-99"/>
    <n v="34"/>
    <n v="32"/>
    <n v="2"/>
    <n v="90"/>
    <n v="2"/>
    <n v="90"/>
    <n v="2"/>
    <n v="2"/>
    <x v="1"/>
    <x v="3"/>
  </r>
  <r>
    <n v="11245152"/>
    <n v="60"/>
    <x v="0"/>
    <n v="1414488"/>
    <n v="1"/>
    <n v="365408584"/>
    <n v="349215131"/>
    <n v="47"/>
    <n v="-99"/>
    <n v="26"/>
    <n v="38"/>
    <n v="1"/>
    <n v="90"/>
    <n v="3"/>
    <n v="90"/>
    <n v="1"/>
    <n v="3"/>
    <x v="13"/>
    <x v="4"/>
  </r>
  <r>
    <n v="11246676"/>
    <n v="22"/>
    <x v="0"/>
    <n v="121578"/>
    <n v="1"/>
    <n v="374417321"/>
    <n v="373861170"/>
    <n v="63"/>
    <n v="8"/>
    <n v="27"/>
    <n v="21"/>
    <n v="2"/>
    <n v="90"/>
    <n v="4"/>
    <n v="90"/>
    <n v="2"/>
    <n v="4"/>
    <x v="7"/>
    <x v="4"/>
  </r>
  <r>
    <n v="11248272"/>
    <n v="63"/>
    <x v="0"/>
    <n v="245697"/>
    <n v="2"/>
    <n v="383605595"/>
    <n v="385544202"/>
    <n v="50"/>
    <n v="-99"/>
    <n v="27"/>
    <n v="37"/>
    <n v="3"/>
    <n v="90"/>
    <n v="3"/>
    <n v="90"/>
    <n v="3"/>
    <n v="3"/>
    <x v="13"/>
    <x v="3"/>
  </r>
  <r>
    <n v="11258090"/>
    <n v="67"/>
    <x v="1"/>
    <n v="121578"/>
    <n v="1"/>
    <n v="374417321"/>
    <n v="391525610"/>
    <n v="63"/>
    <n v="-99"/>
    <n v="29"/>
    <n v="16"/>
    <n v="4"/>
    <n v="90"/>
    <n v="2"/>
    <n v="90"/>
    <n v="4"/>
    <n v="2"/>
    <x v="9"/>
    <x v="0"/>
  </r>
  <r>
    <n v="11258596"/>
    <n v="80"/>
    <x v="1"/>
    <n v="121578"/>
    <n v="1"/>
    <n v="397377977"/>
    <n v="391525610"/>
    <n v="43"/>
    <n v="3"/>
    <n v="29"/>
    <n v="32"/>
    <n v="4"/>
    <n v="90"/>
    <n v="3"/>
    <n v="90"/>
    <n v="4"/>
    <n v="3"/>
    <x v="2"/>
    <x v="1"/>
  </r>
  <r>
    <n v="11260889"/>
    <n v="30"/>
    <x v="0"/>
    <n v="2055666"/>
    <n v="2"/>
    <n v="425155156"/>
    <n v="425155153"/>
    <n v="67"/>
    <n v="-99"/>
    <n v="19"/>
    <n v="42"/>
    <n v="4"/>
    <n v="90"/>
    <n v="2"/>
    <n v="90"/>
    <n v="2"/>
    <n v="4"/>
    <x v="5"/>
    <x v="4"/>
  </r>
  <r>
    <n v="11260889"/>
    <n v="33"/>
    <x v="0"/>
    <n v="2055666"/>
    <n v="2"/>
    <n v="425155156"/>
    <n v="425155153"/>
    <n v="67"/>
    <n v="-99"/>
    <n v="19"/>
    <n v="42"/>
    <n v="4"/>
    <n v="90"/>
    <n v="2"/>
    <n v="90"/>
    <n v="2"/>
    <n v="4"/>
    <x v="5"/>
    <x v="4"/>
  </r>
  <r>
    <n v="11263686"/>
    <n v="82"/>
    <x v="0"/>
    <n v="121578"/>
    <n v="1"/>
    <n v="370701594"/>
    <n v="391525610"/>
    <n v="45"/>
    <n v="3"/>
    <n v="29"/>
    <n v="35"/>
    <n v="4"/>
    <n v="90"/>
    <n v="3"/>
    <n v="90"/>
    <n v="4"/>
    <n v="3"/>
    <x v="0"/>
    <x v="1"/>
  </r>
  <r>
    <n v="11263833"/>
    <n v="25"/>
    <x v="1"/>
    <n v="280029"/>
    <n v="2"/>
    <n v="403301546"/>
    <n v="401369919"/>
    <n v="59"/>
    <n v="-99"/>
    <n v="17"/>
    <n v="42"/>
    <n v="4"/>
    <n v="90"/>
    <n v="4"/>
    <n v="90"/>
    <n v="4"/>
    <n v="4"/>
    <x v="11"/>
    <x v="3"/>
  </r>
  <r>
    <n v="11264994"/>
    <n v="74"/>
    <x v="1"/>
    <n v="793621"/>
    <n v="1"/>
    <n v="395022791"/>
    <n v="395561803"/>
    <n v="55"/>
    <n v="-99"/>
    <n v="34"/>
    <n v="40"/>
    <n v="3"/>
    <n v="90"/>
    <n v="3"/>
    <n v="90"/>
    <n v="3"/>
    <n v="3"/>
    <x v="0"/>
    <x v="3"/>
  </r>
  <r>
    <n v="11264274"/>
    <n v="37"/>
    <x v="1"/>
    <n v="121578"/>
    <n v="2"/>
    <n v="397504416"/>
    <n v="391525610"/>
    <n v="55"/>
    <n v="3"/>
    <n v="25"/>
    <n v="42"/>
    <n v="3"/>
    <n v="90"/>
    <n v="3"/>
    <n v="90"/>
    <n v="3"/>
    <n v="3"/>
    <x v="12"/>
    <x v="3"/>
  </r>
  <r>
    <n v="620492830"/>
    <n v="2"/>
    <x v="1"/>
    <n v="987759"/>
    <n v="1"/>
    <n v="366850469"/>
    <n v="385638736"/>
    <n v="78"/>
    <n v="3"/>
    <n v="26"/>
    <n v="14"/>
    <n v="6"/>
    <n v="90"/>
    <n v="3"/>
    <n v="90"/>
    <n v="6"/>
    <n v="3"/>
    <x v="9"/>
    <x v="5"/>
  </r>
  <r>
    <n v="11235956"/>
    <n v="76"/>
    <x v="0"/>
    <n v="987799"/>
    <n v="2"/>
    <n v="396773885"/>
    <n v="412293212"/>
    <n v="59"/>
    <n v="-99"/>
    <n v="20"/>
    <n v="32"/>
    <n v="5"/>
    <n v="90"/>
    <n v="1"/>
    <n v="90"/>
    <n v="1"/>
    <n v="5"/>
    <x v="13"/>
    <x v="9"/>
  </r>
  <r>
    <n v="11251179"/>
    <n v="37"/>
    <x v="0"/>
    <n v="987761"/>
    <n v="2"/>
    <n v="413900724"/>
    <n v="386831775"/>
    <n v="45"/>
    <n v="-99"/>
    <n v="30"/>
    <n v="32"/>
    <n v="5"/>
    <n v="90"/>
    <n v="2"/>
    <n v="90"/>
    <n v="2"/>
    <n v="5"/>
    <x v="2"/>
    <x v="2"/>
  </r>
  <r>
    <n v="11258729"/>
    <n v="65"/>
    <x v="1"/>
    <n v="987759"/>
    <n v="1"/>
    <n v="366730961"/>
    <n v="385638736"/>
    <n v="81"/>
    <n v="3"/>
    <n v="24"/>
    <n v="11"/>
    <n v="5"/>
    <n v="90"/>
    <n v="2"/>
    <n v="90"/>
    <n v="5"/>
    <n v="2"/>
    <x v="9"/>
    <x v="5"/>
  </r>
  <r>
    <n v="11258741"/>
    <n v="99"/>
    <x v="0"/>
    <n v="1902767"/>
    <n v="2"/>
    <n v="424371263"/>
    <n v="357815752"/>
    <n v="51"/>
    <n v="-99"/>
    <n v="17"/>
    <n v="31"/>
    <n v="5"/>
    <n v="90"/>
    <n v="2"/>
    <n v="90"/>
    <n v="2"/>
    <n v="5"/>
    <x v="10"/>
    <x v="2"/>
  </r>
  <r>
    <n v="11258741"/>
    <n v="100"/>
    <x v="0"/>
    <n v="987759"/>
    <n v="1"/>
    <n v="416499733"/>
    <n v="385638736"/>
    <n v="51"/>
    <n v="3"/>
    <n v="23"/>
    <n v="21"/>
    <n v="5"/>
    <n v="90"/>
    <n v="2"/>
    <n v="90"/>
    <n v="5"/>
    <n v="2"/>
    <x v="1"/>
    <x v="5"/>
  </r>
  <r>
    <n v="11257546"/>
    <n v="39"/>
    <x v="1"/>
    <n v="987759"/>
    <n v="1"/>
    <n v="416499733"/>
    <n v="385638736"/>
    <n v="68"/>
    <n v="3"/>
    <n v="25"/>
    <n v="20"/>
    <n v="5"/>
    <n v="90"/>
    <n v="0"/>
    <m/>
    <n v="5"/>
    <n v="0"/>
    <x v="7"/>
    <x v="10"/>
  </r>
  <r>
    <n v="11257545"/>
    <n v="17"/>
    <x v="0"/>
    <n v="987744"/>
    <n v="2"/>
    <n v="401037654"/>
    <n v="383913516"/>
    <n v="44"/>
    <n v="-99"/>
    <n v="27"/>
    <n v="33"/>
    <n v="5"/>
    <n v="90"/>
    <n v="9"/>
    <n v="90"/>
    <n v="9"/>
    <n v="5"/>
    <x v="0"/>
    <x v="7"/>
  </r>
  <r>
    <n v="11260917"/>
    <n v="80"/>
    <x v="0"/>
    <n v="987759"/>
    <n v="1"/>
    <n v="379487810"/>
    <n v="385638736"/>
    <n v="45"/>
    <n v="3"/>
    <n v="25"/>
    <n v="46"/>
    <n v="5"/>
    <n v="90"/>
    <n v="6"/>
    <n v="90"/>
    <n v="5"/>
    <n v="6"/>
    <x v="5"/>
    <x v="6"/>
  </r>
  <r>
    <n v="11261094"/>
    <n v="40"/>
    <x v="0"/>
    <n v="488651"/>
    <n v="2"/>
    <n v="374924907"/>
    <n v="386014488"/>
    <n v="47"/>
    <n v="-99"/>
    <n v="32"/>
    <n v="33"/>
    <n v="5"/>
    <n v="90"/>
    <n v="6"/>
    <n v="90"/>
    <n v="6"/>
    <n v="5"/>
    <x v="2"/>
    <x v="1"/>
  </r>
  <r>
    <n v="11261094"/>
    <n v="44"/>
    <x v="0"/>
    <n v="987759"/>
    <n v="1"/>
    <n v="379487810"/>
    <n v="385638736"/>
    <n v="47"/>
    <n v="3"/>
    <n v="25"/>
    <n v="40"/>
    <n v="5"/>
    <n v="90"/>
    <n v="6"/>
    <n v="90"/>
    <n v="5"/>
    <n v="6"/>
    <x v="10"/>
    <x v="6"/>
  </r>
  <r>
    <n v="11263711"/>
    <n v="6"/>
    <x v="0"/>
    <n v="228845"/>
    <n v="2"/>
    <n v="421272303"/>
    <n v="429672317"/>
    <n v="57"/>
    <n v="-99"/>
    <n v="18"/>
    <n v="33"/>
    <n v="5"/>
    <n v="90"/>
    <n v="3"/>
    <n v="90"/>
    <n v="3"/>
    <n v="5"/>
    <x v="10"/>
    <x v="4"/>
  </r>
  <r>
    <n v="11265025"/>
    <n v="33"/>
    <x v="0"/>
    <n v="987759"/>
    <n v="2"/>
    <n v="387372185"/>
    <n v="385638736"/>
    <n v="51"/>
    <n v="3"/>
    <n v="25"/>
    <n v="39"/>
    <n v="3"/>
    <n v="90"/>
    <n v="5"/>
    <n v="90"/>
    <n v="5"/>
    <n v="3"/>
    <x v="10"/>
    <x v="0"/>
  </r>
  <r>
    <n v="616262998"/>
    <n v="5"/>
    <x v="1"/>
    <n v="2055887"/>
    <n v="1"/>
    <n v="426782288"/>
    <n v="426782280"/>
    <n v="62"/>
    <n v="-99"/>
    <n v="18"/>
    <n v="12"/>
    <n v="1"/>
    <n v="90"/>
    <n v="0"/>
    <m/>
    <n v="1"/>
    <n v="0"/>
    <x v="7"/>
    <x v="1"/>
  </r>
  <r>
    <n v="11263622"/>
    <n v="23"/>
    <x v="1"/>
    <n v="2056315"/>
    <n v="2"/>
    <n v="318339697"/>
    <n v="346835340"/>
    <n v="29"/>
    <n v="-99"/>
    <n v="19"/>
    <n v="13"/>
    <n v="0"/>
    <m/>
    <n v="9"/>
    <n v="90"/>
    <n v="9"/>
    <n v="0"/>
    <x v="7"/>
    <x v="11"/>
  </r>
  <r>
    <n v="11263694"/>
    <n v="90"/>
    <x v="1"/>
    <n v="988708"/>
    <n v="2"/>
    <n v="417682060"/>
    <n v="329316303"/>
    <n v="28"/>
    <n v="-99"/>
    <n v="25"/>
    <n v="13"/>
    <n v="0"/>
    <m/>
    <n v="3"/>
    <n v="90"/>
    <n v="3"/>
    <n v="0"/>
    <x v="9"/>
    <x v="5"/>
  </r>
  <r>
    <n v="11267119"/>
    <n v="35"/>
    <x v="1"/>
    <n v="151409"/>
    <n v="2"/>
    <n v="433437438"/>
    <n v="372204517"/>
    <n v="40"/>
    <n v="-99"/>
    <n v="23"/>
    <n v="14"/>
    <n v="0"/>
    <m/>
    <n v="1"/>
    <n v="90"/>
    <n v="1"/>
    <n v="0"/>
    <x v="6"/>
    <x v="1"/>
  </r>
  <r>
    <n v="617285576"/>
    <n v="74"/>
    <x v="1"/>
    <n v="988383"/>
    <n v="2"/>
    <n v="412628519"/>
    <n v="345501456"/>
    <n v="70"/>
    <n v="-99"/>
    <n v="25"/>
    <n v="40"/>
    <n v="2"/>
    <n v="90"/>
    <n v="2"/>
    <n v="90"/>
    <n v="2"/>
    <n v="2"/>
    <x v="10"/>
    <x v="3"/>
  </r>
  <r>
    <n v="11266404"/>
    <n v="50"/>
    <x v="0"/>
    <n v="987759"/>
    <n v="2"/>
    <n v="379487810"/>
    <n v="385638736"/>
    <n v="50"/>
    <n v="3"/>
    <n v="26"/>
    <n v="39"/>
    <n v="3"/>
    <n v="90"/>
    <n v="5"/>
    <n v="90"/>
    <n v="5"/>
    <n v="3"/>
    <x v="10"/>
    <x v="0"/>
  </r>
  <r>
    <n v="11266404"/>
    <n v="64"/>
    <x v="0"/>
    <n v="793621"/>
    <n v="1"/>
    <n v="395022791"/>
    <n v="395561803"/>
    <n v="50"/>
    <n v="-99"/>
    <n v="34"/>
    <n v="33"/>
    <n v="3"/>
    <n v="90"/>
    <n v="5"/>
    <n v="90"/>
    <n v="3"/>
    <n v="5"/>
    <x v="1"/>
    <x v="4"/>
  </r>
  <r>
    <n v="11266404"/>
    <n v="80"/>
    <x v="0"/>
    <n v="987759"/>
    <n v="2"/>
    <n v="416499733"/>
    <n v="385638736"/>
    <n v="50"/>
    <n v="3"/>
    <n v="26"/>
    <n v="39"/>
    <n v="3"/>
    <n v="90"/>
    <n v="5"/>
    <n v="90"/>
    <n v="5"/>
    <n v="3"/>
    <x v="10"/>
    <x v="0"/>
  </r>
  <r>
    <n v="11270830"/>
    <n v="6"/>
    <x v="1"/>
    <n v="121578"/>
    <n v="1"/>
    <n v="397377977"/>
    <n v="391525610"/>
    <n v="65"/>
    <n v="3"/>
    <n v="24"/>
    <n v="25"/>
    <n v="3"/>
    <n v="90"/>
    <n v="1"/>
    <n v="90"/>
    <n v="3"/>
    <n v="1"/>
    <x v="2"/>
    <x v="0"/>
  </r>
  <r>
    <n v="11271347"/>
    <n v="31"/>
    <x v="1"/>
    <n v="121578"/>
    <n v="1"/>
    <n v="397504416"/>
    <n v="391525610"/>
    <n v="71"/>
    <n v="3"/>
    <n v="24"/>
    <n v="22"/>
    <n v="3"/>
    <n v="90"/>
    <n v="1"/>
    <n v="90"/>
    <n v="3"/>
    <n v="1"/>
    <x v="1"/>
    <x v="0"/>
  </r>
  <r>
    <n v="11271347"/>
    <n v="50"/>
    <x v="0"/>
    <n v="121578"/>
    <n v="1"/>
    <n v="397377977"/>
    <n v="391525610"/>
    <n v="71"/>
    <n v="3"/>
    <n v="24"/>
    <n v="22"/>
    <n v="3"/>
    <n v="90"/>
    <n v="1"/>
    <n v="90"/>
    <n v="3"/>
    <n v="1"/>
    <x v="1"/>
    <x v="0"/>
  </r>
  <r>
    <n v="11271363"/>
    <n v="17"/>
    <x v="0"/>
    <n v="2052502"/>
    <n v="2"/>
    <n v="425163067"/>
    <n v="319671100"/>
    <n v="79"/>
    <n v="-99"/>
    <n v="13"/>
    <n v="33"/>
    <n v="5"/>
    <n v="90"/>
    <n v="6"/>
    <n v="90"/>
    <n v="6"/>
    <n v="5"/>
    <x v="12"/>
    <x v="1"/>
  </r>
  <r>
    <n v="11271353"/>
    <n v="37"/>
    <x v="0"/>
    <n v="987759"/>
    <n v="1"/>
    <n v="416499733"/>
    <n v="385638736"/>
    <n v="43"/>
    <n v="3"/>
    <n v="24"/>
    <n v="39"/>
    <n v="5"/>
    <n v="90"/>
    <n v="5"/>
    <n v="90"/>
    <n v="5"/>
    <n v="5"/>
    <x v="10"/>
    <x v="3"/>
  </r>
  <r>
    <n v="11271365"/>
    <n v="92"/>
    <x v="0"/>
    <n v="793614"/>
    <n v="2"/>
    <n v="391476373"/>
    <n v="364208162"/>
    <n v="43"/>
    <n v="-99"/>
    <n v="30"/>
    <n v="31"/>
    <n v="5"/>
    <n v="90"/>
    <n v="5"/>
    <n v="90"/>
    <n v="5"/>
    <n v="5"/>
    <x v="2"/>
    <x v="3"/>
  </r>
  <r>
    <n v="11275094"/>
    <n v="22"/>
    <x v="0"/>
    <n v="121578"/>
    <n v="1"/>
    <n v="370701594"/>
    <n v="391525610"/>
    <n v="77"/>
    <n v="3"/>
    <n v="24"/>
    <n v="21"/>
    <n v="3"/>
    <n v="90"/>
    <n v="6"/>
    <n v="90"/>
    <n v="3"/>
    <n v="6"/>
    <x v="1"/>
    <x v="2"/>
  </r>
  <r>
    <n v="11275063"/>
    <n v="31"/>
    <x v="0"/>
    <n v="121578"/>
    <n v="1"/>
    <n v="397377977"/>
    <n v="391525610"/>
    <n v="66"/>
    <n v="3"/>
    <n v="24"/>
    <n v="15"/>
    <n v="3"/>
    <n v="90"/>
    <n v="3"/>
    <n v="90"/>
    <n v="3"/>
    <n v="3"/>
    <x v="6"/>
    <x v="3"/>
  </r>
  <r>
    <n v="11275219"/>
    <n v="66"/>
    <x v="1"/>
    <n v="121578"/>
    <n v="1"/>
    <n v="397504416"/>
    <n v="391525610"/>
    <n v="60"/>
    <n v="3"/>
    <n v="24"/>
    <n v="13"/>
    <n v="3"/>
    <n v="90"/>
    <n v="3"/>
    <n v="90"/>
    <n v="3"/>
    <n v="3"/>
    <x v="6"/>
    <x v="3"/>
  </r>
  <r>
    <n v="11275147"/>
    <n v="68"/>
    <x v="0"/>
    <n v="121578"/>
    <n v="1"/>
    <n v="370701594"/>
    <n v="391525610"/>
    <n v="40"/>
    <n v="3"/>
    <n v="24"/>
    <n v="47"/>
    <n v="3"/>
    <n v="90"/>
    <n v="7"/>
    <n v="90"/>
    <n v="3"/>
    <n v="7"/>
    <x v="5"/>
    <x v="9"/>
  </r>
  <r>
    <n v="11275113"/>
    <n v="51"/>
    <x v="0"/>
    <n v="121578"/>
    <n v="2"/>
    <n v="397504416"/>
    <n v="391525610"/>
    <n v="59"/>
    <n v="3"/>
    <n v="23"/>
    <n v="44"/>
    <n v="5"/>
    <n v="90"/>
    <n v="3"/>
    <n v="90"/>
    <n v="3"/>
    <n v="5"/>
    <x v="5"/>
    <x v="4"/>
  </r>
  <r>
    <n v="11251211"/>
    <n v="87"/>
    <x v="1"/>
    <n v="987759"/>
    <n v="2"/>
    <n v="379487810"/>
    <n v="385638736"/>
    <n v="52"/>
    <n v="3"/>
    <n v="25"/>
    <n v="27"/>
    <n v="2"/>
    <n v="90"/>
    <n v="5"/>
    <n v="90"/>
    <n v="5"/>
    <n v="2"/>
    <x v="2"/>
    <x v="5"/>
  </r>
  <r>
    <n v="616135573"/>
    <n v="28"/>
    <x v="0"/>
    <n v="314902"/>
    <n v="2"/>
    <n v="373327797"/>
    <n v="370324222"/>
    <n v="8"/>
    <n v="-99"/>
    <n v="22"/>
    <n v="9"/>
    <n v="0"/>
    <m/>
    <n v="4"/>
    <n v="90"/>
    <n v="4"/>
    <n v="0"/>
    <x v="9"/>
    <x v="7"/>
  </r>
  <r>
    <n v="620259791"/>
    <n v="32"/>
    <x v="0"/>
    <n v="775844"/>
    <n v="1"/>
    <n v="407293219"/>
    <n v="402412099"/>
    <n v="33"/>
    <n v="-99"/>
    <n v="19"/>
    <n v="31"/>
    <n v="1"/>
    <n v="90"/>
    <n v="7"/>
    <n v="90"/>
    <n v="1"/>
    <n v="7"/>
    <x v="13"/>
    <x v="12"/>
  </r>
  <r>
    <n v="11199331"/>
    <n v="65"/>
    <x v="0"/>
    <n v="1430346"/>
    <n v="2"/>
    <n v="397806888"/>
    <n v="327583249"/>
    <n v="58"/>
    <n v="-99"/>
    <n v="15"/>
    <n v="30"/>
    <n v="4"/>
    <n v="90"/>
    <n v="6"/>
    <n v="90"/>
    <n v="6"/>
    <n v="4"/>
    <x v="10"/>
    <x v="0"/>
  </r>
  <r>
    <n v="11199338"/>
    <n v="25"/>
    <x v="0"/>
    <n v="314902"/>
    <n v="2"/>
    <n v="407598204"/>
    <n v="373327797"/>
    <n v="52"/>
    <n v="4"/>
    <n v="21"/>
    <n v="43"/>
    <n v="7"/>
    <n v="90"/>
    <n v="6"/>
    <n v="90"/>
    <n v="6"/>
    <n v="7"/>
    <x v="5"/>
    <x v="6"/>
  </r>
  <r>
    <n v="11191680"/>
    <n v="40"/>
    <x v="0"/>
    <n v="1902871"/>
    <n v="2"/>
    <n v="426899523"/>
    <n v="381018079"/>
    <n v="78"/>
    <n v="5"/>
    <n v="20"/>
    <n v="28"/>
    <n v="3"/>
    <n v="90"/>
    <n v="7"/>
    <n v="90"/>
    <n v="7"/>
    <n v="3"/>
    <x v="0"/>
    <x v="7"/>
  </r>
  <r>
    <n v="11272143"/>
    <n v="36"/>
    <x v="0"/>
    <n v="120994"/>
    <n v="2"/>
    <n v="431895629"/>
    <n v="431954626"/>
    <n v="67"/>
    <n v="5"/>
    <n v="17"/>
    <n v="25"/>
    <n v="2"/>
    <n v="90"/>
    <n v="2"/>
    <n v="90"/>
    <n v="2"/>
    <n v="2"/>
    <x v="0"/>
    <x v="3"/>
  </r>
  <r>
    <n v="11272143"/>
    <n v="81"/>
    <x v="1"/>
    <n v="1165251"/>
    <n v="1"/>
    <n v="423711457"/>
    <n v="402138502"/>
    <n v="67"/>
    <n v="-99"/>
    <n v="31"/>
    <n v="14"/>
    <n v="2"/>
    <n v="90"/>
    <n v="2"/>
    <n v="90"/>
    <n v="2"/>
    <n v="2"/>
    <x v="14"/>
    <x v="3"/>
  </r>
  <r>
    <n v="11270668"/>
    <n v="32"/>
    <x v="0"/>
    <n v="1629476"/>
    <n v="2"/>
    <n v="386339593"/>
    <n v="363758349"/>
    <n v="33"/>
    <n v="-99"/>
    <n v="15"/>
    <n v="13"/>
    <n v="2"/>
    <n v="90"/>
    <n v="3"/>
    <n v="90"/>
    <n v="3"/>
    <n v="2"/>
    <x v="1"/>
    <x v="1"/>
  </r>
  <r>
    <n v="11270668"/>
    <n v="54"/>
    <x v="0"/>
    <n v="1629476"/>
    <n v="2"/>
    <n v="386339593"/>
    <n v="363758349"/>
    <n v="33"/>
    <n v="-99"/>
    <n v="15"/>
    <n v="13"/>
    <n v="2"/>
    <n v="90"/>
    <n v="3"/>
    <n v="90"/>
    <n v="3"/>
    <n v="2"/>
    <x v="1"/>
    <x v="1"/>
  </r>
  <r>
    <n v="11275900"/>
    <n v="35"/>
    <x v="1"/>
    <n v="71272"/>
    <n v="2"/>
    <n v="396986457"/>
    <n v="391759396"/>
    <n v="23"/>
    <n v="9"/>
    <n v="42"/>
    <n v="14"/>
    <n v="0"/>
    <m/>
    <n v="5"/>
    <n v="90"/>
    <n v="5"/>
    <n v="0"/>
    <x v="4"/>
    <x v="10"/>
  </r>
  <r>
    <n v="11276015"/>
    <n v="44"/>
    <x v="1"/>
    <n v="71272"/>
    <n v="2"/>
    <n v="385675859"/>
    <n v="391759396"/>
    <n v="51"/>
    <n v="9"/>
    <n v="42"/>
    <n v="33"/>
    <n v="5"/>
    <n v="90"/>
    <n v="5"/>
    <n v="90"/>
    <n v="5"/>
    <n v="5"/>
    <x v="6"/>
    <x v="3"/>
  </r>
  <r>
    <n v="11277864"/>
    <n v="14"/>
    <x v="0"/>
    <n v="120994"/>
    <n v="2"/>
    <n v="431897450"/>
    <n v="431954626"/>
    <n v="66"/>
    <n v="5"/>
    <n v="17"/>
    <n v="37"/>
    <n v="3"/>
    <n v="90"/>
    <n v="2"/>
    <n v="90"/>
    <n v="2"/>
    <n v="3"/>
    <x v="12"/>
    <x v="6"/>
  </r>
  <r>
    <n v="11278993"/>
    <n v="35"/>
    <x v="1"/>
    <n v="987759"/>
    <n v="1"/>
    <n v="379487810"/>
    <n v="385638736"/>
    <n v="75"/>
    <n v="-99"/>
    <n v="26"/>
    <n v="14"/>
    <n v="5"/>
    <n v="90"/>
    <n v="2"/>
    <n v="90"/>
    <n v="5"/>
    <n v="2"/>
    <x v="9"/>
    <x v="5"/>
  </r>
  <r>
    <n v="11277863"/>
    <n v="35"/>
    <x v="0"/>
    <n v="463541"/>
    <n v="1"/>
    <n v="381478406"/>
    <n v="399587813"/>
    <n v="72"/>
    <n v="-99"/>
    <n v="25"/>
    <n v="14"/>
    <n v="2"/>
    <n v="90"/>
    <n v="2"/>
    <n v="90"/>
    <n v="2"/>
    <n v="2"/>
    <x v="6"/>
    <x v="3"/>
  </r>
  <r>
    <n v="11270673"/>
    <n v="2"/>
    <x v="1"/>
    <n v="314902"/>
    <n v="2"/>
    <n v="399045102"/>
    <n v="373327797"/>
    <n v="22"/>
    <n v="4"/>
    <n v="18"/>
    <n v="13"/>
    <n v="2"/>
    <n v="90"/>
    <n v="5"/>
    <n v="90"/>
    <n v="5"/>
    <n v="2"/>
    <x v="7"/>
    <x v="5"/>
  </r>
  <r>
    <n v="11278994"/>
    <n v="49"/>
    <x v="0"/>
    <n v="987759"/>
    <n v="1"/>
    <n v="387372185"/>
    <n v="385638736"/>
    <n v="51"/>
    <n v="-99"/>
    <n v="26"/>
    <n v="50"/>
    <n v="5"/>
    <n v="90"/>
    <n v="5"/>
    <n v="90"/>
    <n v="5"/>
    <n v="5"/>
    <x v="5"/>
    <x v="3"/>
  </r>
  <r>
    <n v="11277865"/>
    <n v="2"/>
    <x v="0"/>
    <n v="463541"/>
    <n v="1"/>
    <n v="381478406"/>
    <n v="399587813"/>
    <n v="47"/>
    <n v="-99"/>
    <n v="25"/>
    <n v="49"/>
    <n v="2"/>
    <n v="90"/>
    <n v="5"/>
    <n v="90"/>
    <n v="2"/>
    <n v="5"/>
    <x v="5"/>
    <x v="2"/>
  </r>
  <r>
    <n v="617268662"/>
    <n v="5"/>
    <x v="0"/>
    <n v="437181"/>
    <n v="2"/>
    <n v="395124391"/>
    <n v="388370520"/>
    <n v="57"/>
    <n v="-99"/>
    <n v="23"/>
    <n v="29"/>
    <n v="6"/>
    <n v="90"/>
    <n v="2"/>
    <n v="90"/>
    <n v="2"/>
    <n v="6"/>
    <x v="0"/>
    <x v="9"/>
  </r>
  <r>
    <n v="11279480"/>
    <n v="6"/>
    <x v="1"/>
    <n v="463541"/>
    <n v="1"/>
    <n v="349945167"/>
    <n v="399587813"/>
    <n v="47"/>
    <n v="-99"/>
    <n v="25"/>
    <n v="24"/>
    <n v="2"/>
    <n v="90"/>
    <n v="5"/>
    <n v="90"/>
    <n v="2"/>
    <n v="5"/>
    <x v="1"/>
    <x v="2"/>
  </r>
  <r>
    <n v="11279480"/>
    <n v="27"/>
    <x v="0"/>
    <n v="463541"/>
    <n v="1"/>
    <n v="381478406"/>
    <n v="399587813"/>
    <n v="47"/>
    <n v="-99"/>
    <n v="25"/>
    <n v="24"/>
    <n v="2"/>
    <n v="90"/>
    <n v="5"/>
    <n v="90"/>
    <n v="2"/>
    <n v="5"/>
    <x v="1"/>
    <x v="2"/>
  </r>
  <r>
    <n v="617400305"/>
    <n v="4"/>
    <x v="0"/>
    <n v="772903"/>
    <n v="2"/>
    <n v="431672518"/>
    <n v="431672515"/>
    <n v="49"/>
    <n v="-99"/>
    <n v="18"/>
    <n v="12"/>
    <n v="1"/>
    <n v="90"/>
    <n v="1"/>
    <n v="90"/>
    <n v="1"/>
    <n v="1"/>
    <x v="7"/>
    <x v="3"/>
  </r>
  <r>
    <n v="617400312"/>
    <n v="19"/>
    <x v="0"/>
    <n v="1333766"/>
    <n v="1"/>
    <n v="420230651"/>
    <n v="422085834"/>
    <n v="63"/>
    <n v="4"/>
    <n v="10"/>
    <n v="24"/>
    <n v="2"/>
    <n v="90"/>
    <n v="0"/>
    <m/>
    <n v="2"/>
    <n v="0"/>
    <x v="10"/>
    <x v="0"/>
  </r>
  <r>
    <n v="620609305"/>
    <n v="6"/>
    <x v="1"/>
    <n v="1333766"/>
    <n v="1"/>
    <n v="423887882"/>
    <n v="414231828"/>
    <n v="68"/>
    <n v="2"/>
    <n v="15"/>
    <n v="17"/>
    <n v="2"/>
    <n v="90"/>
    <n v="0"/>
    <m/>
    <n v="2"/>
    <n v="0"/>
    <x v="2"/>
    <x v="0"/>
  </r>
  <r>
    <n v="11218267"/>
    <n v="53"/>
    <x v="1"/>
    <n v="995980"/>
    <n v="1"/>
    <n v="402195334"/>
    <n v="407128722"/>
    <n v="64"/>
    <n v="-99"/>
    <n v="21"/>
    <n v="19"/>
    <n v="1"/>
    <n v="90"/>
    <n v="1"/>
    <n v="90"/>
    <n v="1"/>
    <n v="1"/>
    <x v="1"/>
    <x v="3"/>
  </r>
  <r>
    <n v="11277189"/>
    <n v="5"/>
    <x v="0"/>
    <n v="1333766"/>
    <n v="2"/>
    <n v="420230651"/>
    <n v="347412144"/>
    <n v="62"/>
    <n v="0"/>
    <n v="15"/>
    <n v="37"/>
    <n v="2"/>
    <n v="90"/>
    <n v="2"/>
    <n v="90"/>
    <n v="2"/>
    <n v="2"/>
    <x v="5"/>
    <x v="3"/>
  </r>
  <r>
    <n v="11278136"/>
    <n v="64"/>
    <x v="1"/>
    <n v="121578"/>
    <n v="1"/>
    <n v="397377977"/>
    <n v="391525610"/>
    <n v="55"/>
    <n v="-99"/>
    <n v="21"/>
    <n v="17"/>
    <n v="3"/>
    <n v="90"/>
    <n v="2"/>
    <n v="90"/>
    <n v="3"/>
    <n v="2"/>
    <x v="7"/>
    <x v="1"/>
  </r>
  <r>
    <n v="616135430"/>
    <n v="43"/>
    <x v="1"/>
    <n v="490468"/>
    <n v="2"/>
    <n v="411344701"/>
    <n v="404472951"/>
    <n v="6"/>
    <n v="2"/>
    <n v="27"/>
    <n v="6"/>
    <n v="0"/>
    <m/>
    <n v="4"/>
    <n v="90"/>
    <n v="4"/>
    <n v="0"/>
    <x v="8"/>
    <x v="7"/>
  </r>
  <r>
    <n v="617267592"/>
    <n v="87"/>
    <x v="1"/>
    <n v="490468"/>
    <n v="1"/>
    <n v="402268935"/>
    <n v="404472951"/>
    <n v="60"/>
    <n v="2"/>
    <n v="26"/>
    <n v="30"/>
    <n v="4"/>
    <n v="90"/>
    <n v="0"/>
    <m/>
    <n v="4"/>
    <n v="0"/>
    <x v="2"/>
    <x v="7"/>
  </r>
  <r>
    <n v="620447398"/>
    <n v="30"/>
    <x v="1"/>
    <n v="490468"/>
    <n v="2"/>
    <n v="411344701"/>
    <n v="404472951"/>
    <n v="45"/>
    <n v="2"/>
    <n v="27"/>
    <n v="20"/>
    <n v="1"/>
    <n v="90"/>
    <n v="4"/>
    <n v="90"/>
    <n v="4"/>
    <n v="1"/>
    <x v="7"/>
    <x v="5"/>
  </r>
  <r>
    <n v="617267600"/>
    <n v="67"/>
    <x v="0"/>
    <n v="1588393"/>
    <n v="2"/>
    <n v="404336093"/>
    <n v="376682642"/>
    <n v="49"/>
    <n v="-99"/>
    <n v="37"/>
    <n v="36"/>
    <n v="5"/>
    <n v="90"/>
    <n v="1"/>
    <n v="90"/>
    <n v="1"/>
    <n v="5"/>
    <x v="1"/>
    <x v="9"/>
  </r>
  <r>
    <n v="11264622"/>
    <n v="26"/>
    <x v="0"/>
    <n v="490468"/>
    <n v="2"/>
    <n v="413173317"/>
    <n v="404472951"/>
    <n v="30"/>
    <n v="2"/>
    <n v="29"/>
    <n v="27"/>
    <n v="4"/>
    <n v="90"/>
    <n v="3"/>
    <n v="90"/>
    <n v="3"/>
    <n v="4"/>
    <x v="1"/>
    <x v="6"/>
  </r>
  <r>
    <n v="620537700"/>
    <n v="52"/>
    <x v="1"/>
    <n v="2056315"/>
    <n v="2"/>
    <n v="318339697"/>
    <n v="346835340"/>
    <n v="51"/>
    <n v="2"/>
    <n v="20"/>
    <n v="32"/>
    <n v="3"/>
    <n v="90"/>
    <n v="8"/>
    <n v="90"/>
    <n v="8"/>
    <n v="3"/>
    <x v="13"/>
    <x v="10"/>
  </r>
  <r>
    <n v="616250132"/>
    <n v="35"/>
    <x v="0"/>
    <n v="2056315"/>
    <n v="1"/>
    <n v="318339697"/>
    <n v="346835340"/>
    <n v="65"/>
    <n v="2"/>
    <n v="19"/>
    <n v="25"/>
    <n v="8"/>
    <n v="90"/>
    <n v="0"/>
    <m/>
    <n v="8"/>
    <n v="0"/>
    <x v="0"/>
    <x v="8"/>
  </r>
  <r>
    <n v="620679913"/>
    <n v="6"/>
    <x v="0"/>
    <n v="2053392"/>
    <n v="1"/>
    <n v="425121599"/>
    <n v="425121590"/>
    <n v="48"/>
    <n v="-99"/>
    <n v="16"/>
    <n v="17"/>
    <n v="2"/>
    <n v="90"/>
    <n v="5"/>
    <n v="90"/>
    <n v="2"/>
    <n v="5"/>
    <x v="2"/>
    <x v="2"/>
  </r>
  <r>
    <n v="11264617"/>
    <n v="44"/>
    <x v="0"/>
    <n v="2056315"/>
    <n v="2"/>
    <n v="391827620"/>
    <n v="346835340"/>
    <n v="40"/>
    <n v="2"/>
    <n v="19"/>
    <n v="27"/>
    <n v="4"/>
    <n v="90"/>
    <n v="9"/>
    <n v="90"/>
    <n v="9"/>
    <n v="4"/>
    <x v="0"/>
    <x v="10"/>
  </r>
  <r>
    <n v="11269805"/>
    <n v="57"/>
    <x v="1"/>
    <n v="2056315"/>
    <n v="2"/>
    <n v="338116439"/>
    <n v="346835340"/>
    <n v="40"/>
    <n v="2"/>
    <n v="20"/>
    <n v="27"/>
    <n v="4"/>
    <n v="90"/>
    <n v="9"/>
    <n v="90"/>
    <n v="9"/>
    <n v="4"/>
    <x v="0"/>
    <x v="10"/>
  </r>
  <r>
    <n v="11277893"/>
    <n v="42"/>
    <x v="0"/>
    <n v="2052502"/>
    <n v="2"/>
    <n v="423782156"/>
    <n v="319671100"/>
    <n v="71"/>
    <n v="-99"/>
    <n v="11"/>
    <n v="36"/>
    <n v="3"/>
    <n v="90"/>
    <n v="5"/>
    <n v="90"/>
    <n v="5"/>
    <n v="3"/>
    <x v="11"/>
    <x v="0"/>
  </r>
  <r>
    <n v="11277893"/>
    <n v="72"/>
    <x v="1"/>
    <n v="2052502"/>
    <n v="2"/>
    <n v="425163067"/>
    <n v="319671100"/>
    <n v="71"/>
    <n v="-99"/>
    <n v="11"/>
    <n v="36"/>
    <n v="3"/>
    <n v="90"/>
    <n v="5"/>
    <n v="90"/>
    <n v="5"/>
    <n v="3"/>
    <x v="11"/>
    <x v="0"/>
  </r>
  <r>
    <n v="11277883"/>
    <n v="2"/>
    <x v="1"/>
    <n v="121578"/>
    <n v="1"/>
    <n v="370701594"/>
    <n v="391525610"/>
    <n v="34"/>
    <n v="3"/>
    <n v="21"/>
    <n v="23"/>
    <n v="3"/>
    <n v="90"/>
    <n v="1"/>
    <n v="30"/>
    <n v="3"/>
    <n v="1"/>
    <x v="2"/>
    <x v="0"/>
  </r>
  <r>
    <n v="11255561"/>
    <n v="61"/>
    <x v="1"/>
    <n v="987759"/>
    <n v="1"/>
    <n v="379487810"/>
    <n v="385638736"/>
    <n v="77"/>
    <n v="3"/>
    <n v="26"/>
    <n v="20"/>
    <n v="5"/>
    <n v="90"/>
    <n v="0"/>
    <m/>
    <n v="5"/>
    <n v="0"/>
    <x v="7"/>
    <x v="10"/>
  </r>
  <r>
    <n v="11276428"/>
    <n v="84"/>
    <x v="1"/>
    <n v="987759"/>
    <n v="2"/>
    <n v="387372185"/>
    <n v="385638736"/>
    <n v="50"/>
    <n v="3"/>
    <n v="26"/>
    <n v="39"/>
    <n v="3"/>
    <n v="90"/>
    <n v="5"/>
    <n v="90"/>
    <n v="5"/>
    <n v="3"/>
    <x v="10"/>
    <x v="0"/>
  </r>
  <r>
    <n v="11277911"/>
    <n v="32"/>
    <x v="0"/>
    <n v="1456633"/>
    <n v="2"/>
    <n v="376962091"/>
    <n v="391906523"/>
    <n v="42"/>
    <n v="-99"/>
    <n v="32"/>
    <n v="32"/>
    <n v="5"/>
    <n v="90"/>
    <n v="7"/>
    <n v="90"/>
    <n v="7"/>
    <n v="5"/>
    <x v="1"/>
    <x v="0"/>
  </r>
  <r>
    <n v="11277918"/>
    <n v="30"/>
    <x v="1"/>
    <n v="2013090"/>
    <n v="2"/>
    <n v="422916995"/>
    <n v="357396939"/>
    <n v="22"/>
    <n v="-99"/>
    <n v="20"/>
    <n v="14"/>
    <n v="0"/>
    <m/>
    <n v="1"/>
    <n v="90"/>
    <n v="1"/>
    <n v="0"/>
    <x v="7"/>
    <x v="1"/>
  </r>
  <r>
    <n v="11278207"/>
    <n v="28"/>
    <x v="1"/>
    <n v="773984"/>
    <n v="2"/>
    <n v="412329484"/>
    <n v="412246400"/>
    <n v="19"/>
    <n v="-99"/>
    <n v="44"/>
    <n v="14"/>
    <n v="0"/>
    <m/>
    <n v="7"/>
    <n v="90"/>
    <n v="7"/>
    <n v="0"/>
    <x v="4"/>
    <x v="13"/>
  </r>
  <r>
    <n v="11277375"/>
    <n v="38"/>
    <x v="0"/>
    <n v="463541"/>
    <n v="1"/>
    <n v="381478406"/>
    <n v="399587813"/>
    <n v="61"/>
    <n v="-99"/>
    <n v="25"/>
    <n v="13"/>
    <n v="2"/>
    <n v="90"/>
    <n v="3"/>
    <n v="90"/>
    <n v="2"/>
    <n v="3"/>
    <x v="9"/>
    <x v="6"/>
  </r>
  <r>
    <n v="617374498"/>
    <n v="10"/>
    <x v="1"/>
    <n v="1597416"/>
    <n v="2"/>
    <n v="433422828"/>
    <n v="337206448"/>
    <n v="50"/>
    <n v="1"/>
    <n v="11"/>
    <n v="19"/>
    <n v="3"/>
    <n v="90"/>
    <n v="3"/>
    <n v="90"/>
    <n v="3"/>
    <n v="3"/>
    <x v="0"/>
    <x v="3"/>
  </r>
  <r>
    <n v="616250622"/>
    <n v="68"/>
    <x v="0"/>
    <n v="2053612"/>
    <n v="1"/>
    <n v="425115237"/>
    <n v="361103488"/>
    <n v="60"/>
    <n v="-99"/>
    <n v="20"/>
    <n v="37"/>
    <n v="2"/>
    <n v="90"/>
    <n v="4"/>
    <n v="90"/>
    <n v="2"/>
    <n v="4"/>
    <x v="12"/>
    <x v="4"/>
  </r>
  <r>
    <n v="616250625"/>
    <n v="66"/>
    <x v="0"/>
    <n v="2056387"/>
    <n v="2"/>
    <n v="340070983"/>
    <n v="378926285"/>
    <n v="42"/>
    <n v="-99"/>
    <n v="21"/>
    <n v="34"/>
    <n v="4"/>
    <n v="90"/>
    <n v="1"/>
    <n v="90"/>
    <n v="1"/>
    <n v="4"/>
    <x v="10"/>
    <x v="2"/>
  </r>
  <r>
    <n v="11249818"/>
    <n v="84"/>
    <x v="1"/>
    <n v="2053376"/>
    <n v="1"/>
    <n v="342512016"/>
    <n v="339815156"/>
    <n v="44"/>
    <n v="2"/>
    <n v="29"/>
    <n v="27"/>
    <n v="3"/>
    <n v="90"/>
    <n v="1"/>
    <n v="90"/>
    <n v="3"/>
    <n v="1"/>
    <x v="1"/>
    <x v="0"/>
  </r>
  <r>
    <n v="11252690"/>
    <n v="34"/>
    <x v="0"/>
    <n v="1629842"/>
    <n v="1"/>
    <n v="433305959"/>
    <n v="419997605"/>
    <n v="36"/>
    <n v="-99"/>
    <n v="18"/>
    <n v="36"/>
    <n v="4"/>
    <n v="90"/>
    <n v="4"/>
    <n v="90"/>
    <n v="4"/>
    <n v="4"/>
    <x v="12"/>
    <x v="3"/>
  </r>
  <r>
    <n v="11252690"/>
    <n v="56"/>
    <x v="0"/>
    <n v="1629842"/>
    <n v="1"/>
    <n v="433305959"/>
    <n v="419997605"/>
    <n v="36"/>
    <n v="-99"/>
    <n v="18"/>
    <n v="36"/>
    <n v="4"/>
    <n v="90"/>
    <n v="4"/>
    <n v="90"/>
    <n v="4"/>
    <n v="4"/>
    <x v="12"/>
    <x v="3"/>
  </r>
  <r>
    <n v="11252690"/>
    <n v="60"/>
    <x v="0"/>
    <n v="1629842"/>
    <n v="1"/>
    <n v="412474140"/>
    <n v="419997605"/>
    <n v="36"/>
    <n v="-99"/>
    <n v="18"/>
    <n v="36"/>
    <n v="4"/>
    <n v="90"/>
    <n v="4"/>
    <n v="90"/>
    <n v="4"/>
    <n v="4"/>
    <x v="12"/>
    <x v="3"/>
  </r>
  <r>
    <n v="620343467"/>
    <n v="17"/>
    <x v="1"/>
    <n v="1211037"/>
    <n v="2"/>
    <n v="427033775"/>
    <n v="344367863"/>
    <n v="28"/>
    <n v="3"/>
    <n v="18"/>
    <n v="8"/>
    <n v="0"/>
    <m/>
    <n v="2"/>
    <n v="90"/>
    <n v="2"/>
    <n v="0"/>
    <x v="6"/>
    <x v="0"/>
  </r>
  <r>
    <n v="619789025"/>
    <n v="29"/>
    <x v="1"/>
    <n v="1211037"/>
    <n v="1"/>
    <n v="340982757"/>
    <n v="331378895"/>
    <n v="86"/>
    <n v="0"/>
    <n v="21"/>
    <n v="6"/>
    <n v="2"/>
    <n v="90"/>
    <n v="2"/>
    <n v="90"/>
    <n v="2"/>
    <n v="2"/>
    <x v="9"/>
    <x v="3"/>
  </r>
  <r>
    <n v="616135387"/>
    <n v="19"/>
    <x v="0"/>
    <n v="0"/>
    <n v="2"/>
    <n v="0"/>
    <n v="-368624064"/>
    <n v="9"/>
    <n v="-99"/>
    <n v="30"/>
    <n v="9"/>
    <n v="0"/>
    <m/>
    <n v="1"/>
    <n v="90"/>
    <n v="1"/>
    <n v="0"/>
    <x v="8"/>
    <x v="1"/>
  </r>
  <r>
    <n v="11202833"/>
    <n v="9"/>
    <x v="1"/>
    <n v="772602"/>
    <n v="1"/>
    <n v="393891001"/>
    <n v="328103041"/>
    <n v="47"/>
    <n v="-99"/>
    <n v="21"/>
    <n v="35"/>
    <n v="3"/>
    <n v="90"/>
    <n v="1"/>
    <n v="90"/>
    <n v="3"/>
    <n v="1"/>
    <x v="10"/>
    <x v="0"/>
  </r>
  <r>
    <n v="11270976"/>
    <n v="16"/>
    <x v="1"/>
    <n v="793621"/>
    <n v="1"/>
    <n v="376132765"/>
    <n v="395561803"/>
    <n v="59"/>
    <n v="-99"/>
    <n v="33"/>
    <n v="27"/>
    <n v="3"/>
    <n v="90"/>
    <n v="1"/>
    <n v="90"/>
    <n v="3"/>
    <n v="1"/>
    <x v="7"/>
    <x v="0"/>
  </r>
  <r>
    <n v="11270976"/>
    <n v="33"/>
    <x v="1"/>
    <n v="793621"/>
    <n v="1"/>
    <n v="365848604"/>
    <n v="395561803"/>
    <n v="59"/>
    <n v="-99"/>
    <n v="33"/>
    <n v="27"/>
    <n v="3"/>
    <n v="90"/>
    <n v="1"/>
    <n v="90"/>
    <n v="3"/>
    <n v="1"/>
    <x v="7"/>
    <x v="0"/>
  </r>
  <r>
    <n v="11270976"/>
    <n v="40"/>
    <x v="0"/>
    <n v="1601680"/>
    <n v="2"/>
    <n v="402713413"/>
    <n v="393484309"/>
    <n v="59"/>
    <n v="2"/>
    <n v="24"/>
    <n v="39"/>
    <n v="3"/>
    <n v="90"/>
    <n v="1"/>
    <n v="90"/>
    <n v="1"/>
    <n v="3"/>
    <x v="10"/>
    <x v="4"/>
  </r>
  <r>
    <n v="11276444"/>
    <n v="28"/>
    <x v="1"/>
    <n v="793621"/>
    <n v="1"/>
    <n v="395022791"/>
    <n v="395561803"/>
    <n v="65"/>
    <n v="-99"/>
    <n v="34"/>
    <n v="32"/>
    <n v="3"/>
    <n v="90"/>
    <n v="1"/>
    <n v="90"/>
    <n v="3"/>
    <n v="1"/>
    <x v="1"/>
    <x v="0"/>
  </r>
  <r>
    <n v="11277271"/>
    <n v="18"/>
    <x v="0"/>
    <n v="1601680"/>
    <n v="2"/>
    <n v="402713413"/>
    <n v="393484309"/>
    <n v="42"/>
    <n v="2"/>
    <n v="24"/>
    <n v="27"/>
    <n v="4"/>
    <n v="90"/>
    <n v="1"/>
    <n v="90"/>
    <n v="1"/>
    <n v="4"/>
    <x v="2"/>
    <x v="2"/>
  </r>
  <r>
    <n v="616221473"/>
    <n v="20"/>
    <x v="1"/>
    <n v="793536"/>
    <n v="1"/>
    <n v="422481977"/>
    <n v="420607578"/>
    <n v="63"/>
    <n v="4"/>
    <n v="15"/>
    <n v="21"/>
    <n v="5"/>
    <n v="90"/>
    <n v="1"/>
    <n v="72"/>
    <n v="5"/>
    <n v="1"/>
    <x v="0"/>
    <x v="7"/>
  </r>
  <r>
    <n v="616221473"/>
    <n v="54"/>
    <x v="1"/>
    <n v="793536"/>
    <n v="1"/>
    <n v="421220563"/>
    <n v="420607578"/>
    <n v="63"/>
    <n v="4"/>
    <n v="15"/>
    <n v="21"/>
    <n v="5"/>
    <n v="90"/>
    <n v="1"/>
    <n v="72"/>
    <n v="5"/>
    <n v="1"/>
    <x v="0"/>
    <x v="7"/>
  </r>
  <r>
    <n v="618380488"/>
    <n v="34"/>
    <x v="1"/>
    <n v="1409386"/>
    <n v="1"/>
    <n v="420696878"/>
    <n v="428166325"/>
    <n v="82"/>
    <n v="3"/>
    <n v="11"/>
    <n v="7"/>
    <n v="4"/>
    <n v="90"/>
    <n v="0"/>
    <m/>
    <n v="4"/>
    <n v="0"/>
    <x v="7"/>
    <x v="7"/>
  </r>
  <r>
    <n v="618380496"/>
    <n v="78"/>
    <x v="1"/>
    <n v="1409386"/>
    <n v="1"/>
    <n v="419368478"/>
    <n v="428166325"/>
    <n v="79"/>
    <n v="3"/>
    <n v="15"/>
    <n v="9"/>
    <n v="3"/>
    <n v="90"/>
    <n v="1"/>
    <n v="90"/>
    <n v="3"/>
    <n v="1"/>
    <x v="7"/>
    <x v="0"/>
  </r>
  <r>
    <n v="11224455"/>
    <n v="35"/>
    <x v="0"/>
    <n v="1799344"/>
    <n v="2"/>
    <n v="404271804"/>
    <n v="380805333"/>
    <n v="55"/>
    <n v="13"/>
    <n v="26"/>
    <n v="42"/>
    <n v="4"/>
    <n v="90"/>
    <n v="1"/>
    <n v="90"/>
    <n v="1"/>
    <n v="4"/>
    <x v="10"/>
    <x v="2"/>
  </r>
  <r>
    <n v="616254877"/>
    <n v="23"/>
    <x v="0"/>
    <n v="2053143"/>
    <n v="1"/>
    <n v="425106096"/>
    <n v="425106093"/>
    <n v="51"/>
    <n v="-99"/>
    <n v="27"/>
    <n v="24"/>
    <n v="1"/>
    <n v="90"/>
    <n v="2"/>
    <n v="90"/>
    <n v="1"/>
    <n v="2"/>
    <x v="1"/>
    <x v="6"/>
  </r>
  <r>
    <n v="620165214"/>
    <n v="15"/>
    <x v="1"/>
    <n v="2056854"/>
    <n v="2"/>
    <n v="425291645"/>
    <n v="370614865"/>
    <n v="46"/>
    <n v="2"/>
    <n v="14"/>
    <n v="19"/>
    <n v="0"/>
    <m/>
    <n v="1"/>
    <n v="90"/>
    <n v="1"/>
    <n v="0"/>
    <x v="0"/>
    <x v="1"/>
  </r>
  <r>
    <n v="620352827"/>
    <n v="27"/>
    <x v="1"/>
    <n v="2056854"/>
    <n v="2"/>
    <n v="426056061"/>
    <n v="425291643"/>
    <n v="58"/>
    <n v="1"/>
    <n v="17"/>
    <n v="25"/>
    <n v="1"/>
    <n v="90"/>
    <n v="1"/>
    <n v="90"/>
    <n v="1"/>
    <n v="1"/>
    <x v="0"/>
    <x v="3"/>
  </r>
  <r>
    <n v="620352827"/>
    <n v="75"/>
    <x v="0"/>
    <n v="2056650"/>
    <n v="1"/>
    <n v="428061714"/>
    <n v="429087181"/>
    <n v="58"/>
    <n v="-99"/>
    <n v="20"/>
    <n v="24"/>
    <n v="1"/>
    <n v="90"/>
    <n v="1"/>
    <n v="90"/>
    <n v="1"/>
    <n v="1"/>
    <x v="2"/>
    <x v="3"/>
  </r>
  <r>
    <n v="616135288"/>
    <n v="32"/>
    <x v="1"/>
    <n v="772631"/>
    <n v="2"/>
    <n v="383820553"/>
    <n v="389354788"/>
    <n v="10"/>
    <n v="5"/>
    <n v="31"/>
    <n v="8"/>
    <n v="0"/>
    <m/>
    <n v="3"/>
    <n v="90"/>
    <n v="3"/>
    <n v="0"/>
    <x v="8"/>
    <x v="5"/>
  </r>
  <r>
    <n v="620164724"/>
    <n v="64"/>
    <x v="0"/>
    <n v="2050555"/>
    <n v="1"/>
    <n v="432296942"/>
    <n v="432296935"/>
    <n v="35"/>
    <n v="-99"/>
    <n v="17"/>
    <n v="23"/>
    <n v="2"/>
    <n v="90"/>
    <n v="4"/>
    <n v="90"/>
    <n v="2"/>
    <n v="4"/>
    <x v="0"/>
    <x v="4"/>
  </r>
  <r>
    <n v="620723224"/>
    <n v="23"/>
    <x v="0"/>
    <n v="772631"/>
    <n v="2"/>
    <n v="393247217"/>
    <n v="383766806"/>
    <n v="44"/>
    <n v="5"/>
    <n v="30"/>
    <n v="24"/>
    <n v="2"/>
    <n v="90"/>
    <n v="3"/>
    <n v="90"/>
    <n v="3"/>
    <n v="2"/>
    <x v="7"/>
    <x v="1"/>
  </r>
  <r>
    <n v="620723336"/>
    <n v="34"/>
    <x v="1"/>
    <n v="490468"/>
    <n v="2"/>
    <n v="412259956"/>
    <n v="404472951"/>
    <n v="42"/>
    <n v="2"/>
    <n v="28"/>
    <n v="28"/>
    <n v="0"/>
    <m/>
    <n v="4"/>
    <n v="90"/>
    <n v="4"/>
    <n v="0"/>
    <x v="1"/>
    <x v="7"/>
  </r>
  <r>
    <n v="620723336"/>
    <n v="55"/>
    <x v="1"/>
    <n v="490468"/>
    <n v="2"/>
    <n v="413173317"/>
    <n v="404472951"/>
    <n v="42"/>
    <n v="2"/>
    <n v="28"/>
    <n v="28"/>
    <n v="0"/>
    <m/>
    <n v="4"/>
    <n v="90"/>
    <n v="4"/>
    <n v="0"/>
    <x v="1"/>
    <x v="7"/>
  </r>
  <r>
    <n v="11281965"/>
    <n v="39"/>
    <x v="0"/>
    <n v="2053670"/>
    <n v="1"/>
    <n v="430481466"/>
    <n v="381880911"/>
    <n v="29"/>
    <n v="-99"/>
    <n v="22"/>
    <n v="34"/>
    <n v="4"/>
    <n v="90"/>
    <n v="3"/>
    <n v="90"/>
    <n v="4"/>
    <n v="3"/>
    <x v="13"/>
    <x v="1"/>
  </r>
  <r>
    <n v="11281965"/>
    <n v="73"/>
    <x v="1"/>
    <n v="490468"/>
    <n v="2"/>
    <n v="413173317"/>
    <n v="404472951"/>
    <n v="29"/>
    <n v="2"/>
    <n v="28"/>
    <n v="27"/>
    <n v="4"/>
    <n v="90"/>
    <n v="3"/>
    <n v="90"/>
    <n v="3"/>
    <n v="4"/>
    <x v="1"/>
    <x v="6"/>
  </r>
  <r>
    <n v="11282958"/>
    <n v="2"/>
    <x v="0"/>
    <n v="490468"/>
    <n v="2"/>
    <n v="398989358"/>
    <n v="404472951"/>
    <n v="48"/>
    <n v="2"/>
    <n v="29"/>
    <n v="39"/>
    <n v="2"/>
    <n v="90"/>
    <n v="3"/>
    <n v="90"/>
    <n v="3"/>
    <n v="2"/>
    <x v="13"/>
    <x v="1"/>
  </r>
  <r>
    <n v="11282963"/>
    <n v="2"/>
    <x v="1"/>
    <n v="490468"/>
    <n v="2"/>
    <n v="412259956"/>
    <n v="404472951"/>
    <n v="45"/>
    <n v="2"/>
    <n v="29"/>
    <n v="41"/>
    <n v="2"/>
    <n v="90"/>
    <n v="3"/>
    <n v="90"/>
    <n v="3"/>
    <n v="2"/>
    <x v="13"/>
    <x v="1"/>
  </r>
  <r>
    <n v="11277386"/>
    <n v="4"/>
    <x v="1"/>
    <n v="793621"/>
    <n v="1"/>
    <n v="395022791"/>
    <n v="395561803"/>
    <n v="53"/>
    <n v="-99"/>
    <n v="34"/>
    <n v="28"/>
    <n v="2"/>
    <n v="90"/>
    <n v="3"/>
    <n v="90"/>
    <n v="2"/>
    <n v="3"/>
    <x v="7"/>
    <x v="6"/>
  </r>
  <r>
    <n v="11277386"/>
    <n v="21"/>
    <x v="1"/>
    <n v="228845"/>
    <n v="2"/>
    <n v="421272303"/>
    <n v="429672317"/>
    <n v="53"/>
    <n v="5"/>
    <n v="17"/>
    <n v="37"/>
    <n v="2"/>
    <n v="90"/>
    <n v="3"/>
    <n v="90"/>
    <n v="3"/>
    <n v="2"/>
    <x v="12"/>
    <x v="1"/>
  </r>
  <r>
    <n v="11281962"/>
    <n v="29"/>
    <x v="0"/>
    <n v="2056315"/>
    <n v="2"/>
    <n v="433664136"/>
    <n v="346835340"/>
    <n v="47"/>
    <n v="2"/>
    <n v="17"/>
    <n v="25"/>
    <n v="4"/>
    <n v="90"/>
    <n v="5"/>
    <n v="90"/>
    <n v="5"/>
    <n v="4"/>
    <x v="0"/>
    <x v="1"/>
  </r>
  <r>
    <n v="11282959"/>
    <n v="14"/>
    <x v="0"/>
    <n v="793621"/>
    <n v="1"/>
    <n v="395022791"/>
    <n v="395561803"/>
    <n v="70"/>
    <n v="-99"/>
    <n v="36"/>
    <n v="20"/>
    <n v="2"/>
    <n v="90"/>
    <n v="5"/>
    <n v="90"/>
    <n v="2"/>
    <n v="5"/>
    <x v="14"/>
    <x v="2"/>
  </r>
  <r>
    <n v="11282959"/>
    <n v="70"/>
    <x v="1"/>
    <n v="793621"/>
    <n v="1"/>
    <n v="395022791"/>
    <n v="395561803"/>
    <n v="70"/>
    <n v="-99"/>
    <n v="36"/>
    <n v="20"/>
    <n v="2"/>
    <n v="90"/>
    <n v="5"/>
    <n v="90"/>
    <n v="2"/>
    <n v="5"/>
    <x v="14"/>
    <x v="2"/>
  </r>
  <r>
    <n v="11277884"/>
    <n v="14"/>
    <x v="1"/>
    <n v="1805969"/>
    <n v="1"/>
    <n v="410349075"/>
    <n v="388315558"/>
    <n v="75"/>
    <n v="-99"/>
    <n v="29"/>
    <n v="14"/>
    <n v="2"/>
    <n v="55"/>
    <n v="2"/>
    <n v="90"/>
    <n v="2"/>
    <n v="2"/>
    <x v="9"/>
    <x v="3"/>
  </r>
  <r>
    <n v="11270675"/>
    <n v="35"/>
    <x v="0"/>
    <n v="710856"/>
    <n v="1"/>
    <n v="425935729"/>
    <n v="403409186"/>
    <n v="66"/>
    <n v="-99"/>
    <n v="16"/>
    <n v="14"/>
    <n v="1"/>
    <n v="90"/>
    <n v="2"/>
    <n v="90"/>
    <n v="1"/>
    <n v="2"/>
    <x v="1"/>
    <x v="6"/>
  </r>
  <r>
    <n v="11283605"/>
    <n v="60"/>
    <x v="1"/>
    <n v="120994"/>
    <n v="2"/>
    <n v="431895629"/>
    <n v="431954626"/>
    <n v="48"/>
    <n v="5"/>
    <n v="17"/>
    <n v="14"/>
    <n v="0"/>
    <m/>
    <n v="2"/>
    <n v="90"/>
    <n v="2"/>
    <n v="0"/>
    <x v="1"/>
    <x v="0"/>
  </r>
  <r>
    <n v="11270683"/>
    <n v="24"/>
    <x v="1"/>
    <n v="438610"/>
    <n v="1"/>
    <n v="412030049"/>
    <n v="395485779"/>
    <n v="61"/>
    <n v="4"/>
    <n v="43"/>
    <n v="21"/>
    <n v="8"/>
    <n v="90"/>
    <n v="3"/>
    <n v="90"/>
    <n v="8"/>
    <n v="3"/>
    <x v="8"/>
    <x v="10"/>
  </r>
  <r>
    <n v="11270683"/>
    <n v="39"/>
    <x v="0"/>
    <n v="438610"/>
    <n v="1"/>
    <n v="393781621"/>
    <n v="395485779"/>
    <n v="61"/>
    <n v="4"/>
    <n v="43"/>
    <n v="21"/>
    <n v="8"/>
    <n v="90"/>
    <n v="3"/>
    <n v="90"/>
    <n v="8"/>
    <n v="3"/>
    <x v="8"/>
    <x v="10"/>
  </r>
  <r>
    <n v="620784754"/>
    <n v="19"/>
    <x v="0"/>
    <n v="1629476"/>
    <n v="2"/>
    <n v="430829479"/>
    <n v="431226170"/>
    <n v="42"/>
    <n v="2"/>
    <n v="9"/>
    <n v="16"/>
    <n v="0"/>
    <m/>
    <n v="1"/>
    <n v="90"/>
    <n v="1"/>
    <n v="0"/>
    <x v="0"/>
    <x v="1"/>
  </r>
  <r>
    <n v="11277706"/>
    <n v="20"/>
    <x v="1"/>
    <n v="793621"/>
    <n v="1"/>
    <n v="365848604"/>
    <n v="395561803"/>
    <n v="57"/>
    <n v="-99"/>
    <n v="34"/>
    <n v="21"/>
    <n v="2"/>
    <n v="90"/>
    <n v="3"/>
    <n v="90"/>
    <n v="2"/>
    <n v="3"/>
    <x v="9"/>
    <x v="6"/>
  </r>
  <r>
    <n v="11270686"/>
    <n v="22"/>
    <x v="0"/>
    <n v="2055939"/>
    <n v="1"/>
    <n v="425160004"/>
    <n v="329025137"/>
    <n v="69"/>
    <n v="0"/>
    <n v="18"/>
    <n v="30"/>
    <n v="4"/>
    <n v="90"/>
    <n v="5"/>
    <n v="90"/>
    <n v="4"/>
    <n v="5"/>
    <x v="13"/>
    <x v="6"/>
  </r>
  <r>
    <n v="620720387"/>
    <n v="52"/>
    <x v="0"/>
    <n v="780007"/>
    <n v="2"/>
    <n v="395284347"/>
    <n v="389093794"/>
    <n v="58"/>
    <n v="-99"/>
    <n v="32"/>
    <n v="21"/>
    <n v="4"/>
    <n v="90"/>
    <n v="2"/>
    <n v="90"/>
    <n v="2"/>
    <n v="4"/>
    <x v="6"/>
    <x v="4"/>
  </r>
  <r>
    <n v="11280227"/>
    <n v="56"/>
    <x v="1"/>
    <n v="990223"/>
    <n v="2"/>
    <n v="426780436"/>
    <n v="332103270"/>
    <n v="23"/>
    <n v="10"/>
    <n v="20"/>
    <n v="14"/>
    <n v="0"/>
    <m/>
    <n v="3"/>
    <n v="90"/>
    <n v="3"/>
    <n v="0"/>
    <x v="7"/>
    <x v="5"/>
  </r>
  <r>
    <n v="11280280"/>
    <n v="34"/>
    <x v="0"/>
    <n v="990223"/>
    <n v="2"/>
    <n v="426780436"/>
    <n v="332103270"/>
    <n v="37"/>
    <n v="10"/>
    <n v="20"/>
    <n v="33"/>
    <n v="5"/>
    <n v="90"/>
    <n v="3"/>
    <n v="90"/>
    <n v="3"/>
    <n v="5"/>
    <x v="10"/>
    <x v="4"/>
  </r>
  <r>
    <n v="11280284"/>
    <n v="23"/>
    <x v="1"/>
    <n v="2053266"/>
    <n v="1"/>
    <n v="337561705"/>
    <n v="339461054"/>
    <n v="37"/>
    <n v="-99"/>
    <n v="25"/>
    <n v="22"/>
    <n v="5"/>
    <n v="90"/>
    <n v="3"/>
    <n v="90"/>
    <n v="5"/>
    <n v="3"/>
    <x v="1"/>
    <x v="0"/>
  </r>
  <r>
    <n v="11280287"/>
    <n v="5"/>
    <x v="0"/>
    <n v="2053266"/>
    <n v="1"/>
    <n v="347367035"/>
    <n v="339461054"/>
    <n v="38"/>
    <n v="-99"/>
    <n v="25"/>
    <n v="22"/>
    <n v="5"/>
    <n v="90"/>
    <n v="3"/>
    <n v="90"/>
    <n v="5"/>
    <n v="3"/>
    <x v="1"/>
    <x v="0"/>
  </r>
  <r>
    <n v="11280299"/>
    <n v="6"/>
    <x v="1"/>
    <n v="2053266"/>
    <n v="1"/>
    <n v="350265161"/>
    <n v="339461054"/>
    <n v="37"/>
    <n v="-99"/>
    <n v="25"/>
    <n v="22"/>
    <n v="5"/>
    <n v="90"/>
    <n v="3"/>
    <n v="90"/>
    <n v="5"/>
    <n v="3"/>
    <x v="1"/>
    <x v="0"/>
  </r>
  <r>
    <n v="11280299"/>
    <n v="23"/>
    <x v="1"/>
    <n v="2053266"/>
    <n v="1"/>
    <n v="350265161"/>
    <n v="339461054"/>
    <n v="37"/>
    <n v="-99"/>
    <n v="25"/>
    <n v="22"/>
    <n v="5"/>
    <n v="90"/>
    <n v="3"/>
    <n v="90"/>
    <n v="5"/>
    <n v="3"/>
    <x v="1"/>
    <x v="0"/>
  </r>
  <r>
    <n v="11278308"/>
    <n v="77"/>
    <x v="0"/>
    <n v="315523"/>
    <n v="1"/>
    <n v="337806897"/>
    <n v="407088813"/>
    <n v="48"/>
    <n v="-99"/>
    <n v="28"/>
    <n v="28"/>
    <n v="4"/>
    <n v="90"/>
    <n v="2"/>
    <n v="90"/>
    <n v="4"/>
    <n v="2"/>
    <x v="1"/>
    <x v="0"/>
  </r>
  <r>
    <n v="11280953"/>
    <n v="14"/>
    <x v="1"/>
    <n v="463541"/>
    <n v="1"/>
    <n v="349945167"/>
    <n v="399587813"/>
    <n v="49"/>
    <n v="-99"/>
    <n v="25"/>
    <n v="22"/>
    <n v="2"/>
    <n v="90"/>
    <n v="3"/>
    <n v="90"/>
    <n v="2"/>
    <n v="3"/>
    <x v="1"/>
    <x v="6"/>
  </r>
  <r>
    <n v="11280965"/>
    <n v="39"/>
    <x v="0"/>
    <n v="990223"/>
    <n v="2"/>
    <n v="422407611"/>
    <n v="332103270"/>
    <n v="48"/>
    <n v="10"/>
    <n v="20"/>
    <n v="37"/>
    <n v="2"/>
    <n v="90"/>
    <n v="3"/>
    <n v="90"/>
    <n v="3"/>
    <n v="2"/>
    <x v="12"/>
    <x v="1"/>
  </r>
  <r>
    <n v="619858793"/>
    <n v="73"/>
    <x v="1"/>
    <n v="793607"/>
    <n v="2"/>
    <n v="384162310"/>
    <n v="398339351"/>
    <n v="23"/>
    <n v="4"/>
    <n v="32"/>
    <n v="19"/>
    <n v="2"/>
    <n v="90"/>
    <n v="5"/>
    <n v="90"/>
    <n v="5"/>
    <n v="2"/>
    <x v="9"/>
    <x v="5"/>
  </r>
  <r>
    <n v="620520498"/>
    <n v="83"/>
    <x v="0"/>
    <n v="793607"/>
    <n v="2"/>
    <n v="377556790"/>
    <n v="398339351"/>
    <n v="24"/>
    <n v="4"/>
    <n v="30"/>
    <n v="34"/>
    <n v="3"/>
    <n v="90"/>
    <n v="5"/>
    <n v="90"/>
    <n v="5"/>
    <n v="3"/>
    <x v="2"/>
    <x v="0"/>
  </r>
  <r>
    <n v="11204019"/>
    <n v="54"/>
    <x v="0"/>
    <n v="793607"/>
    <n v="1"/>
    <n v="355656057"/>
    <n v="358163605"/>
    <n v="58"/>
    <n v="1"/>
    <n v="34"/>
    <n v="35"/>
    <n v="6"/>
    <n v="90"/>
    <n v="5"/>
    <n v="90"/>
    <n v="6"/>
    <n v="5"/>
    <x v="2"/>
    <x v="1"/>
  </r>
  <r>
    <n v="11227530"/>
    <n v="68"/>
    <x v="1"/>
    <n v="793607"/>
    <n v="1"/>
    <n v="411006395"/>
    <n v="358163605"/>
    <n v="78"/>
    <n v="1"/>
    <n v="33"/>
    <n v="33"/>
    <n v="6"/>
    <n v="90"/>
    <n v="3"/>
    <n v="90"/>
    <n v="6"/>
    <n v="3"/>
    <x v="1"/>
    <x v="5"/>
  </r>
  <r>
    <n v="11227530"/>
    <n v="81"/>
    <x v="0"/>
    <n v="793607"/>
    <n v="1"/>
    <n v="398339351"/>
    <n v="358163605"/>
    <n v="78"/>
    <n v="1"/>
    <n v="33"/>
    <n v="33"/>
    <n v="6"/>
    <n v="90"/>
    <n v="3"/>
    <n v="90"/>
    <n v="6"/>
    <n v="3"/>
    <x v="1"/>
    <x v="5"/>
  </r>
  <r>
    <n v="11204021"/>
    <n v="8"/>
    <x v="1"/>
    <n v="793607"/>
    <n v="2"/>
    <n v="398339351"/>
    <n v="358163605"/>
    <n v="33"/>
    <n v="1"/>
    <n v="33"/>
    <n v="25"/>
    <n v="1"/>
    <n v="90"/>
    <n v="6"/>
    <n v="90"/>
    <n v="6"/>
    <n v="1"/>
    <x v="6"/>
    <x v="10"/>
  </r>
  <r>
    <n v="11222848"/>
    <n v="82"/>
    <x v="0"/>
    <n v="793607"/>
    <n v="1"/>
    <n v="398339351"/>
    <n v="406685232"/>
    <n v="53"/>
    <n v="4"/>
    <n v="34"/>
    <n v="27"/>
    <n v="5"/>
    <n v="90"/>
    <n v="3"/>
    <n v="90"/>
    <n v="5"/>
    <n v="3"/>
    <x v="7"/>
    <x v="0"/>
  </r>
  <r>
    <n v="11271448"/>
    <n v="19"/>
    <x v="1"/>
    <n v="793607"/>
    <n v="2"/>
    <n v="355656057"/>
    <n v="358163605"/>
    <n v="47"/>
    <n v="1"/>
    <n v="21"/>
    <n v="25"/>
    <n v="1"/>
    <n v="90"/>
    <n v="2"/>
    <n v="90"/>
    <n v="2"/>
    <n v="1"/>
    <x v="2"/>
    <x v="1"/>
  </r>
  <r>
    <n v="11271448"/>
    <n v="43"/>
    <x v="1"/>
    <n v="793607"/>
    <n v="2"/>
    <n v="302208676"/>
    <n v="358163605"/>
    <n v="47"/>
    <n v="1"/>
    <n v="21"/>
    <n v="25"/>
    <n v="1"/>
    <n v="90"/>
    <n v="2"/>
    <n v="90"/>
    <n v="2"/>
    <n v="1"/>
    <x v="2"/>
    <x v="1"/>
  </r>
  <r>
    <n v="11271448"/>
    <n v="48"/>
    <x v="1"/>
    <n v="261537"/>
    <n v="1"/>
    <n v="337070413"/>
    <n v="321856913"/>
    <n v="47"/>
    <n v="-99"/>
    <n v="13"/>
    <n v="22"/>
    <n v="1"/>
    <n v="90"/>
    <n v="2"/>
    <n v="90"/>
    <n v="1"/>
    <n v="2"/>
    <x v="13"/>
    <x v="6"/>
  </r>
  <r>
    <n v="11222850"/>
    <n v="64"/>
    <x v="1"/>
    <n v="793607"/>
    <n v="2"/>
    <n v="384162310"/>
    <n v="406685232"/>
    <n v="34"/>
    <n v="4"/>
    <n v="32"/>
    <n v="26"/>
    <n v="6"/>
    <n v="90"/>
    <n v="6"/>
    <n v="90"/>
    <n v="6"/>
    <n v="6"/>
    <x v="7"/>
    <x v="3"/>
  </r>
  <r>
    <n v="11255616"/>
    <n v="35"/>
    <x v="1"/>
    <n v="793607"/>
    <n v="1"/>
    <n v="384162310"/>
    <n v="358163605"/>
    <n v="61"/>
    <n v="1"/>
    <n v="33"/>
    <n v="23"/>
    <n v="6"/>
    <n v="90"/>
    <n v="0"/>
    <m/>
    <n v="6"/>
    <n v="0"/>
    <x v="6"/>
    <x v="14"/>
  </r>
  <r>
    <n v="11204029"/>
    <n v="87"/>
    <x v="1"/>
    <n v="793607"/>
    <n v="2"/>
    <n v="398339351"/>
    <n v="358163605"/>
    <n v="49"/>
    <n v="1"/>
    <n v="33"/>
    <n v="35"/>
    <n v="3"/>
    <n v="90"/>
    <n v="6"/>
    <n v="90"/>
    <n v="6"/>
    <n v="3"/>
    <x v="2"/>
    <x v="5"/>
  </r>
  <r>
    <n v="11281481"/>
    <n v="76"/>
    <x v="1"/>
    <n v="793607"/>
    <n v="2"/>
    <n v="302208676"/>
    <n v="358163605"/>
    <n v="33"/>
    <n v="1"/>
    <n v="21"/>
    <n v="23"/>
    <n v="0"/>
    <m/>
    <n v="2"/>
    <n v="90"/>
    <n v="2"/>
    <n v="0"/>
    <x v="2"/>
    <x v="0"/>
  </r>
  <r>
    <n v="620165042"/>
    <n v="23"/>
    <x v="1"/>
    <n v="2052500"/>
    <n v="2"/>
    <n v="428079564"/>
    <n v="425093518"/>
    <n v="66"/>
    <n v="3"/>
    <n v="17"/>
    <n v="18"/>
    <n v="1"/>
    <n v="90"/>
    <n v="2"/>
    <n v="90"/>
    <n v="2"/>
    <n v="1"/>
    <x v="2"/>
    <x v="1"/>
  </r>
  <r>
    <n v="620609812"/>
    <n v="22"/>
    <x v="1"/>
    <n v="1333784"/>
    <n v="2"/>
    <n v="410230840"/>
    <n v="410470962"/>
    <n v="42"/>
    <n v="10"/>
    <n v="41"/>
    <n v="22"/>
    <n v="3"/>
    <n v="90"/>
    <n v="6"/>
    <n v="90"/>
    <n v="6"/>
    <n v="3"/>
    <x v="14"/>
    <x v="5"/>
  </r>
  <r>
    <n v="11204937"/>
    <n v="78"/>
    <x v="1"/>
    <n v="1333784"/>
    <n v="1"/>
    <n v="409405217"/>
    <n v="409194397"/>
    <n v="59"/>
    <n v="10"/>
    <n v="44"/>
    <n v="19"/>
    <n v="5"/>
    <n v="90"/>
    <n v="0"/>
    <m/>
    <n v="5"/>
    <n v="0"/>
    <x v="3"/>
    <x v="10"/>
  </r>
  <r>
    <n v="10763133"/>
    <n v="33"/>
    <x v="0"/>
    <n v="1333784"/>
    <n v="1"/>
    <n v="411100161"/>
    <n v="409194397"/>
    <n v="51"/>
    <n v="10"/>
    <n v="44"/>
    <n v="45"/>
    <n v="5"/>
    <n v="90"/>
    <n v="6"/>
    <n v="90"/>
    <n v="5"/>
    <n v="6"/>
    <x v="2"/>
    <x v="6"/>
  </r>
  <r>
    <n v="11250419"/>
    <n v="25"/>
    <x v="0"/>
    <n v="1415416"/>
    <n v="2"/>
    <n v="425333742"/>
    <n v="416632663"/>
    <n v="56"/>
    <n v="-99"/>
    <n v="14"/>
    <n v="48"/>
    <n v="5"/>
    <n v="90"/>
    <n v="5"/>
    <n v="90"/>
    <n v="5"/>
    <n v="5"/>
    <x v="15"/>
    <x v="3"/>
  </r>
  <r>
    <n v="11250419"/>
    <n v="76"/>
    <x v="0"/>
    <n v="1415416"/>
    <n v="2"/>
    <n v="397323774"/>
    <n v="416632663"/>
    <n v="56"/>
    <n v="-99"/>
    <n v="14"/>
    <n v="48"/>
    <n v="5"/>
    <n v="90"/>
    <n v="5"/>
    <n v="90"/>
    <n v="5"/>
    <n v="5"/>
    <x v="15"/>
    <x v="3"/>
  </r>
  <r>
    <n v="11238095"/>
    <n v="35"/>
    <x v="0"/>
    <n v="1596594"/>
    <n v="1"/>
    <n v="404507807"/>
    <n v="397710660"/>
    <n v="51"/>
    <n v="-99"/>
    <n v="32"/>
    <n v="48"/>
    <n v="3"/>
    <n v="90"/>
    <n v="5"/>
    <n v="90"/>
    <n v="3"/>
    <n v="5"/>
    <x v="10"/>
    <x v="4"/>
  </r>
  <r>
    <n v="11262061"/>
    <n v="38"/>
    <x v="0"/>
    <n v="1372906"/>
    <n v="2"/>
    <n v="426684634"/>
    <n v="365628488"/>
    <n v="63"/>
    <n v="-99"/>
    <n v="20"/>
    <n v="49"/>
    <n v="6"/>
    <n v="90"/>
    <n v="7"/>
    <n v="90"/>
    <n v="7"/>
    <n v="6"/>
    <x v="16"/>
    <x v="1"/>
  </r>
  <r>
    <n v="11262061"/>
    <n v="39"/>
    <x v="1"/>
    <n v="1333784"/>
    <n v="1"/>
    <n v="411100161"/>
    <n v="409194397"/>
    <n v="63"/>
    <n v="10"/>
    <n v="45"/>
    <n v="19"/>
    <n v="6"/>
    <n v="90"/>
    <n v="7"/>
    <n v="90"/>
    <n v="6"/>
    <n v="7"/>
    <x v="3"/>
    <x v="6"/>
  </r>
  <r>
    <n v="11279657"/>
    <n v="56"/>
    <x v="1"/>
    <n v="1333784"/>
    <n v="2"/>
    <n v="410700881"/>
    <n v="409194397"/>
    <n v="61"/>
    <n v="10"/>
    <n v="42"/>
    <n v="33"/>
    <n v="5"/>
    <n v="90"/>
    <n v="5"/>
    <n v="90"/>
    <n v="5"/>
    <n v="5"/>
    <x v="6"/>
    <x v="3"/>
  </r>
  <r>
    <n v="618407316"/>
    <n v="54"/>
    <x v="1"/>
    <n v="948677"/>
    <n v="1"/>
    <n v="331235210"/>
    <n v="327154608"/>
    <n v="79"/>
    <n v="8"/>
    <n v="19"/>
    <n v="9"/>
    <n v="3"/>
    <n v="90"/>
    <n v="2"/>
    <n v="90"/>
    <n v="3"/>
    <n v="2"/>
    <x v="6"/>
    <x v="1"/>
  </r>
  <r>
    <n v="618407321"/>
    <n v="40"/>
    <x v="0"/>
    <n v="950021"/>
    <n v="1"/>
    <n v="424411445"/>
    <n v="425453659"/>
    <n v="40"/>
    <n v="-99"/>
    <n v="15"/>
    <n v="28"/>
    <n v="2"/>
    <n v="90"/>
    <n v="4"/>
    <n v="90"/>
    <n v="2"/>
    <n v="4"/>
    <x v="10"/>
    <x v="4"/>
  </r>
  <r>
    <n v="11106345"/>
    <n v="26"/>
    <x v="0"/>
    <n v="157258"/>
    <n v="2"/>
    <n v="432187668"/>
    <n v="432187661"/>
    <n v="77"/>
    <m/>
    <n v="16"/>
    <n v="37"/>
    <n v="1"/>
    <n v="90"/>
    <n v="3"/>
    <n v="90"/>
    <n v="3"/>
    <n v="1"/>
    <x v="5"/>
    <x v="0"/>
  </r>
  <r>
    <n v="10765440"/>
    <n v="81"/>
    <x v="1"/>
    <n v="1414488"/>
    <n v="1"/>
    <n v="365408584"/>
    <n v="349215131"/>
    <n v="77"/>
    <m/>
    <n v="27"/>
    <n v="21"/>
    <n v="1"/>
    <n v="90"/>
    <n v="2"/>
    <n v="90"/>
    <n v="1"/>
    <n v="2"/>
    <x v="7"/>
    <x v="6"/>
  </r>
  <r>
    <n v="10765830"/>
    <n v="86"/>
    <x v="0"/>
    <n v="1596713"/>
    <n v="2"/>
    <n v="332641711"/>
    <n v="432290406"/>
    <n v="79"/>
    <m/>
    <n v="17"/>
    <n v="37"/>
    <n v="1"/>
    <n v="90"/>
    <n v="2"/>
    <n v="90"/>
    <n v="2"/>
    <n v="1"/>
    <x v="12"/>
    <x v="1"/>
  </r>
  <r>
    <n v="10765935"/>
    <n v="74"/>
    <x v="1"/>
    <n v="1414488"/>
    <n v="1"/>
    <n v="365408584"/>
    <n v="349215131"/>
    <n v="81"/>
    <m/>
    <n v="27"/>
    <n v="17"/>
    <n v="1"/>
    <n v="90"/>
    <n v="0"/>
    <m/>
    <n v="1"/>
    <n v="0"/>
    <x v="6"/>
    <x v="1"/>
  </r>
  <r>
    <n v="11190176"/>
    <n v="29"/>
    <x v="0"/>
    <n v="1414488"/>
    <n v="1"/>
    <n v="365408584"/>
    <n v="349215131"/>
    <n v="77"/>
    <m/>
    <n v="27"/>
    <n v="20"/>
    <n v="1"/>
    <n v="90"/>
    <n v="2"/>
    <n v="90"/>
    <n v="1"/>
    <n v="2"/>
    <x v="7"/>
    <x v="6"/>
  </r>
  <r>
    <n v="10910050"/>
    <n v="23"/>
    <x v="1"/>
    <n v="1414488"/>
    <n v="1"/>
    <n v="365408584"/>
    <n v="349215131"/>
    <n v="78"/>
    <m/>
    <n v="27"/>
    <n v="19"/>
    <n v="1"/>
    <n v="90"/>
    <n v="0"/>
    <m/>
    <n v="1"/>
    <n v="0"/>
    <x v="6"/>
    <x v="1"/>
  </r>
  <r>
    <n v="10910050"/>
    <n v="42"/>
    <x v="1"/>
    <n v="1414488"/>
    <n v="1"/>
    <n v="365408584"/>
    <n v="349215131"/>
    <n v="78"/>
    <m/>
    <n v="27"/>
    <n v="19"/>
    <n v="1"/>
    <n v="90"/>
    <n v="0"/>
    <m/>
    <n v="1"/>
    <n v="0"/>
    <x v="6"/>
    <x v="1"/>
  </r>
  <r>
    <n v="11203683"/>
    <n v="108"/>
    <x v="1"/>
    <n v="1414488"/>
    <n v="2"/>
    <n v="365408584"/>
    <n v="349215131"/>
    <n v="11"/>
    <m/>
    <n v="25"/>
    <n v="44"/>
    <n v="1"/>
    <n v="85"/>
    <n v="1"/>
    <n v="90"/>
    <n v="1"/>
    <n v="1"/>
    <x v="12"/>
    <x v="3"/>
  </r>
  <r>
    <n v="10980415"/>
    <n v="16"/>
    <x v="0"/>
    <n v="1414488"/>
    <n v="1"/>
    <n v="365408584"/>
    <n v="349215131"/>
    <n v="71"/>
    <m/>
    <n v="27"/>
    <n v="22"/>
    <n v="1"/>
    <n v="90"/>
    <n v="4"/>
    <n v="90"/>
    <n v="1"/>
    <n v="4"/>
    <x v="7"/>
    <x v="2"/>
  </r>
  <r>
    <n v="10980565"/>
    <n v="28"/>
    <x v="0"/>
    <n v="696221"/>
    <n v="2"/>
    <n v="426496355"/>
    <n v="432245611"/>
    <n v="80"/>
    <m/>
    <n v="14"/>
    <n v="37"/>
    <n v="1"/>
    <n v="90"/>
    <n v="1"/>
    <n v="90"/>
    <n v="1"/>
    <n v="1"/>
    <x v="5"/>
    <x v="3"/>
  </r>
  <r>
    <n v="11109153"/>
    <n v="9"/>
    <x v="0"/>
    <n v="1414488"/>
    <n v="1"/>
    <n v="365408584"/>
    <n v="349215131"/>
    <n v="75"/>
    <m/>
    <n v="27"/>
    <n v="21"/>
    <n v="1"/>
    <n v="90"/>
    <n v="2"/>
    <n v="90"/>
    <n v="1"/>
    <n v="2"/>
    <x v="7"/>
    <x v="6"/>
  </r>
  <r>
    <n v="10980407"/>
    <n v="12"/>
    <x v="0"/>
    <n v="1544760"/>
    <n v="2"/>
    <n v="432183671"/>
    <n v="432183665"/>
    <n v="75"/>
    <m/>
    <n v="16"/>
    <n v="37"/>
    <n v="1"/>
    <n v="90"/>
    <n v="3"/>
    <n v="90"/>
    <n v="3"/>
    <n v="1"/>
    <x v="5"/>
    <x v="0"/>
  </r>
  <r>
    <n v="11195225"/>
    <n v="82"/>
    <x v="0"/>
    <n v="1414488"/>
    <n v="1"/>
    <n v="365408584"/>
    <n v="349215131"/>
    <n v="80"/>
    <m/>
    <n v="27"/>
    <n v="19"/>
    <n v="1"/>
    <n v="90"/>
    <n v="2"/>
    <n v="90"/>
    <n v="1"/>
    <n v="2"/>
    <x v="6"/>
    <x v="6"/>
  </r>
  <r>
    <n v="11209738"/>
    <n v="80"/>
    <x v="1"/>
    <n v="1414488"/>
    <n v="2"/>
    <n v="365408584"/>
    <n v="349215131"/>
    <n v="14"/>
    <m/>
    <n v="27"/>
    <n v="46"/>
    <n v="0"/>
    <m/>
    <n v="1"/>
    <n v="90"/>
    <n v="1"/>
    <n v="0"/>
    <x v="12"/>
    <x v="1"/>
  </r>
  <r>
    <n v="11213562"/>
    <n v="28"/>
    <x v="1"/>
    <n v="1414488"/>
    <n v="1"/>
    <n v="365408584"/>
    <n v="349215131"/>
    <n v="65"/>
    <m/>
    <n v="26"/>
    <n v="21"/>
    <n v="1"/>
    <n v="90"/>
    <n v="0"/>
    <m/>
    <n v="1"/>
    <n v="0"/>
    <x v="7"/>
    <x v="1"/>
  </r>
  <r>
    <n v="11213562"/>
    <n v="67"/>
    <x v="1"/>
    <n v="1414488"/>
    <n v="1"/>
    <n v="365408584"/>
    <n v="349215131"/>
    <n v="65"/>
    <m/>
    <n v="26"/>
    <n v="21"/>
    <n v="1"/>
    <n v="90"/>
    <n v="0"/>
    <m/>
    <n v="1"/>
    <n v="0"/>
    <x v="7"/>
    <x v="1"/>
  </r>
  <r>
    <n v="11216489"/>
    <n v="86"/>
    <x v="1"/>
    <n v="1414488"/>
    <n v="2"/>
    <n v="416143032"/>
    <n v="384110678"/>
    <n v="53"/>
    <m/>
    <n v="21"/>
    <n v="20"/>
    <n v="4"/>
    <n v="90"/>
    <n v="4"/>
    <n v="90"/>
    <n v="4"/>
    <n v="4"/>
    <x v="1"/>
    <x v="3"/>
  </r>
  <r>
    <n v="11209538"/>
    <n v="31"/>
    <x v="0"/>
    <n v="1414488"/>
    <n v="1"/>
    <n v="365408584"/>
    <n v="349215131"/>
    <n v="73"/>
    <m/>
    <n v="26"/>
    <n v="19"/>
    <n v="1"/>
    <n v="90"/>
    <n v="3"/>
    <n v="90"/>
    <n v="1"/>
    <n v="3"/>
    <x v="7"/>
    <x v="4"/>
  </r>
  <r>
    <n v="11210944"/>
    <n v="70"/>
    <x v="0"/>
    <n v="2056245"/>
    <n v="2"/>
    <n v="355972938"/>
    <n v="389107540"/>
    <n v="72"/>
    <m/>
    <n v="13"/>
    <n v="37"/>
    <n v="1"/>
    <n v="90"/>
    <n v="2"/>
    <n v="90"/>
    <n v="2"/>
    <n v="1"/>
    <x v="5"/>
    <x v="1"/>
  </r>
  <r>
    <n v="11214862"/>
    <n v="25"/>
    <x v="0"/>
    <n v="1414488"/>
    <n v="1"/>
    <n v="365408584"/>
    <n v="349215131"/>
    <n v="85"/>
    <m/>
    <n v="27"/>
    <n v="20"/>
    <n v="1"/>
    <n v="90"/>
    <n v="3"/>
    <n v="90"/>
    <n v="1"/>
    <n v="3"/>
    <x v="7"/>
    <x v="4"/>
  </r>
  <r>
    <n v="11214256"/>
    <n v="3"/>
    <x v="1"/>
    <n v="1414488"/>
    <n v="1"/>
    <n v="365408584"/>
    <n v="349215131"/>
    <n v="76"/>
    <m/>
    <n v="27"/>
    <n v="23"/>
    <n v="1"/>
    <n v="90"/>
    <n v="0"/>
    <m/>
    <n v="1"/>
    <n v="0"/>
    <x v="7"/>
    <x v="1"/>
  </r>
  <r>
    <n v="11194862"/>
    <n v="13"/>
    <x v="0"/>
    <n v="1579274"/>
    <n v="2"/>
    <n v="433357133"/>
    <n v="433357130"/>
    <n v="81"/>
    <m/>
    <n v="14"/>
    <n v="37"/>
    <n v="1"/>
    <n v="90"/>
    <n v="2"/>
    <n v="90"/>
    <n v="2"/>
    <n v="1"/>
    <x v="5"/>
    <x v="1"/>
  </r>
  <r>
    <n v="11101596"/>
    <n v="89"/>
    <x v="1"/>
    <n v="1414488"/>
    <n v="1"/>
    <n v="365408584"/>
    <n v="349215131"/>
    <n v="79"/>
    <m/>
    <n v="27"/>
    <n v="18"/>
    <n v="1"/>
    <n v="90"/>
    <n v="1"/>
    <n v="90"/>
    <n v="1"/>
    <n v="1"/>
    <x v="6"/>
    <x v="3"/>
  </r>
  <r>
    <n v="11108334"/>
    <n v="22"/>
    <x v="1"/>
    <n v="1414488"/>
    <n v="1"/>
    <n v="365408584"/>
    <n v="349215131"/>
    <n v="77"/>
    <m/>
    <n v="26"/>
    <n v="21"/>
    <n v="1"/>
    <n v="90"/>
    <n v="0"/>
    <m/>
    <n v="1"/>
    <n v="0"/>
    <x v="7"/>
    <x v="1"/>
  </r>
  <r>
    <n v="11108386"/>
    <n v="52"/>
    <x v="0"/>
    <n v="1414488"/>
    <n v="1"/>
    <n v="365408584"/>
    <n v="349215131"/>
    <n v="76"/>
    <m/>
    <n v="26"/>
    <n v="19"/>
    <n v="1"/>
    <n v="90"/>
    <n v="1"/>
    <n v="90"/>
    <n v="1"/>
    <n v="1"/>
    <x v="7"/>
    <x v="3"/>
  </r>
  <r>
    <n v="10989482"/>
    <n v="57"/>
    <x v="1"/>
    <n v="244624"/>
    <n v="2"/>
    <n v="432217563"/>
    <n v="350735655"/>
    <n v="77"/>
    <m/>
    <n v="19"/>
    <n v="37"/>
    <n v="1"/>
    <n v="90"/>
    <n v="1"/>
    <n v="90"/>
    <n v="1"/>
    <n v="1"/>
    <x v="12"/>
    <x v="3"/>
  </r>
  <r>
    <n v="11196402"/>
    <n v="61"/>
    <x v="0"/>
    <n v="1414488"/>
    <n v="1"/>
    <n v="365408584"/>
    <n v="349215131"/>
    <n v="80"/>
    <m/>
    <n v="26"/>
    <n v="21"/>
    <n v="1"/>
    <n v="90"/>
    <n v="2"/>
    <n v="90"/>
    <n v="1"/>
    <n v="2"/>
    <x v="7"/>
    <x v="6"/>
  </r>
  <r>
    <n v="11155251"/>
    <n v="80"/>
    <x v="0"/>
    <n v="1414488"/>
    <n v="1"/>
    <n v="365408584"/>
    <n v="349215131"/>
    <n v="79"/>
    <m/>
    <n v="26"/>
    <n v="20"/>
    <n v="1"/>
    <n v="90"/>
    <n v="2"/>
    <n v="90"/>
    <n v="1"/>
    <n v="2"/>
    <x v="7"/>
    <x v="6"/>
  </r>
  <r>
    <n v="11105468"/>
    <n v="8"/>
    <x v="1"/>
    <n v="1414488"/>
    <n v="1"/>
    <n v="365408584"/>
    <n v="349215131"/>
    <n v="81"/>
    <m/>
    <n v="27"/>
    <n v="19"/>
    <n v="1"/>
    <n v="90"/>
    <n v="0"/>
    <m/>
    <n v="1"/>
    <n v="0"/>
    <x v="6"/>
    <x v="1"/>
  </r>
  <r>
    <n v="11180598"/>
    <n v="14"/>
    <x v="0"/>
    <n v="1414488"/>
    <n v="1"/>
    <n v="365408584"/>
    <n v="349215131"/>
    <n v="82"/>
    <m/>
    <n v="27"/>
    <n v="22"/>
    <n v="1"/>
    <n v="90"/>
    <n v="0"/>
    <m/>
    <n v="1"/>
    <n v="0"/>
    <x v="7"/>
    <x v="1"/>
  </r>
  <r>
    <n v="11211125"/>
    <n v="84"/>
    <x v="1"/>
    <n v="1414488"/>
    <n v="1"/>
    <n v="365408584"/>
    <n v="349215131"/>
    <n v="77"/>
    <m/>
    <n v="26"/>
    <n v="20"/>
    <n v="1"/>
    <n v="90"/>
    <n v="0"/>
    <m/>
    <n v="1"/>
    <n v="0"/>
    <x v="7"/>
    <x v="1"/>
  </r>
  <r>
    <n v="11198607"/>
    <n v="10"/>
    <x v="0"/>
    <n v="1414488"/>
    <n v="1"/>
    <n v="365408584"/>
    <n v="349215131"/>
    <n v="82"/>
    <m/>
    <n v="27"/>
    <n v="19"/>
    <n v="1"/>
    <n v="90"/>
    <n v="1"/>
    <n v="90"/>
    <n v="1"/>
    <n v="1"/>
    <x v="6"/>
    <x v="3"/>
  </r>
  <r>
    <n v="11214536"/>
    <n v="74"/>
    <x v="1"/>
    <n v="1414488"/>
    <n v="1"/>
    <n v="365408584"/>
    <n v="349215131"/>
    <n v="71"/>
    <m/>
    <n v="27"/>
    <n v="20"/>
    <n v="1"/>
    <n v="90"/>
    <n v="0"/>
    <m/>
    <n v="1"/>
    <n v="0"/>
    <x v="7"/>
    <x v="1"/>
  </r>
  <r>
    <n v="11198434"/>
    <n v="51"/>
    <x v="0"/>
    <n v="1414488"/>
    <n v="1"/>
    <n v="365408584"/>
    <n v="349215131"/>
    <n v="79"/>
    <m/>
    <n v="27"/>
    <n v="18"/>
    <n v="1"/>
    <n v="90"/>
    <n v="4"/>
    <n v="90"/>
    <n v="1"/>
    <n v="4"/>
    <x v="6"/>
    <x v="2"/>
  </r>
  <r>
    <n v="11109070"/>
    <n v="12"/>
    <x v="1"/>
    <n v="1414488"/>
    <n v="1"/>
    <n v="365408584"/>
    <n v="349215131"/>
    <n v="77"/>
    <m/>
    <n v="26"/>
    <n v="21"/>
    <n v="1"/>
    <n v="90"/>
    <n v="0"/>
    <m/>
    <n v="1"/>
    <n v="0"/>
    <x v="7"/>
    <x v="1"/>
  </r>
  <r>
    <n v="11179759"/>
    <n v="70"/>
    <x v="1"/>
    <n v="1414488"/>
    <n v="1"/>
    <n v="365408584"/>
    <n v="349215131"/>
    <n v="78"/>
    <m/>
    <n v="27"/>
    <n v="18"/>
    <n v="1"/>
    <n v="90"/>
    <n v="0"/>
    <m/>
    <n v="1"/>
    <n v="0"/>
    <x v="6"/>
    <x v="1"/>
  </r>
  <r>
    <n v="11226320"/>
    <n v="77"/>
    <x v="1"/>
    <n v="1414488"/>
    <n v="2"/>
    <n v="365408584"/>
    <n v="349215131"/>
    <n v="12"/>
    <m/>
    <n v="25"/>
    <n v="43"/>
    <n v="1"/>
    <n v="21"/>
    <n v="1"/>
    <n v="90"/>
    <n v="1"/>
    <n v="1"/>
    <x v="12"/>
    <x v="3"/>
  </r>
  <r>
    <n v="11195961"/>
    <n v="17"/>
    <x v="0"/>
    <n v="1414488"/>
    <n v="1"/>
    <n v="365408584"/>
    <n v="349215131"/>
    <n v="77"/>
    <m/>
    <n v="26"/>
    <n v="19"/>
    <n v="1"/>
    <n v="90"/>
    <n v="3"/>
    <n v="90"/>
    <n v="1"/>
    <n v="3"/>
    <x v="7"/>
    <x v="4"/>
  </r>
  <r>
    <n v="11202753"/>
    <n v="32"/>
    <x v="0"/>
    <n v="1414488"/>
    <n v="1"/>
    <n v="365408584"/>
    <n v="349215131"/>
    <n v="77"/>
    <m/>
    <n v="26"/>
    <n v="21"/>
    <n v="1"/>
    <n v="90"/>
    <n v="4"/>
    <n v="90"/>
    <n v="1"/>
    <n v="4"/>
    <x v="7"/>
    <x v="2"/>
  </r>
  <r>
    <n v="11212703"/>
    <n v="86"/>
    <x v="0"/>
    <n v="1414488"/>
    <n v="1"/>
    <n v="365408584"/>
    <n v="349215131"/>
    <n v="80"/>
    <m/>
    <n v="27"/>
    <n v="18"/>
    <n v="1"/>
    <n v="90"/>
    <n v="3"/>
    <n v="90"/>
    <n v="1"/>
    <n v="3"/>
    <x v="6"/>
    <x v="4"/>
  </r>
  <r>
    <n v="11216173"/>
    <n v="22"/>
    <x v="1"/>
    <n v="1414488"/>
    <n v="1"/>
    <n v="365408584"/>
    <n v="349215131"/>
    <n v="75"/>
    <m/>
    <n v="27"/>
    <n v="21"/>
    <n v="1"/>
    <n v="90"/>
    <n v="0"/>
    <m/>
    <n v="1"/>
    <n v="0"/>
    <x v="7"/>
    <x v="1"/>
  </r>
  <r>
    <n v="11105364"/>
    <n v="20"/>
    <x v="1"/>
    <n v="1414488"/>
    <n v="1"/>
    <n v="365408584"/>
    <n v="349215131"/>
    <n v="82"/>
    <m/>
    <n v="27"/>
    <n v="20"/>
    <n v="1"/>
    <n v="90"/>
    <n v="0"/>
    <m/>
    <n v="1"/>
    <n v="0"/>
    <x v="7"/>
    <x v="1"/>
  </r>
  <r>
    <n v="11105364"/>
    <n v="32"/>
    <x v="1"/>
    <n v="1414488"/>
    <n v="1"/>
    <n v="365408584"/>
    <n v="349215131"/>
    <n v="82"/>
    <m/>
    <n v="27"/>
    <n v="20"/>
    <n v="1"/>
    <n v="90"/>
    <n v="0"/>
    <m/>
    <n v="1"/>
    <n v="0"/>
    <x v="7"/>
    <x v="1"/>
  </r>
  <r>
    <n v="11216122"/>
    <n v="68"/>
    <x v="1"/>
    <n v="1414488"/>
    <n v="1"/>
    <n v="365408584"/>
    <n v="349215131"/>
    <n v="80"/>
    <m/>
    <n v="27"/>
    <n v="17"/>
    <n v="1"/>
    <n v="90"/>
    <n v="0"/>
    <m/>
    <n v="1"/>
    <n v="0"/>
    <x v="6"/>
    <x v="1"/>
  </r>
  <r>
    <n v="11199126"/>
    <n v="15"/>
    <x v="0"/>
    <n v="1414488"/>
    <n v="1"/>
    <n v="365408584"/>
    <n v="349215131"/>
    <n v="60"/>
    <m/>
    <n v="27"/>
    <n v="29"/>
    <n v="1"/>
    <n v="90"/>
    <n v="4"/>
    <n v="90"/>
    <n v="1"/>
    <n v="4"/>
    <x v="2"/>
    <x v="2"/>
  </r>
  <r>
    <n v="11217974"/>
    <n v="12"/>
    <x v="1"/>
    <n v="1414488"/>
    <n v="1"/>
    <n v="365408584"/>
    <n v="349215131"/>
    <n v="78"/>
    <m/>
    <n v="27"/>
    <n v="21"/>
    <n v="1"/>
    <n v="90"/>
    <n v="2"/>
    <n v="46"/>
    <n v="1"/>
    <n v="2"/>
    <x v="7"/>
    <x v="6"/>
  </r>
  <r>
    <n v="11219076"/>
    <n v="73"/>
    <x v="1"/>
    <n v="1414488"/>
    <n v="1"/>
    <n v="365408584"/>
    <n v="349215131"/>
    <n v="83"/>
    <m/>
    <n v="27"/>
    <n v="18"/>
    <n v="1"/>
    <n v="90"/>
    <n v="1"/>
    <n v="44"/>
    <n v="1"/>
    <n v="1"/>
    <x v="6"/>
    <x v="3"/>
  </r>
  <r>
    <n v="11217257"/>
    <n v="37"/>
    <x v="0"/>
    <n v="1414488"/>
    <n v="1"/>
    <n v="365408584"/>
    <n v="349215131"/>
    <n v="83"/>
    <m/>
    <n v="27"/>
    <n v="17"/>
    <n v="1"/>
    <n v="90"/>
    <n v="2"/>
    <n v="90"/>
    <n v="1"/>
    <n v="2"/>
    <x v="6"/>
    <x v="6"/>
  </r>
  <r>
    <n v="11217538"/>
    <n v="73"/>
    <x v="1"/>
    <n v="1414488"/>
    <n v="1"/>
    <n v="365408584"/>
    <n v="349215131"/>
    <n v="80"/>
    <m/>
    <n v="27"/>
    <n v="19"/>
    <n v="1"/>
    <n v="90"/>
    <n v="1"/>
    <n v="90"/>
    <n v="1"/>
    <n v="1"/>
    <x v="6"/>
    <x v="3"/>
  </r>
  <r>
    <n v="11217102"/>
    <n v="19"/>
    <x v="0"/>
    <n v="1414488"/>
    <n v="1"/>
    <n v="365408584"/>
    <n v="349215131"/>
    <n v="75"/>
    <m/>
    <n v="27"/>
    <n v="15"/>
    <n v="1"/>
    <n v="90"/>
    <n v="1"/>
    <n v="50"/>
    <n v="1"/>
    <n v="1"/>
    <x v="9"/>
    <x v="3"/>
  </r>
  <r>
    <n v="11232170"/>
    <n v="67"/>
    <x v="1"/>
    <n v="1414488"/>
    <n v="1"/>
    <n v="416143032"/>
    <n v="349215131"/>
    <n v="34"/>
    <m/>
    <n v="19"/>
    <n v="24"/>
    <n v="5"/>
    <n v="90"/>
    <n v="0"/>
    <m/>
    <n v="5"/>
    <n v="0"/>
    <x v="0"/>
    <x v="10"/>
  </r>
  <r>
    <n v="11234864"/>
    <n v="85"/>
    <x v="0"/>
    <n v="2052502"/>
    <n v="2"/>
    <n v="423782156"/>
    <n v="319671100"/>
    <n v="55"/>
    <m/>
    <n v="12"/>
    <n v="26"/>
    <n v="4"/>
    <n v="90"/>
    <n v="4"/>
    <n v="90"/>
    <n v="4"/>
    <n v="4"/>
    <x v="10"/>
    <x v="3"/>
  </r>
  <r>
    <n v="11239647"/>
    <n v="33"/>
    <x v="1"/>
    <n v="939587"/>
    <n v="1"/>
    <n v="373754127"/>
    <n v="395024329"/>
    <n v="48"/>
    <m/>
    <n v="29"/>
    <n v="38"/>
    <n v="7"/>
    <n v="90"/>
    <n v="1"/>
    <n v="90"/>
    <n v="7"/>
    <n v="1"/>
    <x v="13"/>
    <x v="14"/>
  </r>
  <r>
    <n v="11239650"/>
    <n v="71"/>
    <x v="0"/>
    <n v="939587"/>
    <n v="1"/>
    <n v="363734098"/>
    <n v="395024329"/>
    <n v="48"/>
    <m/>
    <n v="29"/>
    <n v="38"/>
    <n v="7"/>
    <n v="90"/>
    <n v="1"/>
    <n v="90"/>
    <n v="7"/>
    <n v="1"/>
    <x v="13"/>
    <x v="14"/>
  </r>
  <r>
    <n v="10980976"/>
    <n v="53"/>
    <x v="1"/>
    <n v="1414488"/>
    <n v="1"/>
    <n v="365408584"/>
    <n v="349215131"/>
    <n v="80"/>
    <m/>
    <n v="27"/>
    <n v="19"/>
    <n v="1"/>
    <n v="90"/>
    <n v="1"/>
    <n v="90"/>
    <n v="1"/>
    <n v="1"/>
    <x v="6"/>
    <x v="3"/>
  </r>
  <r>
    <n v="11220124"/>
    <n v="42"/>
    <x v="1"/>
    <n v="1414488"/>
    <n v="1"/>
    <n v="365408584"/>
    <n v="349215131"/>
    <n v="80"/>
    <m/>
    <n v="25"/>
    <n v="18"/>
    <n v="1"/>
    <n v="90"/>
    <n v="0"/>
    <m/>
    <n v="1"/>
    <n v="0"/>
    <x v="7"/>
    <x v="1"/>
  </r>
  <r>
    <n v="11214218"/>
    <n v="43"/>
    <x v="1"/>
    <n v="1414488"/>
    <n v="1"/>
    <n v="365408584"/>
    <n v="349215131"/>
    <n v="79"/>
    <m/>
    <n v="27"/>
    <n v="16"/>
    <n v="1"/>
    <n v="90"/>
    <n v="0"/>
    <m/>
    <n v="1"/>
    <n v="0"/>
    <x v="6"/>
    <x v="1"/>
  </r>
  <r>
    <n v="11215046"/>
    <n v="11"/>
    <x v="1"/>
    <n v="1414488"/>
    <n v="1"/>
    <n v="365408584"/>
    <n v="349215131"/>
    <n v="79"/>
    <m/>
    <n v="27"/>
    <n v="20"/>
    <n v="1"/>
    <n v="90"/>
    <n v="0"/>
    <m/>
    <n v="1"/>
    <n v="0"/>
    <x v="7"/>
    <x v="1"/>
  </r>
  <r>
    <n v="11197468"/>
    <n v="15"/>
    <x v="1"/>
    <n v="1585009"/>
    <n v="2"/>
    <n v="433425031"/>
    <n v="433425022"/>
    <n v="76"/>
    <m/>
    <n v="16"/>
    <n v="37"/>
    <n v="1"/>
    <n v="90"/>
    <n v="2"/>
    <n v="90"/>
    <n v="2"/>
    <n v="1"/>
    <x v="5"/>
    <x v="1"/>
  </r>
  <r>
    <n v="11198052"/>
    <n v="30"/>
    <x v="1"/>
    <n v="1414488"/>
    <n v="1"/>
    <n v="365408584"/>
    <n v="349215131"/>
    <n v="79"/>
    <m/>
    <n v="27"/>
    <n v="20"/>
    <n v="1"/>
    <n v="90"/>
    <n v="0"/>
    <m/>
    <n v="1"/>
    <n v="0"/>
    <x v="7"/>
    <x v="1"/>
  </r>
  <r>
    <n v="11109129"/>
    <n v="60"/>
    <x v="1"/>
    <n v="1414488"/>
    <n v="1"/>
    <n v="365408584"/>
    <n v="349215131"/>
    <n v="78"/>
    <m/>
    <n v="26"/>
    <n v="18"/>
    <n v="1"/>
    <n v="90"/>
    <n v="1"/>
    <n v="90"/>
    <n v="1"/>
    <n v="1"/>
    <x v="6"/>
    <x v="3"/>
  </r>
  <r>
    <n v="11210793"/>
    <n v="23"/>
    <x v="0"/>
    <n v="1414488"/>
    <n v="1"/>
    <n v="365408584"/>
    <n v="349215131"/>
    <n v="83"/>
    <m/>
    <n v="26"/>
    <n v="17"/>
    <n v="1"/>
    <n v="90"/>
    <n v="3"/>
    <n v="90"/>
    <n v="1"/>
    <n v="3"/>
    <x v="6"/>
    <x v="4"/>
  </r>
  <r>
    <n v="11182078"/>
    <n v="73"/>
    <x v="0"/>
    <n v="1414488"/>
    <n v="1"/>
    <n v="365408584"/>
    <n v="349215131"/>
    <n v="79"/>
    <m/>
    <n v="27"/>
    <n v="14"/>
    <n v="1"/>
    <n v="90"/>
    <n v="2"/>
    <n v="90"/>
    <n v="1"/>
    <n v="2"/>
    <x v="9"/>
    <x v="6"/>
  </r>
  <r>
    <n v="11208882"/>
    <n v="85"/>
    <x v="0"/>
    <n v="1414488"/>
    <n v="1"/>
    <n v="365408584"/>
    <n v="349215131"/>
    <n v="61"/>
    <m/>
    <n v="26"/>
    <n v="25"/>
    <n v="1"/>
    <n v="90"/>
    <n v="2"/>
    <n v="90"/>
    <n v="1"/>
    <n v="2"/>
    <x v="1"/>
    <x v="6"/>
  </r>
  <r>
    <n v="11242726"/>
    <n v="64"/>
    <x v="1"/>
    <n v="1414488"/>
    <n v="1"/>
    <n v="365408584"/>
    <n v="349215131"/>
    <n v="77"/>
    <m/>
    <n v="27"/>
    <n v="14"/>
    <n v="1"/>
    <n v="90"/>
    <n v="0"/>
    <m/>
    <n v="1"/>
    <n v="0"/>
    <x v="9"/>
    <x v="1"/>
  </r>
  <r>
    <n v="11200876"/>
    <n v="21"/>
    <x v="0"/>
    <n v="322310"/>
    <n v="2"/>
    <n v="433214474"/>
    <n v="433214482"/>
    <n v="79"/>
    <m/>
    <n v="15"/>
    <n v="36"/>
    <n v="1"/>
    <n v="90"/>
    <n v="2"/>
    <n v="90"/>
    <n v="2"/>
    <n v="1"/>
    <x v="5"/>
    <x v="1"/>
  </r>
  <r>
    <n v="11212405"/>
    <n v="12"/>
    <x v="1"/>
    <n v="1414488"/>
    <n v="1"/>
    <n v="365408584"/>
    <n v="349215131"/>
    <n v="74"/>
    <m/>
    <n v="27"/>
    <n v="19"/>
    <n v="1"/>
    <n v="90"/>
    <n v="3"/>
    <n v="90"/>
    <n v="1"/>
    <n v="3"/>
    <x v="6"/>
    <x v="4"/>
  </r>
  <r>
    <n v="11215374"/>
    <n v="24"/>
    <x v="0"/>
    <n v="1414488"/>
    <n v="1"/>
    <n v="365408584"/>
    <n v="349215131"/>
    <n v="83"/>
    <m/>
    <n v="27"/>
    <n v="17"/>
    <n v="1"/>
    <n v="90"/>
    <n v="0"/>
    <m/>
    <n v="1"/>
    <n v="0"/>
    <x v="6"/>
    <x v="1"/>
  </r>
  <r>
    <n v="11212630"/>
    <n v="83"/>
    <x v="1"/>
    <n v="1414488"/>
    <n v="1"/>
    <n v="365408584"/>
    <n v="349215131"/>
    <n v="80"/>
    <m/>
    <n v="27"/>
    <n v="19"/>
    <n v="1"/>
    <n v="90"/>
    <n v="0"/>
    <m/>
    <n v="1"/>
    <n v="0"/>
    <x v="6"/>
    <x v="1"/>
  </r>
  <r>
    <n v="11216493"/>
    <n v="35"/>
    <x v="1"/>
    <n v="315424"/>
    <n v="2"/>
    <n v="433511166"/>
    <n v="433511168"/>
    <n v="77"/>
    <m/>
    <n v="17"/>
    <n v="37"/>
    <n v="1"/>
    <n v="90"/>
    <n v="1"/>
    <n v="90"/>
    <n v="1"/>
    <n v="1"/>
    <x v="12"/>
    <x v="3"/>
  </r>
  <r>
    <n v="11199699"/>
    <n v="4"/>
    <x v="0"/>
    <n v="1414488"/>
    <n v="1"/>
    <n v="365408584"/>
    <n v="349215131"/>
    <n v="74"/>
    <m/>
    <n v="27"/>
    <n v="18"/>
    <n v="1"/>
    <n v="90"/>
    <n v="2"/>
    <n v="90"/>
    <n v="1"/>
    <n v="2"/>
    <x v="6"/>
    <x v="6"/>
  </r>
  <r>
    <n v="11199699"/>
    <n v="57"/>
    <x v="0"/>
    <n v="1414488"/>
    <n v="1"/>
    <n v="365408584"/>
    <n v="349215131"/>
    <n v="74"/>
    <m/>
    <n v="27"/>
    <n v="18"/>
    <n v="1"/>
    <n v="90"/>
    <n v="2"/>
    <n v="90"/>
    <n v="1"/>
    <n v="2"/>
    <x v="6"/>
    <x v="6"/>
  </r>
  <r>
    <n v="11218360"/>
    <n v="62"/>
    <x v="1"/>
    <n v="1414488"/>
    <n v="1"/>
    <n v="365408584"/>
    <n v="349215131"/>
    <n v="79"/>
    <m/>
    <n v="27"/>
    <n v="20"/>
    <n v="1"/>
    <n v="90"/>
    <n v="1"/>
    <n v="35"/>
    <n v="1"/>
    <n v="1"/>
    <x v="7"/>
    <x v="3"/>
  </r>
  <r>
    <n v="11219547"/>
    <n v="38"/>
    <x v="1"/>
    <n v="1414488"/>
    <n v="1"/>
    <n v="365408584"/>
    <n v="349215131"/>
    <n v="76"/>
    <m/>
    <n v="27"/>
    <n v="17"/>
    <n v="1"/>
    <n v="90"/>
    <n v="1"/>
    <n v="90"/>
    <n v="1"/>
    <n v="1"/>
    <x v="6"/>
    <x v="3"/>
  </r>
  <r>
    <n v="11210262"/>
    <n v="74"/>
    <x v="1"/>
    <n v="1414488"/>
    <n v="1"/>
    <n v="365408584"/>
    <n v="349215131"/>
    <n v="82"/>
    <m/>
    <n v="27"/>
    <n v="13"/>
    <n v="1"/>
    <n v="90"/>
    <n v="0"/>
    <m/>
    <n v="1"/>
    <n v="0"/>
    <x v="9"/>
    <x v="1"/>
  </r>
  <r>
    <n v="11210692"/>
    <n v="12"/>
    <x v="0"/>
    <n v="1414488"/>
    <n v="1"/>
    <n v="365408584"/>
    <n v="349215131"/>
    <n v="77"/>
    <m/>
    <n v="27"/>
    <n v="20"/>
    <n v="1"/>
    <n v="90"/>
    <n v="0"/>
    <m/>
    <n v="1"/>
    <n v="0"/>
    <x v="7"/>
    <x v="1"/>
  </r>
  <r>
    <n v="11211858"/>
    <n v="27"/>
    <x v="1"/>
    <n v="1414488"/>
    <n v="1"/>
    <n v="365408584"/>
    <n v="349215131"/>
    <n v="86"/>
    <m/>
    <n v="27"/>
    <n v="13"/>
    <n v="1"/>
    <n v="90"/>
    <n v="0"/>
    <m/>
    <n v="1"/>
    <n v="0"/>
    <x v="9"/>
    <x v="1"/>
  </r>
  <r>
    <n v="619858571"/>
    <n v="63"/>
    <x v="0"/>
    <n v="793614"/>
    <n v="1"/>
    <n v="391476373"/>
    <n v="395496193"/>
    <n v="54"/>
    <n v="-99"/>
    <n v="31"/>
    <n v="43"/>
    <n v="3"/>
    <n v="90"/>
    <n v="4"/>
    <n v="90"/>
    <n v="3"/>
    <n v="4"/>
    <x v="13"/>
    <x v="6"/>
  </r>
  <r>
    <n v="620520494"/>
    <n v="30"/>
    <x v="0"/>
    <n v="793675"/>
    <n v="1"/>
    <n v="370690984"/>
    <n v="403206473"/>
    <n v="47"/>
    <n v="3"/>
    <n v="28"/>
    <n v="35"/>
    <n v="1"/>
    <n v="53"/>
    <n v="2"/>
    <n v="90"/>
    <n v="1"/>
    <n v="2"/>
    <x v="0"/>
    <x v="6"/>
  </r>
  <r>
    <n v="619858580"/>
    <n v="71"/>
    <x v="1"/>
    <n v="793621"/>
    <n v="2"/>
    <n v="395022791"/>
    <n v="395561803"/>
    <n v="52"/>
    <n v="14"/>
    <n v="32"/>
    <n v="41"/>
    <n v="0"/>
    <m/>
    <n v="3"/>
    <n v="90"/>
    <n v="3"/>
    <n v="0"/>
    <x v="13"/>
    <x v="5"/>
  </r>
  <r>
    <n v="11261381"/>
    <n v="43"/>
    <x v="0"/>
    <n v="463541"/>
    <n v="1"/>
    <n v="349945167"/>
    <n v="399587813"/>
    <n v="49"/>
    <n v="3"/>
    <n v="35"/>
    <n v="42"/>
    <n v="3"/>
    <n v="90"/>
    <n v="2"/>
    <n v="90"/>
    <n v="3"/>
    <n v="2"/>
    <x v="0"/>
    <x v="1"/>
  </r>
  <r>
    <n v="11265227"/>
    <n v="71"/>
    <x v="1"/>
    <n v="793621"/>
    <n v="1"/>
    <n v="365848604"/>
    <n v="395561803"/>
    <n v="62"/>
    <n v="14"/>
    <n v="34"/>
    <n v="49"/>
    <n v="3"/>
    <n v="90"/>
    <n v="2"/>
    <n v="90"/>
    <n v="3"/>
    <n v="2"/>
    <x v="10"/>
    <x v="1"/>
  </r>
  <r>
    <n v="11264612"/>
    <n v="17"/>
    <x v="0"/>
    <n v="793621"/>
    <n v="2"/>
    <n v="376132765"/>
    <n v="395561803"/>
    <n v="47"/>
    <n v="14"/>
    <n v="34"/>
    <n v="43"/>
    <n v="3"/>
    <n v="90"/>
    <n v="3"/>
    <n v="90"/>
    <n v="3"/>
    <n v="3"/>
    <x v="13"/>
    <x v="3"/>
  </r>
  <r>
    <n v="11264190"/>
    <n v="24"/>
    <x v="0"/>
    <n v="793621"/>
    <n v="1"/>
    <n v="376132765"/>
    <n v="395561803"/>
    <n v="69"/>
    <n v="14"/>
    <n v="34"/>
    <n v="27"/>
    <n v="3"/>
    <n v="90"/>
    <n v="4"/>
    <n v="90"/>
    <n v="3"/>
    <n v="4"/>
    <x v="7"/>
    <x v="6"/>
  </r>
  <r>
    <n v="11267133"/>
    <n v="20"/>
    <x v="0"/>
    <n v="793621"/>
    <n v="1"/>
    <n v="395022791"/>
    <n v="395561803"/>
    <n v="74"/>
    <n v="14"/>
    <n v="34"/>
    <n v="22"/>
    <n v="3"/>
    <n v="90"/>
    <n v="1"/>
    <n v="90"/>
    <n v="3"/>
    <n v="1"/>
    <x v="9"/>
    <x v="0"/>
  </r>
  <r>
    <n v="11267133"/>
    <n v="43"/>
    <x v="1"/>
    <n v="793621"/>
    <n v="1"/>
    <n v="365848604"/>
    <n v="395561803"/>
    <n v="74"/>
    <n v="14"/>
    <n v="34"/>
    <n v="22"/>
    <n v="3"/>
    <n v="90"/>
    <n v="1"/>
    <n v="90"/>
    <n v="3"/>
    <n v="1"/>
    <x v="9"/>
    <x v="0"/>
  </r>
  <r>
    <n v="11268430"/>
    <n v="43"/>
    <x v="1"/>
    <n v="793621"/>
    <n v="1"/>
    <n v="376132765"/>
    <n v="395561803"/>
    <n v="62"/>
    <n v="14"/>
    <n v="34"/>
    <n v="50"/>
    <n v="3"/>
    <n v="90"/>
    <n v="2"/>
    <n v="90"/>
    <n v="3"/>
    <n v="2"/>
    <x v="10"/>
    <x v="1"/>
  </r>
  <r>
    <n v="11266065"/>
    <n v="63"/>
    <x v="0"/>
    <n v="793614"/>
    <n v="2"/>
    <n v="391476373"/>
    <n v="364208162"/>
    <n v="45"/>
    <n v="-99"/>
    <n v="31"/>
    <n v="39"/>
    <n v="3"/>
    <n v="90"/>
    <n v="5"/>
    <n v="90"/>
    <n v="5"/>
    <n v="3"/>
    <x v="0"/>
    <x v="0"/>
  </r>
  <r>
    <n v="11266016"/>
    <n v="69"/>
    <x v="1"/>
    <n v="26877"/>
    <n v="2"/>
    <n v="395062080"/>
    <n v="396809939"/>
    <n v="49"/>
    <n v="-99"/>
    <n v="44"/>
    <n v="38"/>
    <n v="3"/>
    <n v="90"/>
    <n v="6"/>
    <n v="90"/>
    <n v="6"/>
    <n v="3"/>
    <x v="7"/>
    <x v="5"/>
  </r>
  <r>
    <n v="11266016"/>
    <n v="87"/>
    <x v="1"/>
    <n v="26877"/>
    <n v="2"/>
    <n v="396725450"/>
    <n v="396809939"/>
    <n v="49"/>
    <n v="-99"/>
    <n v="44"/>
    <n v="38"/>
    <n v="3"/>
    <n v="90"/>
    <n v="6"/>
    <n v="90"/>
    <n v="6"/>
    <n v="3"/>
    <x v="7"/>
    <x v="5"/>
  </r>
  <r>
    <n v="11266254"/>
    <n v="52"/>
    <x v="1"/>
    <n v="1456633"/>
    <n v="2"/>
    <n v="391268303"/>
    <n v="391906523"/>
    <n v="45"/>
    <n v="-99"/>
    <n v="34"/>
    <n v="39"/>
    <n v="3"/>
    <n v="90"/>
    <n v="5"/>
    <n v="90"/>
    <n v="5"/>
    <n v="3"/>
    <x v="0"/>
    <x v="0"/>
  </r>
  <r>
    <n v="11266254"/>
    <n v="87"/>
    <x v="1"/>
    <n v="1456633"/>
    <n v="2"/>
    <n v="376962091"/>
    <n v="391906523"/>
    <n v="45"/>
    <n v="-99"/>
    <n v="34"/>
    <n v="39"/>
    <n v="3"/>
    <n v="90"/>
    <n v="5"/>
    <n v="90"/>
    <n v="5"/>
    <n v="3"/>
    <x v="0"/>
    <x v="0"/>
  </r>
  <r>
    <n v="11266170"/>
    <n v="78"/>
    <x v="1"/>
    <n v="793621"/>
    <n v="1"/>
    <n v="365848604"/>
    <n v="395561803"/>
    <n v="50"/>
    <n v="14"/>
    <n v="34"/>
    <n v="36"/>
    <n v="3"/>
    <n v="90"/>
    <n v="5"/>
    <n v="90"/>
    <n v="3"/>
    <n v="5"/>
    <x v="2"/>
    <x v="4"/>
  </r>
  <r>
    <n v="11268997"/>
    <n v="38"/>
    <x v="1"/>
    <n v="793621"/>
    <n v="1"/>
    <n v="376132765"/>
    <n v="395561803"/>
    <n v="45"/>
    <n v="14"/>
    <n v="34"/>
    <n v="53"/>
    <n v="3"/>
    <n v="90"/>
    <n v="3"/>
    <n v="90"/>
    <n v="3"/>
    <n v="3"/>
    <x v="12"/>
    <x v="3"/>
  </r>
  <r>
    <n v="11268889"/>
    <n v="10"/>
    <x v="0"/>
    <n v="793621"/>
    <n v="1"/>
    <n v="365848604"/>
    <n v="395561803"/>
    <n v="53"/>
    <n v="14"/>
    <n v="34"/>
    <n v="37"/>
    <n v="3"/>
    <n v="90"/>
    <n v="3"/>
    <n v="90"/>
    <n v="3"/>
    <n v="3"/>
    <x v="2"/>
    <x v="3"/>
  </r>
  <r>
    <n v="11270735"/>
    <n v="58"/>
    <x v="1"/>
    <n v="793621"/>
    <n v="1"/>
    <n v="365848604"/>
    <n v="395561803"/>
    <n v="52"/>
    <n v="14"/>
    <n v="33"/>
    <n v="41"/>
    <n v="3"/>
    <n v="90"/>
    <n v="4"/>
    <n v="90"/>
    <n v="3"/>
    <n v="4"/>
    <x v="0"/>
    <x v="6"/>
  </r>
  <r>
    <n v="11269241"/>
    <n v="81"/>
    <x v="0"/>
    <n v="793621"/>
    <n v="1"/>
    <n v="376132765"/>
    <n v="395561803"/>
    <n v="46"/>
    <n v="14"/>
    <n v="34"/>
    <n v="36"/>
    <n v="3"/>
    <n v="90"/>
    <n v="6"/>
    <n v="90"/>
    <n v="3"/>
    <n v="6"/>
    <x v="2"/>
    <x v="2"/>
  </r>
  <r>
    <n v="11269240"/>
    <n v="6"/>
    <x v="0"/>
    <n v="662620"/>
    <n v="2"/>
    <n v="425328028"/>
    <n v="419966610"/>
    <n v="61"/>
    <n v="-99"/>
    <n v="17"/>
    <n v="39"/>
    <n v="3"/>
    <n v="90"/>
    <n v="2"/>
    <n v="90"/>
    <n v="2"/>
    <n v="3"/>
    <x v="5"/>
    <x v="6"/>
  </r>
  <r>
    <n v="11272988"/>
    <n v="41"/>
    <x v="1"/>
    <n v="793621"/>
    <n v="1"/>
    <n v="395022791"/>
    <n v="395561803"/>
    <n v="58"/>
    <n v="14"/>
    <n v="33"/>
    <n v="26"/>
    <n v="3"/>
    <n v="90"/>
    <n v="1"/>
    <n v="90"/>
    <n v="3"/>
    <n v="1"/>
    <x v="7"/>
    <x v="0"/>
  </r>
  <r>
    <n v="11272989"/>
    <n v="44"/>
    <x v="1"/>
    <n v="793686"/>
    <n v="2"/>
    <n v="387091286"/>
    <n v="360873846"/>
    <n v="46"/>
    <n v="-99"/>
    <n v="28"/>
    <n v="38"/>
    <n v="3"/>
    <n v="90"/>
    <n v="7"/>
    <n v="90"/>
    <n v="7"/>
    <n v="3"/>
    <x v="13"/>
    <x v="7"/>
  </r>
  <r>
    <n v="11270669"/>
    <n v="49"/>
    <x v="0"/>
    <n v="793621"/>
    <n v="2"/>
    <n v="365848604"/>
    <n v="395561803"/>
    <n v="37"/>
    <n v="14"/>
    <n v="34"/>
    <n v="18"/>
    <n v="1"/>
    <n v="90"/>
    <n v="3"/>
    <n v="90"/>
    <n v="3"/>
    <n v="1"/>
    <x v="14"/>
    <x v="0"/>
  </r>
  <r>
    <n v="11276639"/>
    <n v="8"/>
    <x v="0"/>
    <n v="710856"/>
    <n v="2"/>
    <n v="425935729"/>
    <n v="403409186"/>
    <n v="62"/>
    <n v="-99"/>
    <n v="17"/>
    <n v="39"/>
    <n v="3"/>
    <n v="90"/>
    <n v="1"/>
    <n v="90"/>
    <n v="1"/>
    <n v="3"/>
    <x v="5"/>
    <x v="4"/>
  </r>
  <r>
    <n v="11276639"/>
    <n v="58"/>
    <x v="1"/>
    <n v="793621"/>
    <n v="1"/>
    <n v="376132765"/>
    <n v="395561803"/>
    <n v="62"/>
    <n v="14"/>
    <n v="34"/>
    <n v="18"/>
    <n v="3"/>
    <n v="90"/>
    <n v="1"/>
    <n v="90"/>
    <n v="3"/>
    <n v="1"/>
    <x v="14"/>
    <x v="0"/>
  </r>
  <r>
    <n v="11278886"/>
    <n v="29"/>
    <x v="1"/>
    <n v="793621"/>
    <n v="1"/>
    <n v="395022791"/>
    <n v="395561803"/>
    <n v="53"/>
    <n v="14"/>
    <n v="34"/>
    <n v="26"/>
    <n v="2"/>
    <n v="90"/>
    <n v="0"/>
    <m/>
    <n v="2"/>
    <n v="0"/>
    <x v="6"/>
    <x v="0"/>
  </r>
  <r>
    <n v="11278935"/>
    <n v="11"/>
    <x v="0"/>
    <n v="793621"/>
    <n v="1"/>
    <n v="395022791"/>
    <n v="395561803"/>
    <n v="39"/>
    <n v="14"/>
    <n v="34"/>
    <n v="32"/>
    <n v="2"/>
    <n v="90"/>
    <n v="3"/>
    <n v="90"/>
    <n v="2"/>
    <n v="3"/>
    <x v="1"/>
    <x v="6"/>
  </r>
  <r>
    <n v="11278935"/>
    <n v="13"/>
    <x v="0"/>
    <n v="793621"/>
    <n v="1"/>
    <n v="365848604"/>
    <n v="395561803"/>
    <n v="39"/>
    <n v="14"/>
    <n v="34"/>
    <n v="32"/>
    <n v="2"/>
    <n v="90"/>
    <n v="3"/>
    <n v="90"/>
    <n v="2"/>
    <n v="3"/>
    <x v="1"/>
    <x v="6"/>
  </r>
  <r>
    <n v="11280964"/>
    <n v="23"/>
    <x v="1"/>
    <n v="987759"/>
    <n v="2"/>
    <n v="366850469"/>
    <n v="385638736"/>
    <n v="44"/>
    <n v="-99"/>
    <n v="26"/>
    <n v="37"/>
    <n v="2"/>
    <n v="90"/>
    <n v="5"/>
    <n v="90"/>
    <n v="5"/>
    <n v="2"/>
    <x v="13"/>
    <x v="5"/>
  </r>
  <r>
    <n v="11281959"/>
    <n v="20"/>
    <x v="0"/>
    <n v="793621"/>
    <n v="2"/>
    <n v="395022791"/>
    <n v="395561803"/>
    <n v="34"/>
    <n v="14"/>
    <n v="33"/>
    <n v="27"/>
    <n v="4"/>
    <n v="90"/>
    <n v="2"/>
    <n v="90"/>
    <n v="2"/>
    <n v="4"/>
    <x v="7"/>
    <x v="4"/>
  </r>
  <r>
    <n v="620663891"/>
    <n v="84"/>
    <x v="1"/>
    <n v="463541"/>
    <n v="2"/>
    <n v="422772044"/>
    <n v="399587813"/>
    <n v="59"/>
    <n v="3"/>
    <n v="28"/>
    <n v="32"/>
    <n v="2"/>
    <n v="90"/>
    <n v="4"/>
    <n v="90"/>
    <n v="4"/>
    <n v="2"/>
    <x v="2"/>
    <x v="0"/>
  </r>
  <r>
    <n v="620756686"/>
    <n v="29"/>
    <x v="0"/>
    <n v="463541"/>
    <n v="2"/>
    <n v="422772044"/>
    <n v="399587813"/>
    <n v="53"/>
    <n v="3"/>
    <n v="30"/>
    <n v="29"/>
    <n v="2"/>
    <n v="90"/>
    <n v="2"/>
    <n v="90"/>
    <n v="2"/>
    <n v="2"/>
    <x v="1"/>
    <x v="3"/>
  </r>
  <r>
    <n v="11267532"/>
    <n v="35"/>
    <x v="1"/>
    <n v="463541"/>
    <n v="1"/>
    <n v="349945167"/>
    <n v="399587813"/>
    <n v="75"/>
    <n v="3"/>
    <n v="35"/>
    <n v="31"/>
    <n v="3"/>
    <n v="90"/>
    <n v="4"/>
    <n v="90"/>
    <n v="3"/>
    <n v="4"/>
    <x v="7"/>
    <x v="6"/>
  </r>
  <r>
    <n v="11267381"/>
    <n v="56"/>
    <x v="0"/>
    <n v="908345"/>
    <n v="2"/>
    <n v="388939233"/>
    <n v="380276579"/>
    <n v="43"/>
    <n v="-99"/>
    <n v="36"/>
    <n v="42"/>
    <n v="3"/>
    <n v="90"/>
    <n v="3"/>
    <n v="90"/>
    <n v="3"/>
    <n v="3"/>
    <x v="0"/>
    <x v="3"/>
  </r>
  <r>
    <n v="11266022"/>
    <n v="77"/>
    <x v="0"/>
    <n v="463541"/>
    <n v="1"/>
    <n v="388470773"/>
    <n v="399587813"/>
    <n v="67"/>
    <n v="3"/>
    <n v="35"/>
    <n v="27"/>
    <n v="3"/>
    <n v="90"/>
    <n v="4"/>
    <n v="90"/>
    <n v="3"/>
    <n v="4"/>
    <x v="6"/>
    <x v="6"/>
  </r>
  <r>
    <n v="11266020"/>
    <n v="53"/>
    <x v="0"/>
    <n v="137672"/>
    <n v="2"/>
    <n v="392953672"/>
    <n v="391297187"/>
    <n v="50"/>
    <n v="8"/>
    <n v="33"/>
    <n v="42"/>
    <n v="3"/>
    <n v="90"/>
    <n v="5"/>
    <n v="90"/>
    <n v="5"/>
    <n v="3"/>
    <x v="13"/>
    <x v="0"/>
  </r>
  <r>
    <n v="11266047"/>
    <n v="20"/>
    <x v="1"/>
    <n v="463541"/>
    <n v="1"/>
    <n v="349945167"/>
    <n v="399587813"/>
    <n v="59"/>
    <n v="3"/>
    <n v="35"/>
    <n v="18"/>
    <n v="3"/>
    <n v="90"/>
    <n v="1"/>
    <n v="90"/>
    <n v="3"/>
    <n v="1"/>
    <x v="14"/>
    <x v="0"/>
  </r>
  <r>
    <n v="11269885"/>
    <n v="6"/>
    <x v="1"/>
    <n v="463541"/>
    <n v="1"/>
    <n v="388470773"/>
    <n v="399587813"/>
    <n v="60"/>
    <n v="3"/>
    <n v="34"/>
    <n v="18"/>
    <n v="2"/>
    <n v="90"/>
    <n v="1"/>
    <n v="90"/>
    <n v="2"/>
    <n v="1"/>
    <x v="14"/>
    <x v="1"/>
  </r>
  <r>
    <n v="11270099"/>
    <n v="18"/>
    <x v="0"/>
    <n v="908345"/>
    <n v="2"/>
    <n v="388890116"/>
    <n v="380276579"/>
    <n v="44"/>
    <n v="-99"/>
    <n v="36"/>
    <n v="41"/>
    <n v="2"/>
    <n v="90"/>
    <n v="3"/>
    <n v="90"/>
    <n v="3"/>
    <n v="2"/>
    <x v="0"/>
    <x v="1"/>
  </r>
  <r>
    <n v="11270099"/>
    <n v="32"/>
    <x v="0"/>
    <n v="463541"/>
    <n v="1"/>
    <n v="388470773"/>
    <n v="399587813"/>
    <n v="44"/>
    <n v="3"/>
    <n v="34"/>
    <n v="32"/>
    <n v="2"/>
    <n v="90"/>
    <n v="3"/>
    <n v="90"/>
    <n v="2"/>
    <n v="3"/>
    <x v="1"/>
    <x v="6"/>
  </r>
  <r>
    <n v="11269921"/>
    <n v="31"/>
    <x v="0"/>
    <n v="280029"/>
    <n v="2"/>
    <n v="414062271"/>
    <n v="401369919"/>
    <n v="63"/>
    <n v="-99"/>
    <n v="16"/>
    <n v="42"/>
    <n v="2"/>
    <n v="90"/>
    <n v="4"/>
    <n v="90"/>
    <n v="4"/>
    <n v="2"/>
    <x v="11"/>
    <x v="0"/>
  </r>
  <r>
    <n v="11273015"/>
    <n v="84"/>
    <x v="0"/>
    <n v="463541"/>
    <n v="1"/>
    <n v="381478406"/>
    <n v="399587813"/>
    <n v="78"/>
    <n v="3"/>
    <n v="34"/>
    <n v="15"/>
    <n v="2"/>
    <n v="90"/>
    <n v="3"/>
    <n v="90"/>
    <n v="2"/>
    <n v="3"/>
    <x v="14"/>
    <x v="6"/>
  </r>
  <r>
    <n v="11273017"/>
    <n v="29"/>
    <x v="0"/>
    <n v="463541"/>
    <n v="1"/>
    <n v="388470773"/>
    <n v="399587813"/>
    <n v="78"/>
    <n v="3"/>
    <n v="34"/>
    <n v="30"/>
    <n v="2"/>
    <n v="90"/>
    <n v="5"/>
    <n v="90"/>
    <n v="2"/>
    <n v="5"/>
    <x v="7"/>
    <x v="2"/>
  </r>
  <r>
    <n v="11278929"/>
    <n v="78"/>
    <x v="0"/>
    <n v="987759"/>
    <n v="1"/>
    <n v="366730961"/>
    <n v="385638736"/>
    <n v="51"/>
    <n v="-99"/>
    <n v="24"/>
    <n v="40"/>
    <n v="5"/>
    <n v="90"/>
    <n v="2"/>
    <n v="90"/>
    <n v="5"/>
    <n v="2"/>
    <x v="10"/>
    <x v="5"/>
  </r>
  <r>
    <n v="11277256"/>
    <n v="26"/>
    <x v="0"/>
    <n v="908345"/>
    <n v="2"/>
    <n v="388890116"/>
    <n v="380276579"/>
    <n v="39"/>
    <n v="-99"/>
    <n v="37"/>
    <n v="41"/>
    <n v="2"/>
    <n v="90"/>
    <n v="3"/>
    <n v="90"/>
    <n v="3"/>
    <n v="2"/>
    <x v="2"/>
    <x v="1"/>
  </r>
  <r>
    <n v="11277447"/>
    <n v="10"/>
    <x v="1"/>
    <n v="793686"/>
    <n v="2"/>
    <n v="361678309"/>
    <n v="360873846"/>
    <n v="40"/>
    <n v="-99"/>
    <n v="31"/>
    <n v="40"/>
    <n v="2"/>
    <n v="90"/>
    <n v="6"/>
    <n v="90"/>
    <n v="6"/>
    <n v="2"/>
    <x v="13"/>
    <x v="7"/>
  </r>
  <r>
    <n v="11277447"/>
    <n v="39"/>
    <x v="1"/>
    <n v="793686"/>
    <n v="2"/>
    <n v="395226847"/>
    <n v="360873846"/>
    <n v="40"/>
    <n v="-99"/>
    <n v="31"/>
    <n v="40"/>
    <n v="2"/>
    <n v="90"/>
    <n v="6"/>
    <n v="90"/>
    <n v="6"/>
    <n v="2"/>
    <x v="13"/>
    <x v="7"/>
  </r>
  <r>
    <n v="11277328"/>
    <n v="74"/>
    <x v="0"/>
    <n v="463541"/>
    <n v="1"/>
    <n v="349945167"/>
    <n v="399587813"/>
    <n v="75"/>
    <n v="3"/>
    <n v="25"/>
    <n v="30"/>
    <n v="2"/>
    <n v="90"/>
    <n v="5"/>
    <n v="90"/>
    <n v="2"/>
    <n v="5"/>
    <x v="0"/>
    <x v="2"/>
  </r>
  <r>
    <n v="11279237"/>
    <n v="76"/>
    <x v="0"/>
    <n v="793644"/>
    <n v="2"/>
    <n v="399511514"/>
    <n v="386483961"/>
    <n v="55"/>
    <n v="-99"/>
    <n v="43"/>
    <n v="41"/>
    <n v="2"/>
    <n v="90"/>
    <n v="2"/>
    <n v="90"/>
    <n v="2"/>
    <n v="2"/>
    <x v="1"/>
    <x v="3"/>
  </r>
  <r>
    <n v="11277220"/>
    <n v="38"/>
    <x v="1"/>
    <n v="2053670"/>
    <n v="2"/>
    <n v="422323214"/>
    <n v="381880911"/>
    <n v="65"/>
    <n v="3"/>
    <n v="22"/>
    <n v="41"/>
    <n v="2"/>
    <n v="90"/>
    <n v="4"/>
    <n v="90"/>
    <n v="4"/>
    <n v="2"/>
    <x v="12"/>
    <x v="0"/>
  </r>
  <r>
    <n v="11280944"/>
    <n v="38"/>
    <x v="1"/>
    <n v="463541"/>
    <n v="1"/>
    <n v="349945167"/>
    <n v="399587813"/>
    <n v="63"/>
    <n v="3"/>
    <n v="25"/>
    <n v="25"/>
    <n v="2"/>
    <n v="90"/>
    <n v="0"/>
    <m/>
    <n v="2"/>
    <n v="0"/>
    <x v="1"/>
    <x v="0"/>
  </r>
  <r>
    <n v="11281968"/>
    <n v="4"/>
    <x v="0"/>
    <n v="463541"/>
    <n v="2"/>
    <n v="349945167"/>
    <n v="399587813"/>
    <n v="32"/>
    <n v="3"/>
    <n v="25"/>
    <n v="27"/>
    <n v="4"/>
    <n v="90"/>
    <n v="2"/>
    <n v="90"/>
    <n v="2"/>
    <n v="4"/>
    <x v="2"/>
    <x v="4"/>
  </r>
  <r>
    <n v="11282944"/>
    <n v="56"/>
    <x v="0"/>
    <n v="463541"/>
    <n v="1"/>
    <n v="349945167"/>
    <n v="399587813"/>
    <n v="55"/>
    <n v="3"/>
    <n v="24"/>
    <n v="29"/>
    <n v="2"/>
    <n v="90"/>
    <n v="3"/>
    <n v="90"/>
    <n v="2"/>
    <n v="3"/>
    <x v="0"/>
    <x v="6"/>
  </r>
  <r>
    <n v="620353088"/>
    <n v="68"/>
    <x v="1"/>
    <n v="2053670"/>
    <n v="2"/>
    <n v="422323214"/>
    <n v="374303947"/>
    <n v="54"/>
    <n v="3"/>
    <n v="19"/>
    <n v="26"/>
    <n v="3"/>
    <n v="90"/>
    <n v="3"/>
    <n v="90"/>
    <n v="3"/>
    <n v="3"/>
    <x v="0"/>
    <x v="3"/>
  </r>
  <r>
    <n v="620537829"/>
    <n v="40"/>
    <x v="0"/>
    <n v="2053670"/>
    <n v="1"/>
    <n v="392168527"/>
    <n v="381880911"/>
    <n v="46"/>
    <n v="3"/>
    <n v="21"/>
    <n v="24"/>
    <n v="2"/>
    <n v="90"/>
    <n v="4"/>
    <n v="90"/>
    <n v="2"/>
    <n v="4"/>
    <x v="2"/>
    <x v="4"/>
  </r>
  <r>
    <n v="616262562"/>
    <n v="48"/>
    <x v="0"/>
    <n v="2053670"/>
    <n v="2"/>
    <n v="430481466"/>
    <n v="392168527"/>
    <n v="47"/>
    <n v="11"/>
    <n v="19"/>
    <n v="27"/>
    <n v="2"/>
    <n v="90"/>
    <n v="2"/>
    <n v="90"/>
    <n v="2"/>
    <n v="2"/>
    <x v="0"/>
    <x v="3"/>
  </r>
  <r>
    <n v="11264619"/>
    <n v="16"/>
    <x v="1"/>
    <n v="2053670"/>
    <n v="1"/>
    <n v="430481466"/>
    <n v="392168527"/>
    <n v="56"/>
    <n v="11"/>
    <n v="20"/>
    <n v="21"/>
    <n v="4"/>
    <n v="90"/>
    <n v="1"/>
    <n v="90"/>
    <n v="4"/>
    <n v="1"/>
    <x v="2"/>
    <x v="5"/>
  </r>
  <r>
    <n v="11265054"/>
    <n v="75"/>
    <x v="0"/>
    <n v="2053670"/>
    <n v="1"/>
    <n v="430481466"/>
    <n v="392168527"/>
    <n v="58"/>
    <n v="11"/>
    <n v="20"/>
    <n v="30"/>
    <n v="4"/>
    <n v="90"/>
    <n v="4"/>
    <n v="90"/>
    <n v="4"/>
    <n v="4"/>
    <x v="13"/>
    <x v="3"/>
  </r>
  <r>
    <n v="11267733"/>
    <n v="31"/>
    <x v="0"/>
    <n v="2053670"/>
    <n v="1"/>
    <n v="430481466"/>
    <n v="392168527"/>
    <n v="27"/>
    <n v="11"/>
    <n v="20"/>
    <n v="31"/>
    <n v="4"/>
    <n v="90"/>
    <n v="3"/>
    <n v="90"/>
    <n v="4"/>
    <n v="3"/>
    <x v="13"/>
    <x v="1"/>
  </r>
  <r>
    <n v="11268431"/>
    <n v="36"/>
    <x v="1"/>
    <n v="2053670"/>
    <n v="1"/>
    <n v="430481466"/>
    <n v="392168527"/>
    <n v="57"/>
    <n v="11"/>
    <n v="20"/>
    <n v="21"/>
    <n v="4"/>
    <n v="90"/>
    <n v="1"/>
    <n v="90"/>
    <n v="4"/>
    <n v="1"/>
    <x v="2"/>
    <x v="5"/>
  </r>
  <r>
    <n v="11266167"/>
    <n v="56"/>
    <x v="0"/>
    <n v="2053670"/>
    <n v="1"/>
    <n v="422323214"/>
    <n v="392168527"/>
    <n v="28"/>
    <n v="11"/>
    <n v="20"/>
    <n v="54"/>
    <n v="4"/>
    <n v="90"/>
    <n v="9"/>
    <n v="90"/>
    <n v="4"/>
    <n v="9"/>
    <x v="15"/>
    <x v="15"/>
  </r>
  <r>
    <n v="11268881"/>
    <n v="14"/>
    <x v="0"/>
    <n v="2053670"/>
    <n v="1"/>
    <n v="392168527"/>
    <n v="381880911"/>
    <n v="33"/>
    <n v="3"/>
    <n v="22"/>
    <n v="38"/>
    <n v="4"/>
    <n v="90"/>
    <n v="4"/>
    <n v="90"/>
    <n v="4"/>
    <n v="4"/>
    <x v="10"/>
    <x v="3"/>
  </r>
  <r>
    <n v="11273238"/>
    <n v="5"/>
    <x v="0"/>
    <n v="1436408"/>
    <n v="2"/>
    <n v="433198427"/>
    <n v="431069819"/>
    <n v="60"/>
    <n v="3"/>
    <n v="16"/>
    <n v="27"/>
    <n v="4"/>
    <n v="90"/>
    <n v="3"/>
    <n v="90"/>
    <n v="3"/>
    <n v="4"/>
    <x v="13"/>
    <x v="6"/>
  </r>
  <r>
    <n v="11277261"/>
    <n v="6"/>
    <x v="1"/>
    <n v="26877"/>
    <n v="2"/>
    <n v="396751770"/>
    <n v="386742161"/>
    <n v="23"/>
    <n v="-99"/>
    <n v="47"/>
    <n v="27"/>
    <n v="4"/>
    <n v="90"/>
    <n v="7"/>
    <n v="90"/>
    <n v="7"/>
    <n v="4"/>
    <x v="8"/>
    <x v="5"/>
  </r>
  <r>
    <n v="11277487"/>
    <n v="20"/>
    <x v="1"/>
    <n v="2053670"/>
    <n v="1"/>
    <n v="430481466"/>
    <n v="381880911"/>
    <n v="57"/>
    <n v="3"/>
    <n v="22"/>
    <n v="15"/>
    <n v="4"/>
    <n v="90"/>
    <n v="3"/>
    <n v="90"/>
    <n v="4"/>
    <n v="3"/>
    <x v="7"/>
    <x v="1"/>
  </r>
  <r>
    <n v="617307740"/>
    <n v="22"/>
    <x v="0"/>
    <n v="1432155"/>
    <n v="2"/>
    <n v="422546596"/>
    <n v="412002681"/>
    <n v="57"/>
    <n v="-99"/>
    <n v="18"/>
    <n v="27"/>
    <n v="2"/>
    <n v="90"/>
    <n v="1"/>
    <n v="90"/>
    <n v="1"/>
    <n v="2"/>
    <x v="13"/>
    <x v="6"/>
  </r>
  <r>
    <n v="620251740"/>
    <n v="10"/>
    <x v="1"/>
    <n v="1578599"/>
    <n v="2"/>
    <n v="425781893"/>
    <n v="327340014"/>
    <n v="13"/>
    <n v="0"/>
    <n v="15"/>
    <n v="9"/>
    <n v="0"/>
    <m/>
    <n v="2"/>
    <n v="90"/>
    <n v="2"/>
    <n v="0"/>
    <x v="7"/>
    <x v="0"/>
  </r>
  <r>
    <n v="617307744"/>
    <n v="12"/>
    <x v="1"/>
    <n v="1578599"/>
    <n v="2"/>
    <n v="425542052"/>
    <n v="388455727"/>
    <n v="38"/>
    <n v="3"/>
    <n v="20"/>
    <n v="19"/>
    <n v="0"/>
    <m/>
    <n v="2"/>
    <n v="90"/>
    <n v="2"/>
    <n v="0"/>
    <x v="1"/>
    <x v="0"/>
  </r>
  <r>
    <n v="620719078"/>
    <n v="25"/>
    <x v="1"/>
    <n v="1578599"/>
    <n v="2"/>
    <n v="424109528"/>
    <n v="327340014"/>
    <n v="53"/>
    <n v="0"/>
    <n v="13"/>
    <n v="21"/>
    <n v="1"/>
    <n v="90"/>
    <n v="2"/>
    <n v="90"/>
    <n v="2"/>
    <n v="1"/>
    <x v="0"/>
    <x v="1"/>
  </r>
  <r>
    <n v="619051602"/>
    <n v="34"/>
    <x v="0"/>
    <n v="2012168"/>
    <n v="1"/>
    <n v="383962543"/>
    <n v="353183779"/>
    <n v="67"/>
    <n v="-99"/>
    <n v="17"/>
    <n v="24"/>
    <n v="1"/>
    <n v="90"/>
    <n v="0"/>
    <m/>
    <n v="1"/>
    <n v="0"/>
    <x v="0"/>
    <x v="1"/>
  </r>
  <r>
    <n v="620280119"/>
    <n v="76"/>
    <x v="1"/>
    <n v="2011971"/>
    <n v="2"/>
    <n v="427608380"/>
    <n v="329039172"/>
    <n v="24"/>
    <n v="1"/>
    <n v="17"/>
    <n v="8"/>
    <n v="0"/>
    <m/>
    <n v="0"/>
    <m/>
    <n v="0"/>
    <n v="0"/>
    <x v="6"/>
    <x v="3"/>
  </r>
  <r>
    <n v="616307688"/>
    <n v="11"/>
    <x v="0"/>
    <n v="2058356"/>
    <n v="1"/>
    <n v="418726107"/>
    <n v="377463080"/>
    <n v="56"/>
    <n v="5"/>
    <n v="20"/>
    <n v="21"/>
    <n v="1"/>
    <n v="90"/>
    <n v="1"/>
    <n v="90"/>
    <n v="1"/>
    <n v="1"/>
    <x v="2"/>
    <x v="3"/>
  </r>
  <r>
    <n v="620164414"/>
    <n v="32"/>
    <x v="1"/>
    <n v="2052793"/>
    <n v="2"/>
    <n v="314745294"/>
    <n v="388854906"/>
    <n v="52"/>
    <n v="-99"/>
    <n v="25"/>
    <n v="20"/>
    <n v="2"/>
    <n v="90"/>
    <n v="2"/>
    <n v="90"/>
    <n v="2"/>
    <n v="2"/>
    <x v="7"/>
    <x v="3"/>
  </r>
  <r>
    <n v="620535430"/>
    <n v="52"/>
    <x v="0"/>
    <n v="2055620"/>
    <n v="2"/>
    <n v="381462378"/>
    <n v="373361117"/>
    <n v="51"/>
    <n v="-99"/>
    <n v="30"/>
    <n v="20"/>
    <n v="3"/>
    <n v="90"/>
    <n v="3"/>
    <n v="90"/>
    <n v="3"/>
    <n v="3"/>
    <x v="6"/>
    <x v="3"/>
  </r>
  <r>
    <n v="620723939"/>
    <n v="35"/>
    <x v="1"/>
    <n v="1333766"/>
    <n v="1"/>
    <n v="420230651"/>
    <n v="424303986"/>
    <n v="59"/>
    <n v="6"/>
    <n v="12"/>
    <n v="18"/>
    <n v="2"/>
    <n v="90"/>
    <n v="0"/>
    <m/>
    <n v="2"/>
    <n v="0"/>
    <x v="0"/>
    <x v="0"/>
  </r>
  <r>
    <n v="620766404"/>
    <n v="25"/>
    <x v="1"/>
    <n v="469577"/>
    <n v="2"/>
    <n v="369961605"/>
    <n v="386959630"/>
    <n v="50"/>
    <n v="-99"/>
    <n v="20"/>
    <n v="20"/>
    <n v="0"/>
    <m/>
    <n v="2"/>
    <n v="90"/>
    <n v="2"/>
    <n v="0"/>
    <x v="1"/>
    <x v="0"/>
  </r>
  <r>
    <n v="11283163"/>
    <n v="42"/>
    <x v="1"/>
    <n v="1456633"/>
    <n v="2"/>
    <n v="391261742"/>
    <n v="391906523"/>
    <n v="45"/>
    <n v="4"/>
    <n v="34"/>
    <n v="39"/>
    <n v="2"/>
    <n v="90"/>
    <n v="5"/>
    <n v="90"/>
    <n v="5"/>
    <n v="2"/>
    <x v="0"/>
    <x v="5"/>
  </r>
  <r>
    <n v="11270678"/>
    <n v="43"/>
    <x v="1"/>
    <n v="793621"/>
    <n v="2"/>
    <n v="395022791"/>
    <n v="395561803"/>
    <n v="24"/>
    <n v="-99"/>
    <n v="36"/>
    <n v="14"/>
    <n v="2"/>
    <n v="90"/>
    <n v="2"/>
    <n v="90"/>
    <n v="2"/>
    <n v="2"/>
    <x v="8"/>
    <x v="3"/>
  </r>
  <r>
    <m/>
    <m/>
    <x v="2"/>
    <m/>
    <m/>
    <m/>
    <m/>
    <m/>
    <m/>
    <m/>
    <m/>
    <m/>
    <m/>
    <m/>
    <m/>
    <m/>
    <m/>
    <x v="17"/>
    <x v="16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336">
  <r>
    <n v="11199822"/>
    <n v="65"/>
    <x v="0"/>
    <x v="0"/>
    <x v="0"/>
    <x v="0"/>
    <x v="0"/>
    <n v="-99"/>
  </r>
  <r>
    <n v="11205289"/>
    <n v="23"/>
    <x v="1"/>
    <x v="1"/>
    <x v="1"/>
    <x v="1"/>
    <x v="0"/>
    <n v="-99"/>
  </r>
  <r>
    <n v="11205289"/>
    <n v="28"/>
    <x v="1"/>
    <x v="1"/>
    <x v="1"/>
    <x v="2"/>
    <x v="0"/>
    <n v="-99"/>
  </r>
  <r>
    <n v="11214178"/>
    <n v="81"/>
    <x v="1"/>
    <x v="1"/>
    <x v="2"/>
    <x v="3"/>
    <x v="1"/>
    <n v="1"/>
  </r>
  <r>
    <n v="11228949"/>
    <n v="48"/>
    <x v="2"/>
    <x v="1"/>
    <x v="1"/>
    <x v="4"/>
    <x v="0"/>
    <n v="-99"/>
  </r>
  <r>
    <n v="11239620"/>
    <n v="3"/>
    <x v="1"/>
    <x v="1"/>
    <x v="1"/>
    <x v="5"/>
    <x v="0"/>
    <n v="-99"/>
  </r>
  <r>
    <n v="620341329"/>
    <n v="68"/>
    <x v="1"/>
    <x v="1"/>
    <x v="3"/>
    <x v="3"/>
    <x v="2"/>
    <n v="2"/>
  </r>
  <r>
    <n v="11258137"/>
    <n v="29"/>
    <x v="0"/>
    <x v="0"/>
    <x v="1"/>
    <x v="5"/>
    <x v="0"/>
    <n v="-99"/>
  </r>
  <r>
    <n v="11255513"/>
    <n v="47"/>
    <x v="1"/>
    <x v="1"/>
    <x v="4"/>
    <x v="5"/>
    <x v="3"/>
    <n v="1"/>
  </r>
  <r>
    <n v="620603145"/>
    <n v="22"/>
    <x v="0"/>
    <x v="0"/>
    <x v="5"/>
    <x v="2"/>
    <x v="4"/>
    <n v="4"/>
  </r>
  <r>
    <n v="11260804"/>
    <n v="58"/>
    <x v="0"/>
    <x v="0"/>
    <x v="0"/>
    <x v="6"/>
    <x v="5"/>
    <n v="2"/>
  </r>
  <r>
    <n v="11263055"/>
    <n v="52"/>
    <x v="1"/>
    <x v="1"/>
    <x v="1"/>
    <x v="2"/>
    <x v="0"/>
    <n v="-99"/>
  </r>
  <r>
    <n v="11266630"/>
    <n v="11"/>
    <x v="0"/>
    <x v="0"/>
    <x v="1"/>
    <x v="5"/>
    <x v="0"/>
    <n v="-99"/>
  </r>
  <r>
    <n v="11210300"/>
    <n v="64"/>
    <x v="1"/>
    <x v="1"/>
    <x v="1"/>
    <x v="2"/>
    <x v="0"/>
    <n v="-99"/>
  </r>
  <r>
    <n v="11210308"/>
    <n v="67"/>
    <x v="0"/>
    <x v="0"/>
    <x v="5"/>
    <x v="4"/>
    <x v="3"/>
    <n v="2"/>
  </r>
  <r>
    <n v="11210329"/>
    <n v="14"/>
    <x v="0"/>
    <x v="0"/>
    <x v="1"/>
    <x v="1"/>
    <x v="3"/>
    <n v="2"/>
  </r>
  <r>
    <n v="11215237"/>
    <n v="29"/>
    <x v="0"/>
    <x v="0"/>
    <x v="1"/>
    <x v="4"/>
    <x v="0"/>
    <n v="-99"/>
  </r>
  <r>
    <n v="11220918"/>
    <n v="29"/>
    <x v="0"/>
    <x v="0"/>
    <x v="6"/>
    <x v="5"/>
    <x v="6"/>
    <n v="4"/>
  </r>
  <r>
    <n v="11262798"/>
    <n v="7"/>
    <x v="2"/>
    <x v="1"/>
    <x v="1"/>
    <x v="4"/>
    <x v="0"/>
    <n v="-99"/>
  </r>
  <r>
    <n v="11266840"/>
    <n v="31"/>
    <x v="1"/>
    <x v="1"/>
    <x v="7"/>
    <x v="3"/>
    <x v="7"/>
    <n v="5"/>
  </r>
  <r>
    <n v="11266755"/>
    <n v="15"/>
    <x v="0"/>
    <x v="0"/>
    <x v="8"/>
    <x v="5"/>
    <x v="6"/>
    <n v="4"/>
  </r>
  <r>
    <n v="11270730"/>
    <n v="25"/>
    <x v="0"/>
    <x v="0"/>
    <x v="2"/>
    <x v="6"/>
    <x v="7"/>
    <n v="4"/>
  </r>
  <r>
    <n v="11273069"/>
    <n v="82"/>
    <x v="0"/>
    <x v="0"/>
    <x v="1"/>
    <x v="0"/>
    <x v="0"/>
    <n v="-99"/>
  </r>
  <r>
    <n v="617271566"/>
    <n v="24"/>
    <x v="1"/>
    <x v="1"/>
    <x v="9"/>
    <x v="5"/>
    <x v="3"/>
    <n v="2"/>
  </r>
  <r>
    <n v="11228498"/>
    <n v="57"/>
    <x v="2"/>
    <x v="1"/>
    <x v="5"/>
    <x v="4"/>
    <x v="3"/>
    <n v="2"/>
  </r>
  <r>
    <n v="11234865"/>
    <n v="20"/>
    <x v="0"/>
    <x v="0"/>
    <x v="1"/>
    <x v="2"/>
    <x v="0"/>
    <n v="-99"/>
  </r>
  <r>
    <n v="11234865"/>
    <n v="38"/>
    <x v="0"/>
    <x v="0"/>
    <x v="1"/>
    <x v="2"/>
    <x v="0"/>
    <n v="-99"/>
  </r>
  <r>
    <n v="11238090"/>
    <n v="30"/>
    <x v="0"/>
    <x v="0"/>
    <x v="1"/>
    <x v="5"/>
    <x v="0"/>
    <n v="-99"/>
  </r>
  <r>
    <n v="11263713"/>
    <n v="27"/>
    <x v="2"/>
    <x v="1"/>
    <x v="5"/>
    <x v="4"/>
    <x v="3"/>
    <n v="2"/>
  </r>
  <r>
    <n v="11264910"/>
    <n v="40"/>
    <x v="1"/>
    <x v="1"/>
    <x v="1"/>
    <x v="6"/>
    <x v="0"/>
    <n v="-99"/>
  </r>
  <r>
    <n v="11264910"/>
    <n v="42"/>
    <x v="0"/>
    <x v="0"/>
    <x v="0"/>
    <x v="5"/>
    <x v="3"/>
    <n v="2"/>
  </r>
  <r>
    <n v="616135120"/>
    <n v="34"/>
    <x v="1"/>
    <x v="1"/>
    <x v="0"/>
    <x v="2"/>
    <x v="0"/>
    <n v="-99"/>
  </r>
  <r>
    <n v="616135120"/>
    <n v="35"/>
    <x v="1"/>
    <x v="1"/>
    <x v="0"/>
    <x v="2"/>
    <x v="0"/>
    <n v="-99"/>
  </r>
  <r>
    <n v="11156429"/>
    <n v="30"/>
    <x v="0"/>
    <x v="0"/>
    <x v="8"/>
    <x v="6"/>
    <x v="8"/>
    <n v="0"/>
  </r>
  <r>
    <n v="11220111"/>
    <n v="3"/>
    <x v="0"/>
    <x v="0"/>
    <x v="1"/>
    <x v="4"/>
    <x v="0"/>
    <n v="-99"/>
  </r>
  <r>
    <n v="11220111"/>
    <n v="81"/>
    <x v="2"/>
    <x v="1"/>
    <x v="7"/>
    <x v="4"/>
    <x v="7"/>
    <n v="5"/>
  </r>
  <r>
    <n v="11238582"/>
    <n v="18"/>
    <x v="0"/>
    <x v="0"/>
    <x v="10"/>
    <x v="4"/>
    <x v="7"/>
    <n v="5"/>
  </r>
  <r>
    <n v="620073954"/>
    <n v="31"/>
    <x v="1"/>
    <x v="1"/>
    <x v="5"/>
    <x v="5"/>
    <x v="9"/>
    <n v="3"/>
  </r>
  <r>
    <n v="620073954"/>
    <n v="60"/>
    <x v="2"/>
    <x v="1"/>
    <x v="4"/>
    <x v="4"/>
    <x v="1"/>
    <n v="2"/>
  </r>
  <r>
    <n v="620525991"/>
    <n v="2"/>
    <x v="0"/>
    <x v="0"/>
    <x v="5"/>
    <x v="5"/>
    <x v="3"/>
    <n v="2"/>
  </r>
  <r>
    <n v="620668051"/>
    <n v="9"/>
    <x v="0"/>
    <x v="0"/>
    <x v="1"/>
    <x v="3"/>
    <x v="0"/>
    <n v="-99"/>
  </r>
  <r>
    <n v="11220162"/>
    <n v="21"/>
    <x v="1"/>
    <x v="1"/>
    <x v="5"/>
    <x v="5"/>
    <x v="1"/>
    <n v="2"/>
  </r>
  <r>
    <n v="11246272"/>
    <n v="64"/>
    <x v="1"/>
    <x v="1"/>
    <x v="5"/>
    <x v="5"/>
    <x v="10"/>
    <n v="2"/>
  </r>
  <r>
    <n v="11247745"/>
    <n v="27"/>
    <x v="0"/>
    <x v="0"/>
    <x v="5"/>
    <x v="5"/>
    <x v="10"/>
    <n v="2"/>
  </r>
  <r>
    <n v="11247751"/>
    <n v="36"/>
    <x v="0"/>
    <x v="0"/>
    <x v="11"/>
    <x v="5"/>
    <x v="10"/>
    <n v="2"/>
  </r>
  <r>
    <n v="11247751"/>
    <n v="43"/>
    <x v="1"/>
    <x v="1"/>
    <x v="1"/>
    <x v="5"/>
    <x v="0"/>
    <n v="-99"/>
  </r>
  <r>
    <n v="11247775"/>
    <n v="36"/>
    <x v="0"/>
    <x v="0"/>
    <x v="11"/>
    <x v="5"/>
    <x v="10"/>
    <n v="2"/>
  </r>
  <r>
    <n v="11247787"/>
    <n v="77"/>
    <x v="0"/>
    <x v="0"/>
    <x v="12"/>
    <x v="5"/>
    <x v="10"/>
    <n v="2"/>
  </r>
  <r>
    <n v="11258862"/>
    <n v="23"/>
    <x v="1"/>
    <x v="1"/>
    <x v="1"/>
    <x v="3"/>
    <x v="0"/>
    <n v="-99"/>
  </r>
  <r>
    <n v="11260861"/>
    <n v="8"/>
    <x v="2"/>
    <x v="1"/>
    <x v="1"/>
    <x v="4"/>
    <x v="0"/>
    <n v="-99"/>
  </r>
  <r>
    <n v="11200898"/>
    <n v="39"/>
    <x v="1"/>
    <x v="1"/>
    <x v="1"/>
    <x v="3"/>
    <x v="0"/>
    <n v="-99"/>
  </r>
  <r>
    <n v="11203521"/>
    <n v="40"/>
    <x v="0"/>
    <x v="0"/>
    <x v="11"/>
    <x v="2"/>
    <x v="4"/>
    <n v="2"/>
  </r>
  <r>
    <n v="11275142"/>
    <n v="36"/>
    <x v="0"/>
    <x v="0"/>
    <x v="1"/>
    <x v="3"/>
    <x v="0"/>
    <n v="-99"/>
  </r>
  <r>
    <n v="11196855"/>
    <n v="27"/>
    <x v="0"/>
    <x v="0"/>
    <x v="5"/>
    <x v="2"/>
    <x v="5"/>
    <n v="5"/>
  </r>
  <r>
    <n v="11200580"/>
    <n v="78"/>
    <x v="0"/>
    <x v="0"/>
    <x v="1"/>
    <x v="4"/>
    <x v="0"/>
    <n v="-99"/>
  </r>
  <r>
    <n v="11205084"/>
    <n v="64"/>
    <x v="1"/>
    <x v="1"/>
    <x v="10"/>
    <x v="3"/>
    <x v="11"/>
    <n v="0"/>
  </r>
  <r>
    <n v="11205087"/>
    <n v="31"/>
    <x v="0"/>
    <x v="0"/>
    <x v="1"/>
    <x v="0"/>
    <x v="0"/>
    <n v="-99"/>
  </r>
  <r>
    <n v="11210679"/>
    <n v="34"/>
    <x v="0"/>
    <x v="0"/>
    <x v="13"/>
    <x v="5"/>
    <x v="5"/>
    <n v="5"/>
  </r>
  <r>
    <n v="11214754"/>
    <n v="32"/>
    <x v="2"/>
    <x v="1"/>
    <x v="1"/>
    <x v="4"/>
    <x v="0"/>
    <n v="-99"/>
  </r>
  <r>
    <n v="11214754"/>
    <n v="39"/>
    <x v="0"/>
    <x v="0"/>
    <x v="1"/>
    <x v="4"/>
    <x v="0"/>
    <n v="-99"/>
  </r>
  <r>
    <n v="11220883"/>
    <n v="86"/>
    <x v="0"/>
    <x v="0"/>
    <x v="14"/>
    <x v="2"/>
    <x v="5"/>
    <n v="5"/>
  </r>
  <r>
    <n v="11235946"/>
    <n v="27"/>
    <x v="0"/>
    <x v="0"/>
    <x v="12"/>
    <x v="4"/>
    <x v="11"/>
    <n v="0"/>
  </r>
  <r>
    <n v="11241740"/>
    <n v="35"/>
    <x v="1"/>
    <x v="1"/>
    <x v="1"/>
    <x v="4"/>
    <x v="0"/>
    <n v="-99"/>
  </r>
  <r>
    <n v="11246676"/>
    <n v="3"/>
    <x v="1"/>
    <x v="1"/>
    <x v="1"/>
    <x v="4"/>
    <x v="8"/>
    <n v="0"/>
  </r>
  <r>
    <n v="11246676"/>
    <n v="74"/>
    <x v="1"/>
    <x v="1"/>
    <x v="15"/>
    <x v="2"/>
    <x v="8"/>
    <n v="0"/>
  </r>
  <r>
    <n v="11251176"/>
    <n v="40"/>
    <x v="2"/>
    <x v="1"/>
    <x v="1"/>
    <x v="4"/>
    <x v="0"/>
    <n v="-99"/>
  </r>
  <r>
    <n v="11263686"/>
    <n v="15"/>
    <x v="0"/>
    <x v="0"/>
    <x v="5"/>
    <x v="4"/>
    <x v="11"/>
    <n v="5"/>
  </r>
  <r>
    <n v="11263833"/>
    <n v="62"/>
    <x v="1"/>
    <x v="1"/>
    <x v="13"/>
    <x v="3"/>
    <x v="11"/>
    <n v="5"/>
  </r>
  <r>
    <n v="11264274"/>
    <n v="32"/>
    <x v="0"/>
    <x v="0"/>
    <x v="13"/>
    <x v="3"/>
    <x v="11"/>
    <n v="5"/>
  </r>
  <r>
    <n v="619477325"/>
    <n v="69"/>
    <x v="0"/>
    <x v="0"/>
    <x v="1"/>
    <x v="2"/>
    <x v="0"/>
    <n v="-99"/>
  </r>
  <r>
    <n v="11196857"/>
    <n v="5"/>
    <x v="0"/>
    <x v="0"/>
    <x v="1"/>
    <x v="2"/>
    <x v="0"/>
    <n v="-99"/>
  </r>
  <r>
    <n v="11196860"/>
    <n v="85"/>
    <x v="1"/>
    <x v="1"/>
    <x v="3"/>
    <x v="4"/>
    <x v="12"/>
    <n v="0"/>
  </r>
  <r>
    <n v="11205090"/>
    <n v="30"/>
    <x v="1"/>
    <x v="1"/>
    <x v="9"/>
    <x v="4"/>
    <x v="12"/>
    <n v="0"/>
  </r>
  <r>
    <n v="11210685"/>
    <n v="30"/>
    <x v="0"/>
    <x v="0"/>
    <x v="13"/>
    <x v="2"/>
    <x v="4"/>
    <n v="5"/>
  </r>
  <r>
    <n v="11227217"/>
    <n v="89"/>
    <x v="1"/>
    <x v="1"/>
    <x v="1"/>
    <x v="2"/>
    <x v="0"/>
    <n v="-99"/>
  </r>
  <r>
    <n v="11241733"/>
    <n v="16"/>
    <x v="2"/>
    <x v="1"/>
    <x v="3"/>
    <x v="4"/>
    <x v="4"/>
    <n v="5"/>
  </r>
  <r>
    <n v="11241733"/>
    <n v="74"/>
    <x v="1"/>
    <x v="1"/>
    <x v="3"/>
    <x v="4"/>
    <x v="12"/>
    <n v="0"/>
  </r>
  <r>
    <n v="11241732"/>
    <n v="36"/>
    <x v="2"/>
    <x v="1"/>
    <x v="3"/>
    <x v="4"/>
    <x v="4"/>
    <n v="5"/>
  </r>
  <r>
    <n v="11246668"/>
    <n v="25"/>
    <x v="1"/>
    <x v="1"/>
    <x v="3"/>
    <x v="4"/>
    <x v="12"/>
    <n v="0"/>
  </r>
  <r>
    <n v="11251179"/>
    <n v="83"/>
    <x v="2"/>
    <x v="1"/>
    <x v="3"/>
    <x v="4"/>
    <x v="4"/>
    <n v="5"/>
  </r>
  <r>
    <n v="11258600"/>
    <n v="31"/>
    <x v="0"/>
    <x v="0"/>
    <x v="3"/>
    <x v="3"/>
    <x v="4"/>
    <n v="5"/>
  </r>
  <r>
    <n v="11258735"/>
    <n v="21"/>
    <x v="0"/>
    <x v="0"/>
    <x v="1"/>
    <x v="0"/>
    <x v="0"/>
    <n v="-99"/>
  </r>
  <r>
    <n v="11257546"/>
    <n v="13"/>
    <x v="0"/>
    <x v="0"/>
    <x v="1"/>
    <x v="2"/>
    <x v="0"/>
    <n v="-99"/>
  </r>
  <r>
    <n v="11260888"/>
    <n v="7"/>
    <x v="1"/>
    <x v="1"/>
    <x v="9"/>
    <x v="4"/>
    <x v="4"/>
    <n v="5"/>
  </r>
  <r>
    <n v="11264106"/>
    <n v="21"/>
    <x v="2"/>
    <x v="1"/>
    <x v="3"/>
    <x v="4"/>
    <x v="4"/>
    <n v="5"/>
  </r>
  <r>
    <n v="11265025"/>
    <n v="32"/>
    <x v="2"/>
    <x v="1"/>
    <x v="3"/>
    <x v="4"/>
    <x v="4"/>
    <n v="5"/>
  </r>
  <r>
    <n v="11266571"/>
    <n v="25"/>
    <x v="0"/>
    <x v="0"/>
    <x v="1"/>
    <x v="2"/>
    <x v="0"/>
    <n v="-99"/>
  </r>
  <r>
    <n v="11266571"/>
    <n v="30"/>
    <x v="1"/>
    <x v="1"/>
    <x v="1"/>
    <x v="0"/>
    <x v="0"/>
    <n v="-99"/>
  </r>
  <r>
    <n v="11258670"/>
    <n v="34"/>
    <x v="2"/>
    <x v="1"/>
    <x v="1"/>
    <x v="4"/>
    <x v="0"/>
    <n v="-99"/>
  </r>
  <r>
    <n v="11260919"/>
    <n v="72"/>
    <x v="1"/>
    <x v="1"/>
    <x v="3"/>
    <x v="5"/>
    <x v="5"/>
    <n v="2"/>
  </r>
  <r>
    <n v="11263621"/>
    <n v="57"/>
    <x v="1"/>
    <x v="1"/>
    <x v="1"/>
    <x v="5"/>
    <x v="0"/>
    <n v="-99"/>
  </r>
  <r>
    <n v="11263858"/>
    <n v="34"/>
    <x v="1"/>
    <x v="1"/>
    <x v="1"/>
    <x v="4"/>
    <x v="0"/>
    <n v="-99"/>
  </r>
  <r>
    <n v="11267030"/>
    <n v="36"/>
    <x v="0"/>
    <x v="0"/>
    <x v="1"/>
    <x v="0"/>
    <x v="0"/>
    <n v="-99"/>
  </r>
  <r>
    <n v="11267029"/>
    <n v="34"/>
    <x v="0"/>
    <x v="0"/>
    <x v="1"/>
    <x v="6"/>
    <x v="0"/>
    <n v="-99"/>
  </r>
  <r>
    <n v="11266615"/>
    <n v="9"/>
    <x v="0"/>
    <x v="0"/>
    <x v="1"/>
    <x v="5"/>
    <x v="0"/>
    <n v="-99"/>
  </r>
  <r>
    <n v="11266615"/>
    <n v="114"/>
    <x v="2"/>
    <x v="1"/>
    <x v="3"/>
    <x v="4"/>
    <x v="12"/>
    <n v="0"/>
  </r>
  <r>
    <n v="11266842"/>
    <n v="47"/>
    <x v="0"/>
    <x v="0"/>
    <x v="1"/>
    <x v="4"/>
    <x v="0"/>
    <n v="-99"/>
  </r>
  <r>
    <n v="11266842"/>
    <n v="66"/>
    <x v="0"/>
    <x v="0"/>
    <x v="3"/>
    <x v="5"/>
    <x v="5"/>
    <n v="2"/>
  </r>
  <r>
    <n v="11266406"/>
    <n v="5"/>
    <x v="1"/>
    <x v="1"/>
    <x v="1"/>
    <x v="6"/>
    <x v="0"/>
    <n v="-99"/>
  </r>
  <r>
    <n v="11270764"/>
    <n v="34"/>
    <x v="0"/>
    <x v="0"/>
    <x v="1"/>
    <x v="0"/>
    <x v="0"/>
    <n v="-99"/>
  </r>
  <r>
    <n v="11270762"/>
    <n v="29"/>
    <x v="0"/>
    <x v="0"/>
    <x v="13"/>
    <x v="0"/>
    <x v="4"/>
    <n v="5"/>
  </r>
  <r>
    <n v="11271365"/>
    <n v="22"/>
    <x v="0"/>
    <x v="0"/>
    <x v="1"/>
    <x v="3"/>
    <x v="0"/>
    <n v="-99"/>
  </r>
  <r>
    <n v="11271365"/>
    <n v="59"/>
    <x v="0"/>
    <x v="0"/>
    <x v="13"/>
    <x v="2"/>
    <x v="4"/>
    <n v="5"/>
  </r>
  <r>
    <n v="11271357"/>
    <n v="37"/>
    <x v="1"/>
    <x v="1"/>
    <x v="2"/>
    <x v="3"/>
    <x v="4"/>
    <n v="5"/>
  </r>
  <r>
    <n v="11270934"/>
    <n v="82"/>
    <x v="2"/>
    <x v="1"/>
    <x v="1"/>
    <x v="4"/>
    <x v="0"/>
    <n v="-99"/>
  </r>
  <r>
    <n v="11275063"/>
    <n v="23"/>
    <x v="0"/>
    <x v="0"/>
    <x v="1"/>
    <x v="0"/>
    <x v="0"/>
    <n v="-99"/>
  </r>
  <r>
    <n v="11275156"/>
    <n v="84"/>
    <x v="0"/>
    <x v="0"/>
    <x v="1"/>
    <x v="5"/>
    <x v="11"/>
    <n v="5"/>
  </r>
  <r>
    <n v="11275161"/>
    <n v="31"/>
    <x v="1"/>
    <x v="1"/>
    <x v="12"/>
    <x v="0"/>
    <x v="11"/>
    <n v="5"/>
  </r>
  <r>
    <n v="619477327"/>
    <n v="26"/>
    <x v="0"/>
    <x v="0"/>
    <x v="1"/>
    <x v="2"/>
    <x v="0"/>
    <n v="-99"/>
  </r>
  <r>
    <n v="619477327"/>
    <n v="66"/>
    <x v="0"/>
    <x v="0"/>
    <x v="13"/>
    <x v="0"/>
    <x v="12"/>
    <n v="2"/>
  </r>
  <r>
    <n v="11274755"/>
    <n v="29"/>
    <x v="0"/>
    <x v="0"/>
    <x v="9"/>
    <x v="4"/>
    <x v="12"/>
    <n v="0"/>
  </r>
  <r>
    <n v="11251211"/>
    <n v="17"/>
    <x v="0"/>
    <x v="0"/>
    <x v="3"/>
    <x v="4"/>
    <x v="4"/>
    <n v="5"/>
  </r>
  <r>
    <n v="11271997"/>
    <n v="55"/>
    <x v="1"/>
    <x v="1"/>
    <x v="1"/>
    <x v="3"/>
    <x v="0"/>
    <n v="-99"/>
  </r>
  <r>
    <n v="11271996"/>
    <n v="13"/>
    <x v="1"/>
    <x v="1"/>
    <x v="1"/>
    <x v="5"/>
    <x v="0"/>
    <n v="-99"/>
  </r>
  <r>
    <n v="620259791"/>
    <n v="23"/>
    <x v="1"/>
    <x v="1"/>
    <x v="1"/>
    <x v="2"/>
    <x v="0"/>
    <n v="-99"/>
  </r>
  <r>
    <n v="620447523"/>
    <n v="43"/>
    <x v="2"/>
    <x v="1"/>
    <x v="5"/>
    <x v="4"/>
    <x v="11"/>
    <n v="0"/>
  </r>
  <r>
    <n v="620447523"/>
    <n v="49"/>
    <x v="2"/>
    <x v="1"/>
    <x v="5"/>
    <x v="4"/>
    <x v="11"/>
    <n v="0"/>
  </r>
  <r>
    <n v="11199336"/>
    <n v="66"/>
    <x v="1"/>
    <x v="1"/>
    <x v="5"/>
    <x v="4"/>
    <x v="11"/>
    <n v="0"/>
  </r>
  <r>
    <n v="619077981"/>
    <n v="70"/>
    <x v="1"/>
    <x v="1"/>
    <x v="16"/>
    <x v="4"/>
    <x v="1"/>
    <n v="5"/>
  </r>
  <r>
    <n v="620288844"/>
    <n v="61"/>
    <x v="1"/>
    <x v="1"/>
    <x v="16"/>
    <x v="4"/>
    <x v="5"/>
    <n v="5"/>
  </r>
  <r>
    <n v="11191673"/>
    <n v="70"/>
    <x v="1"/>
    <x v="1"/>
    <x v="16"/>
    <x v="4"/>
    <x v="1"/>
    <n v="5"/>
  </r>
  <r>
    <n v="11276016"/>
    <n v="38"/>
    <x v="1"/>
    <x v="1"/>
    <x v="1"/>
    <x v="4"/>
    <x v="0"/>
    <n v="-99"/>
  </r>
  <r>
    <n v="11278122"/>
    <n v="17"/>
    <x v="1"/>
    <x v="1"/>
    <x v="1"/>
    <x v="5"/>
    <x v="0"/>
    <n v="-99"/>
  </r>
  <r>
    <n v="11277863"/>
    <n v="17"/>
    <x v="0"/>
    <x v="0"/>
    <x v="3"/>
    <x v="6"/>
    <x v="5"/>
    <n v="2"/>
  </r>
  <r>
    <n v="11270673"/>
    <n v="29"/>
    <x v="0"/>
    <x v="0"/>
    <x v="1"/>
    <x v="0"/>
    <x v="5"/>
    <n v="2"/>
  </r>
  <r>
    <n v="616131427"/>
    <n v="50"/>
    <x v="1"/>
    <x v="1"/>
    <x v="12"/>
    <x v="2"/>
    <x v="7"/>
    <n v="2"/>
  </r>
  <r>
    <n v="616131427"/>
    <n v="54"/>
    <x v="0"/>
    <x v="0"/>
    <x v="1"/>
    <x v="2"/>
    <x v="0"/>
    <n v="-99"/>
  </r>
  <r>
    <n v="11218268"/>
    <n v="37"/>
    <x v="0"/>
    <x v="0"/>
    <x v="1"/>
    <x v="4"/>
    <x v="0"/>
    <n v="-99"/>
  </r>
  <r>
    <n v="11276454"/>
    <n v="16"/>
    <x v="0"/>
    <x v="0"/>
    <x v="5"/>
    <x v="5"/>
    <x v="3"/>
    <n v="2"/>
  </r>
  <r>
    <n v="11277189"/>
    <n v="63"/>
    <x v="0"/>
    <x v="0"/>
    <x v="3"/>
    <x v="6"/>
    <x v="3"/>
    <n v="2"/>
  </r>
  <r>
    <n v="11278127"/>
    <n v="3"/>
    <x v="2"/>
    <x v="1"/>
    <x v="1"/>
    <x v="4"/>
    <x v="0"/>
    <n v="-99"/>
  </r>
  <r>
    <n v="619613231"/>
    <n v="44"/>
    <x v="1"/>
    <x v="1"/>
    <x v="12"/>
    <x v="4"/>
    <x v="7"/>
    <n v="2"/>
  </r>
  <r>
    <n v="616135430"/>
    <n v="11"/>
    <x v="2"/>
    <x v="1"/>
    <x v="0"/>
    <x v="4"/>
    <x v="13"/>
    <n v="2"/>
  </r>
  <r>
    <n v="616135430"/>
    <n v="67"/>
    <x v="1"/>
    <x v="1"/>
    <x v="3"/>
    <x v="3"/>
    <x v="13"/>
    <n v="2"/>
  </r>
  <r>
    <n v="11221504"/>
    <n v="3"/>
    <x v="0"/>
    <x v="0"/>
    <x v="1"/>
    <x v="2"/>
    <x v="0"/>
    <n v="-99"/>
  </r>
  <r>
    <n v="11228592"/>
    <n v="8"/>
    <x v="1"/>
    <x v="1"/>
    <x v="17"/>
    <x v="5"/>
    <x v="13"/>
    <n v="2"/>
  </r>
  <r>
    <n v="11264172"/>
    <n v="15"/>
    <x v="0"/>
    <x v="0"/>
    <x v="1"/>
    <x v="4"/>
    <x v="0"/>
    <n v="-99"/>
  </r>
  <r>
    <n v="11264622"/>
    <n v="64"/>
    <x v="1"/>
    <x v="1"/>
    <x v="5"/>
    <x v="4"/>
    <x v="11"/>
    <n v="2"/>
  </r>
  <r>
    <n v="616226531"/>
    <n v="38"/>
    <x v="2"/>
    <x v="1"/>
    <x v="13"/>
    <x v="4"/>
    <x v="8"/>
    <n v="0"/>
  </r>
  <r>
    <n v="616226531"/>
    <n v="71"/>
    <x v="0"/>
    <x v="0"/>
    <x v="1"/>
    <x v="6"/>
    <x v="0"/>
    <n v="-99"/>
  </r>
  <r>
    <n v="11268063"/>
    <n v="22"/>
    <x v="0"/>
    <x v="0"/>
    <x v="0"/>
    <x v="5"/>
    <x v="1"/>
    <n v="4"/>
  </r>
  <r>
    <n v="11269806"/>
    <n v="16"/>
    <x v="1"/>
    <x v="1"/>
    <x v="1"/>
    <x v="6"/>
    <x v="0"/>
    <n v="-99"/>
  </r>
  <r>
    <n v="11276597"/>
    <n v="69"/>
    <x v="0"/>
    <x v="0"/>
    <x v="1"/>
    <x v="4"/>
    <x v="0"/>
    <n v="-99"/>
  </r>
  <r>
    <n v="616250119"/>
    <n v="38"/>
    <x v="0"/>
    <x v="0"/>
    <x v="11"/>
    <x v="4"/>
    <x v="1"/>
    <n v="0"/>
  </r>
  <r>
    <n v="616250119"/>
    <n v="81"/>
    <x v="1"/>
    <x v="1"/>
    <x v="12"/>
    <x v="4"/>
    <x v="1"/>
    <n v="0"/>
  </r>
  <r>
    <n v="620537700"/>
    <n v="85"/>
    <x v="0"/>
    <x v="0"/>
    <x v="1"/>
    <x v="3"/>
    <x v="0"/>
    <n v="-99"/>
  </r>
  <r>
    <n v="620679913"/>
    <n v="23"/>
    <x v="1"/>
    <x v="1"/>
    <x v="1"/>
    <x v="2"/>
    <x v="0"/>
    <n v="-99"/>
  </r>
  <r>
    <n v="11273495"/>
    <n v="66"/>
    <x v="1"/>
    <x v="1"/>
    <x v="5"/>
    <x v="4"/>
    <x v="5"/>
    <n v="5"/>
  </r>
  <r>
    <n v="11276595"/>
    <n v="82"/>
    <x v="0"/>
    <x v="0"/>
    <x v="10"/>
    <x v="3"/>
    <x v="5"/>
    <n v="5"/>
  </r>
  <r>
    <n v="11278019"/>
    <n v="12"/>
    <x v="0"/>
    <x v="0"/>
    <x v="1"/>
    <x v="5"/>
    <x v="0"/>
    <n v="-99"/>
  </r>
  <r>
    <n v="11277898"/>
    <n v="16"/>
    <x v="0"/>
    <x v="0"/>
    <x v="1"/>
    <x v="5"/>
    <x v="0"/>
    <n v="-99"/>
  </r>
  <r>
    <n v="11277918"/>
    <n v="71"/>
    <x v="1"/>
    <x v="1"/>
    <x v="1"/>
    <x v="2"/>
    <x v="0"/>
    <n v="-99"/>
  </r>
  <r>
    <n v="616133607"/>
    <n v="53"/>
    <x v="0"/>
    <x v="0"/>
    <x v="1"/>
    <x v="2"/>
    <x v="0"/>
    <n v="-99"/>
  </r>
  <r>
    <n v="11156446"/>
    <n v="6"/>
    <x v="0"/>
    <x v="0"/>
    <x v="1"/>
    <x v="1"/>
    <x v="0"/>
    <n v="-99"/>
  </r>
  <r>
    <n v="616250625"/>
    <n v="80"/>
    <x v="0"/>
    <x v="0"/>
    <x v="12"/>
    <x v="4"/>
    <x v="2"/>
    <n v="5"/>
  </r>
  <r>
    <n v="620680375"/>
    <n v="73"/>
    <x v="0"/>
    <x v="0"/>
    <x v="1"/>
    <x v="0"/>
    <x v="0"/>
    <n v="-99"/>
  </r>
  <r>
    <n v="620529177"/>
    <n v="79"/>
    <x v="0"/>
    <x v="0"/>
    <x v="5"/>
    <x v="4"/>
    <x v="8"/>
    <n v="5"/>
  </r>
  <r>
    <n v="620447357"/>
    <n v="76"/>
    <x v="1"/>
    <x v="1"/>
    <x v="12"/>
    <x v="2"/>
    <x v="12"/>
    <n v="0"/>
  </r>
  <r>
    <n v="617267594"/>
    <n v="35"/>
    <x v="2"/>
    <x v="1"/>
    <x v="1"/>
    <x v="4"/>
    <x v="0"/>
    <n v="-99"/>
  </r>
  <r>
    <n v="11202833"/>
    <n v="61"/>
    <x v="0"/>
    <x v="0"/>
    <x v="1"/>
    <x v="4"/>
    <x v="0"/>
    <n v="-99"/>
  </r>
  <r>
    <n v="11270976"/>
    <n v="81"/>
    <x v="1"/>
    <x v="1"/>
    <x v="1"/>
    <x v="6"/>
    <x v="0"/>
    <n v="-99"/>
  </r>
  <r>
    <n v="620677070"/>
    <n v="15"/>
    <x v="0"/>
    <x v="0"/>
    <x v="1"/>
    <x v="3"/>
    <x v="0"/>
    <n v="-99"/>
  </r>
  <r>
    <n v="616180218"/>
    <n v="17"/>
    <x v="1"/>
    <x v="1"/>
    <x v="13"/>
    <x v="2"/>
    <x v="11"/>
    <n v="0"/>
  </r>
  <r>
    <n v="620479399"/>
    <n v="35"/>
    <x v="1"/>
    <x v="1"/>
    <x v="2"/>
    <x v="3"/>
    <x v="11"/>
    <n v="0"/>
  </r>
  <r>
    <n v="11224455"/>
    <n v="61"/>
    <x v="0"/>
    <x v="0"/>
    <x v="1"/>
    <x v="4"/>
    <x v="0"/>
    <n v="-99"/>
  </r>
  <r>
    <n v="620680026"/>
    <n v="26"/>
    <x v="1"/>
    <x v="1"/>
    <x v="1"/>
    <x v="0"/>
    <x v="0"/>
    <n v="-99"/>
  </r>
  <r>
    <n v="616135288"/>
    <n v="19"/>
    <x v="2"/>
    <x v="1"/>
    <x v="13"/>
    <x v="4"/>
    <x v="11"/>
    <n v="4"/>
  </r>
  <r>
    <n v="617267308"/>
    <n v="82"/>
    <x v="0"/>
    <x v="0"/>
    <x v="13"/>
    <x v="4"/>
    <x v="10"/>
    <n v="2"/>
  </r>
  <r>
    <n v="616248844"/>
    <n v="55"/>
    <x v="0"/>
    <x v="0"/>
    <x v="6"/>
    <x v="4"/>
    <x v="9"/>
    <n v="2"/>
  </r>
  <r>
    <n v="11280974"/>
    <n v="20"/>
    <x v="0"/>
    <x v="0"/>
    <x v="0"/>
    <x v="2"/>
    <x v="1"/>
    <n v="4"/>
  </r>
  <r>
    <n v="11281964"/>
    <n v="59"/>
    <x v="2"/>
    <x v="1"/>
    <x v="1"/>
    <x v="4"/>
    <x v="0"/>
    <n v="-99"/>
  </r>
  <r>
    <n v="11282959"/>
    <n v="77"/>
    <x v="1"/>
    <x v="1"/>
    <x v="1"/>
    <x v="3"/>
    <x v="0"/>
    <n v="-99"/>
  </r>
  <r>
    <n v="11277884"/>
    <n v="69"/>
    <x v="1"/>
    <x v="1"/>
    <x v="3"/>
    <x v="5"/>
    <x v="5"/>
    <n v="2"/>
  </r>
  <r>
    <n v="620760283"/>
    <n v="58"/>
    <x v="1"/>
    <x v="1"/>
    <x v="6"/>
    <x v="3"/>
    <x v="14"/>
    <n v="1"/>
  </r>
  <r>
    <n v="11238579"/>
    <n v="22"/>
    <x v="2"/>
    <x v="1"/>
    <x v="1"/>
    <x v="4"/>
    <x v="0"/>
    <n v="-99"/>
  </r>
  <r>
    <n v="11249992"/>
    <n v="57"/>
    <x v="1"/>
    <x v="1"/>
    <x v="7"/>
    <x v="4"/>
    <x v="8"/>
    <n v="2"/>
  </r>
  <r>
    <n v="11278437"/>
    <n v="20"/>
    <x v="0"/>
    <x v="0"/>
    <x v="10"/>
    <x v="4"/>
    <x v="8"/>
    <n v="2"/>
  </r>
  <r>
    <n v="11277706"/>
    <n v="77"/>
    <x v="2"/>
    <x v="1"/>
    <x v="1"/>
    <x v="4"/>
    <x v="0"/>
    <n v="-99"/>
  </r>
  <r>
    <n v="11277707"/>
    <n v="6"/>
    <x v="0"/>
    <x v="0"/>
    <x v="3"/>
    <x v="4"/>
    <x v="6"/>
    <n v="2"/>
  </r>
  <r>
    <n v="11277707"/>
    <n v="30"/>
    <x v="0"/>
    <x v="0"/>
    <x v="11"/>
    <x v="4"/>
    <x v="6"/>
    <n v="2"/>
  </r>
  <r>
    <n v="11270686"/>
    <n v="35"/>
    <x v="2"/>
    <x v="1"/>
    <x v="1"/>
    <x v="4"/>
    <x v="0"/>
    <n v="-99"/>
  </r>
  <r>
    <n v="620720387"/>
    <n v="39"/>
    <x v="0"/>
    <x v="0"/>
    <x v="1"/>
    <x v="5"/>
    <x v="0"/>
    <n v="-99"/>
  </r>
  <r>
    <n v="620720387"/>
    <n v="75"/>
    <x v="0"/>
    <x v="0"/>
    <x v="1"/>
    <x v="4"/>
    <x v="0"/>
    <n v="-99"/>
  </r>
  <r>
    <n v="11277389"/>
    <n v="78"/>
    <x v="1"/>
    <x v="1"/>
    <x v="12"/>
    <x v="4"/>
    <x v="3"/>
    <n v="2"/>
  </r>
  <r>
    <n v="11280227"/>
    <n v="17"/>
    <x v="0"/>
    <x v="0"/>
    <x v="1"/>
    <x v="5"/>
    <x v="0"/>
    <n v="-99"/>
  </r>
  <r>
    <n v="11280240"/>
    <n v="37"/>
    <x v="0"/>
    <x v="0"/>
    <x v="1"/>
    <x v="5"/>
    <x v="0"/>
    <n v="-99"/>
  </r>
  <r>
    <n v="11280280"/>
    <n v="73"/>
    <x v="0"/>
    <x v="0"/>
    <x v="12"/>
    <x v="4"/>
    <x v="3"/>
    <n v="2"/>
  </r>
  <r>
    <n v="11280965"/>
    <n v="82"/>
    <x v="1"/>
    <x v="1"/>
    <x v="1"/>
    <x v="5"/>
    <x v="0"/>
    <n v="-99"/>
  </r>
  <r>
    <n v="620602160"/>
    <n v="50"/>
    <x v="1"/>
    <x v="1"/>
    <x v="1"/>
    <x v="0"/>
    <x v="0"/>
    <n v="-99"/>
  </r>
  <r>
    <n v="619858793"/>
    <n v="79"/>
    <x v="0"/>
    <x v="0"/>
    <x v="5"/>
    <x v="4"/>
    <x v="11"/>
    <n v="0"/>
  </r>
  <r>
    <n v="620520498"/>
    <n v="69"/>
    <x v="2"/>
    <x v="1"/>
    <x v="8"/>
    <x v="4"/>
    <x v="11"/>
    <n v="5"/>
  </r>
  <r>
    <n v="620757436"/>
    <n v="31"/>
    <x v="2"/>
    <x v="1"/>
    <x v="5"/>
    <x v="4"/>
    <x v="3"/>
    <n v="5"/>
  </r>
  <r>
    <n v="11239866"/>
    <n v="71"/>
    <x v="0"/>
    <x v="0"/>
    <x v="5"/>
    <x v="4"/>
    <x v="9"/>
    <n v="2"/>
  </r>
  <r>
    <n v="11239917"/>
    <n v="18"/>
    <x v="0"/>
    <x v="0"/>
    <x v="14"/>
    <x v="4"/>
    <x v="15"/>
    <n v="5"/>
  </r>
  <r>
    <n v="11222843"/>
    <n v="84"/>
    <x v="2"/>
    <x v="1"/>
    <x v="8"/>
    <x v="4"/>
    <x v="11"/>
    <n v="0"/>
  </r>
  <r>
    <n v="11252547"/>
    <n v="40"/>
    <x v="0"/>
    <x v="0"/>
    <x v="1"/>
    <x v="4"/>
    <x v="0"/>
    <n v="-99"/>
  </r>
  <r>
    <n v="11257787"/>
    <n v="76"/>
    <x v="2"/>
    <x v="1"/>
    <x v="5"/>
    <x v="4"/>
    <x v="11"/>
    <n v="0"/>
  </r>
  <r>
    <n v="11204029"/>
    <n v="33"/>
    <x v="0"/>
    <x v="0"/>
    <x v="1"/>
    <x v="2"/>
    <x v="0"/>
    <n v="-99"/>
  </r>
  <r>
    <n v="11278160"/>
    <n v="18"/>
    <x v="1"/>
    <x v="1"/>
    <x v="1"/>
    <x v="4"/>
    <x v="0"/>
    <n v="-99"/>
  </r>
  <r>
    <n v="616253197"/>
    <n v="57"/>
    <x v="1"/>
    <x v="1"/>
    <x v="1"/>
    <x v="2"/>
    <x v="0"/>
    <n v="-99"/>
  </r>
  <r>
    <n v="620165042"/>
    <n v="49"/>
    <x v="0"/>
    <x v="0"/>
    <x v="0"/>
    <x v="0"/>
    <x v="1"/>
    <n v="0"/>
  </r>
  <r>
    <n v="620350252"/>
    <n v="37"/>
    <x v="0"/>
    <x v="0"/>
    <x v="5"/>
    <x v="4"/>
    <x v="4"/>
    <n v="5"/>
  </r>
  <r>
    <n v="616253205"/>
    <n v="67"/>
    <x v="1"/>
    <x v="1"/>
    <x v="1"/>
    <x v="2"/>
    <x v="0"/>
    <n v="-99"/>
  </r>
  <r>
    <n v="620680391"/>
    <n v="79"/>
    <x v="1"/>
    <x v="1"/>
    <x v="0"/>
    <x v="0"/>
    <x v="4"/>
    <n v="5"/>
  </r>
  <r>
    <n v="617269778"/>
    <n v="70"/>
    <x v="0"/>
    <x v="0"/>
    <x v="1"/>
    <x v="2"/>
    <x v="0"/>
    <n v="-99"/>
  </r>
  <r>
    <n v="620609812"/>
    <n v="56"/>
    <x v="0"/>
    <x v="0"/>
    <x v="4"/>
    <x v="4"/>
    <x v="7"/>
    <n v="3"/>
  </r>
  <r>
    <n v="11242861"/>
    <n v="75"/>
    <x v="0"/>
    <x v="0"/>
    <x v="1"/>
    <x v="2"/>
    <x v="0"/>
    <n v="-99"/>
  </r>
  <r>
    <n v="11251768"/>
    <n v="87"/>
    <x v="2"/>
    <x v="1"/>
    <x v="6"/>
    <x v="4"/>
    <x v="4"/>
    <n v="2"/>
  </r>
  <r>
    <n v="11262061"/>
    <n v="20"/>
    <x v="1"/>
    <x v="1"/>
    <x v="6"/>
    <x v="4"/>
    <x v="4"/>
    <n v="2"/>
  </r>
  <r>
    <n v="11238097"/>
    <n v="2"/>
    <x v="1"/>
    <x v="1"/>
    <x v="1"/>
    <x v="2"/>
    <x v="0"/>
    <n v="-99"/>
  </r>
  <r>
    <n v="618407311"/>
    <n v="2"/>
    <x v="0"/>
    <x v="0"/>
    <x v="1"/>
    <x v="2"/>
    <x v="0"/>
    <n v="-99"/>
  </r>
  <r>
    <n v="618407316"/>
    <n v="61"/>
    <x v="0"/>
    <x v="0"/>
    <x v="1"/>
    <x v="4"/>
    <x v="0"/>
    <n v="-99"/>
  </r>
  <r>
    <n v="618407321"/>
    <n v="32"/>
    <x v="0"/>
    <x v="0"/>
    <x v="1"/>
    <x v="1"/>
    <x v="0"/>
    <n v="-99"/>
  </r>
  <r>
    <n v="11256979"/>
    <n v="5"/>
    <x v="0"/>
    <x v="0"/>
    <x v="1"/>
    <x v="0"/>
    <x v="0"/>
    <n v="-99"/>
  </r>
  <r>
    <n v="11256979"/>
    <n v="86"/>
    <x v="1"/>
    <x v="1"/>
    <x v="1"/>
    <x v="2"/>
    <x v="0"/>
    <n v="-99"/>
  </r>
  <r>
    <n v="620259670"/>
    <n v="33"/>
    <x v="1"/>
    <x v="1"/>
    <x v="18"/>
    <x v="1"/>
    <x v="16"/>
    <m/>
  </r>
  <r>
    <n v="620447417"/>
    <n v="58"/>
    <x v="1"/>
    <x v="1"/>
    <x v="18"/>
    <x v="1"/>
    <x v="16"/>
    <m/>
  </r>
  <r>
    <n v="620723352"/>
    <n v="85"/>
    <x v="0"/>
    <x v="0"/>
    <x v="18"/>
    <x v="1"/>
    <x v="16"/>
    <m/>
  </r>
  <r>
    <n v="10765830"/>
    <n v="87"/>
    <x v="1"/>
    <x v="1"/>
    <x v="18"/>
    <x v="1"/>
    <x v="16"/>
    <m/>
  </r>
  <r>
    <n v="11108592"/>
    <n v="67"/>
    <x v="1"/>
    <x v="1"/>
    <x v="18"/>
    <x v="1"/>
    <x v="16"/>
    <m/>
  </r>
  <r>
    <n v="10910084"/>
    <n v="5"/>
    <x v="1"/>
    <x v="1"/>
    <x v="18"/>
    <x v="1"/>
    <x v="16"/>
    <m/>
  </r>
  <r>
    <n v="10910077"/>
    <n v="32"/>
    <x v="0"/>
    <x v="0"/>
    <x v="18"/>
    <x v="1"/>
    <x v="16"/>
    <m/>
  </r>
  <r>
    <n v="10765713"/>
    <n v="2"/>
    <x v="1"/>
    <x v="1"/>
    <x v="18"/>
    <x v="1"/>
    <x v="16"/>
    <m/>
  </r>
  <r>
    <n v="11105320"/>
    <n v="24"/>
    <x v="1"/>
    <x v="1"/>
    <x v="18"/>
    <x v="1"/>
    <x v="16"/>
    <m/>
  </r>
  <r>
    <n v="10980582"/>
    <n v="23"/>
    <x v="0"/>
    <x v="0"/>
    <x v="18"/>
    <x v="1"/>
    <x v="16"/>
    <m/>
  </r>
  <r>
    <n v="11108382"/>
    <n v="33"/>
    <x v="0"/>
    <x v="0"/>
    <x v="18"/>
    <x v="1"/>
    <x v="16"/>
    <m/>
  </r>
  <r>
    <n v="11198038"/>
    <n v="34"/>
    <x v="1"/>
    <x v="1"/>
    <x v="18"/>
    <x v="1"/>
    <x v="16"/>
    <m/>
  </r>
  <r>
    <n v="10984395"/>
    <n v="34"/>
    <x v="0"/>
    <x v="0"/>
    <x v="18"/>
    <x v="1"/>
    <x v="16"/>
    <m/>
  </r>
  <r>
    <n v="10980433"/>
    <n v="43"/>
    <x v="0"/>
    <x v="0"/>
    <x v="18"/>
    <x v="1"/>
    <x v="16"/>
    <m/>
  </r>
  <r>
    <n v="11198197"/>
    <n v="68"/>
    <x v="0"/>
    <x v="0"/>
    <x v="18"/>
    <x v="1"/>
    <x v="16"/>
    <m/>
  </r>
  <r>
    <n v="11212933"/>
    <n v="72"/>
    <x v="1"/>
    <x v="1"/>
    <x v="18"/>
    <x v="1"/>
    <x v="16"/>
    <m/>
  </r>
  <r>
    <n v="11105301"/>
    <n v="33"/>
    <x v="0"/>
    <x v="0"/>
    <x v="18"/>
    <x v="1"/>
    <x v="16"/>
    <m/>
  </r>
  <r>
    <n v="11108018"/>
    <n v="22"/>
    <x v="0"/>
    <x v="0"/>
    <x v="18"/>
    <x v="1"/>
    <x v="16"/>
    <m/>
  </r>
  <r>
    <n v="11210791"/>
    <n v="83"/>
    <x v="1"/>
    <x v="1"/>
    <x v="18"/>
    <x v="1"/>
    <x v="16"/>
    <m/>
  </r>
  <r>
    <n v="11106113"/>
    <n v="35"/>
    <x v="0"/>
    <x v="0"/>
    <x v="18"/>
    <x v="1"/>
    <x v="16"/>
    <m/>
  </r>
  <r>
    <n v="11102690"/>
    <n v="47"/>
    <x v="1"/>
    <x v="1"/>
    <x v="18"/>
    <x v="1"/>
    <x v="16"/>
    <m/>
  </r>
  <r>
    <n v="11211148"/>
    <n v="20"/>
    <x v="1"/>
    <x v="1"/>
    <x v="18"/>
    <x v="1"/>
    <x v="16"/>
    <m/>
  </r>
  <r>
    <n v="11194862"/>
    <n v="49"/>
    <x v="1"/>
    <x v="1"/>
    <x v="18"/>
    <x v="1"/>
    <x v="16"/>
    <m/>
  </r>
  <r>
    <n v="11224684"/>
    <n v="28"/>
    <x v="0"/>
    <x v="0"/>
    <x v="18"/>
    <x v="1"/>
    <x v="16"/>
    <m/>
  </r>
  <r>
    <n v="11140301"/>
    <n v="27"/>
    <x v="0"/>
    <x v="0"/>
    <x v="18"/>
    <x v="1"/>
    <x v="16"/>
    <m/>
  </r>
  <r>
    <n v="10980355"/>
    <n v="30"/>
    <x v="0"/>
    <x v="0"/>
    <x v="18"/>
    <x v="1"/>
    <x v="16"/>
    <m/>
  </r>
  <r>
    <n v="11155251"/>
    <n v="82"/>
    <x v="0"/>
    <x v="0"/>
    <x v="18"/>
    <x v="1"/>
    <x v="16"/>
    <m/>
  </r>
  <r>
    <n v="11221450"/>
    <n v="34"/>
    <x v="0"/>
    <x v="0"/>
    <x v="18"/>
    <x v="1"/>
    <x v="16"/>
    <m/>
  </r>
  <r>
    <n v="11199636"/>
    <n v="59"/>
    <x v="1"/>
    <x v="1"/>
    <x v="18"/>
    <x v="1"/>
    <x v="16"/>
    <m/>
  </r>
  <r>
    <n v="11214870"/>
    <n v="25"/>
    <x v="1"/>
    <x v="1"/>
    <x v="18"/>
    <x v="1"/>
    <x v="16"/>
    <m/>
  </r>
  <r>
    <n v="11214870"/>
    <n v="65"/>
    <x v="1"/>
    <x v="1"/>
    <x v="18"/>
    <x v="1"/>
    <x v="16"/>
    <m/>
  </r>
  <r>
    <n v="10765699"/>
    <n v="58"/>
    <x v="1"/>
    <x v="1"/>
    <x v="18"/>
    <x v="1"/>
    <x v="16"/>
    <m/>
  </r>
  <r>
    <n v="11198107"/>
    <n v="55"/>
    <x v="1"/>
    <x v="1"/>
    <x v="18"/>
    <x v="1"/>
    <x v="16"/>
    <m/>
  </r>
  <r>
    <n v="11192172"/>
    <n v="49"/>
    <x v="0"/>
    <x v="0"/>
    <x v="18"/>
    <x v="1"/>
    <x v="16"/>
    <m/>
  </r>
  <r>
    <n v="11226320"/>
    <n v="10"/>
    <x v="0"/>
    <x v="0"/>
    <x v="18"/>
    <x v="1"/>
    <x v="16"/>
    <m/>
  </r>
  <r>
    <n v="11226320"/>
    <n v="31"/>
    <x v="0"/>
    <x v="0"/>
    <x v="18"/>
    <x v="1"/>
    <x v="16"/>
    <m/>
  </r>
  <r>
    <n v="11196001"/>
    <n v="4"/>
    <x v="1"/>
    <x v="1"/>
    <x v="18"/>
    <x v="1"/>
    <x v="16"/>
    <m/>
  </r>
  <r>
    <n v="11196001"/>
    <n v="74"/>
    <x v="0"/>
    <x v="0"/>
    <x v="18"/>
    <x v="1"/>
    <x v="16"/>
    <m/>
  </r>
  <r>
    <n v="11195961"/>
    <n v="69"/>
    <x v="1"/>
    <x v="1"/>
    <x v="18"/>
    <x v="1"/>
    <x v="16"/>
    <m/>
  </r>
  <r>
    <n v="11227682"/>
    <n v="28"/>
    <x v="1"/>
    <x v="1"/>
    <x v="18"/>
    <x v="1"/>
    <x v="16"/>
    <m/>
  </r>
  <r>
    <n v="11106408"/>
    <n v="12"/>
    <x v="0"/>
    <x v="0"/>
    <x v="18"/>
    <x v="1"/>
    <x v="16"/>
    <m/>
  </r>
  <r>
    <n v="11202753"/>
    <n v="78"/>
    <x v="0"/>
    <x v="0"/>
    <x v="18"/>
    <x v="1"/>
    <x v="16"/>
    <m/>
  </r>
  <r>
    <n v="11211324"/>
    <n v="83"/>
    <x v="0"/>
    <x v="0"/>
    <x v="18"/>
    <x v="1"/>
    <x v="16"/>
    <m/>
  </r>
  <r>
    <n v="10980723"/>
    <n v="21"/>
    <x v="1"/>
    <x v="1"/>
    <x v="18"/>
    <x v="1"/>
    <x v="16"/>
    <m/>
  </r>
  <r>
    <n v="10687136"/>
    <n v="94"/>
    <x v="0"/>
    <x v="0"/>
    <x v="18"/>
    <x v="1"/>
    <x v="16"/>
    <m/>
  </r>
  <r>
    <n v="11217736"/>
    <n v="30"/>
    <x v="1"/>
    <x v="1"/>
    <x v="18"/>
    <x v="1"/>
    <x v="16"/>
    <m/>
  </r>
  <r>
    <n v="11102966"/>
    <n v="76"/>
    <x v="1"/>
    <x v="1"/>
    <x v="18"/>
    <x v="1"/>
    <x v="16"/>
    <m/>
  </r>
  <r>
    <n v="11102675"/>
    <n v="23"/>
    <x v="0"/>
    <x v="0"/>
    <x v="18"/>
    <x v="1"/>
    <x v="16"/>
    <m/>
  </r>
  <r>
    <n v="11241931"/>
    <n v="2"/>
    <x v="1"/>
    <x v="1"/>
    <x v="18"/>
    <x v="1"/>
    <x v="16"/>
    <m/>
  </r>
  <r>
    <n v="11241936"/>
    <n v="42"/>
    <x v="0"/>
    <x v="0"/>
    <x v="18"/>
    <x v="1"/>
    <x v="16"/>
    <m/>
  </r>
  <r>
    <n v="11200848"/>
    <n v="50"/>
    <x v="1"/>
    <x v="1"/>
    <x v="18"/>
    <x v="1"/>
    <x v="16"/>
    <m/>
  </r>
  <r>
    <n v="11194020"/>
    <n v="25"/>
    <x v="1"/>
    <x v="1"/>
    <x v="18"/>
    <x v="1"/>
    <x v="16"/>
    <m/>
  </r>
  <r>
    <n v="11182468"/>
    <n v="22"/>
    <x v="1"/>
    <x v="1"/>
    <x v="18"/>
    <x v="1"/>
    <x v="16"/>
    <m/>
  </r>
  <r>
    <n v="11213133"/>
    <n v="62"/>
    <x v="2"/>
    <x v="1"/>
    <x v="18"/>
    <x v="1"/>
    <x v="16"/>
    <m/>
  </r>
  <r>
    <n v="11200876"/>
    <n v="41"/>
    <x v="1"/>
    <x v="1"/>
    <x v="18"/>
    <x v="1"/>
    <x v="16"/>
    <m/>
  </r>
  <r>
    <n v="11212405"/>
    <n v="76"/>
    <x v="0"/>
    <x v="0"/>
    <x v="18"/>
    <x v="1"/>
    <x v="16"/>
    <m/>
  </r>
  <r>
    <n v="11215374"/>
    <n v="85"/>
    <x v="1"/>
    <x v="1"/>
    <x v="18"/>
    <x v="1"/>
    <x v="16"/>
    <m/>
  </r>
  <r>
    <n v="11246659"/>
    <n v="43"/>
    <x v="0"/>
    <x v="0"/>
    <x v="18"/>
    <x v="1"/>
    <x v="16"/>
    <m/>
  </r>
  <r>
    <n v="11211334"/>
    <n v="17"/>
    <x v="0"/>
    <x v="0"/>
    <x v="18"/>
    <x v="1"/>
    <x v="16"/>
    <m/>
  </r>
  <r>
    <n v="11211191"/>
    <n v="18"/>
    <x v="0"/>
    <x v="0"/>
    <x v="18"/>
    <x v="1"/>
    <x v="16"/>
    <m/>
  </r>
  <r>
    <n v="11199319"/>
    <n v="62"/>
    <x v="1"/>
    <x v="1"/>
    <x v="18"/>
    <x v="1"/>
    <x v="16"/>
    <m/>
  </r>
  <r>
    <n v="11196149"/>
    <n v="74"/>
    <x v="0"/>
    <x v="0"/>
    <x v="18"/>
    <x v="1"/>
    <x v="16"/>
    <m/>
  </r>
  <r>
    <n v="11248122"/>
    <n v="8"/>
    <x v="1"/>
    <x v="1"/>
    <x v="18"/>
    <x v="1"/>
    <x v="16"/>
    <m/>
  </r>
  <r>
    <n v="11209522"/>
    <n v="34"/>
    <x v="0"/>
    <x v="0"/>
    <x v="18"/>
    <x v="1"/>
    <x v="16"/>
    <m/>
  </r>
  <r>
    <n v="11210547"/>
    <n v="74"/>
    <x v="1"/>
    <x v="1"/>
    <x v="18"/>
    <x v="1"/>
    <x v="16"/>
    <m/>
  </r>
  <r>
    <n v="11210103"/>
    <n v="78"/>
    <x v="0"/>
    <x v="0"/>
    <x v="18"/>
    <x v="1"/>
    <x v="16"/>
    <m/>
  </r>
  <r>
    <n v="11200541"/>
    <n v="32"/>
    <x v="1"/>
    <x v="1"/>
    <x v="18"/>
    <x v="1"/>
    <x v="16"/>
    <m/>
  </r>
  <r>
    <n v="11215060"/>
    <n v="25"/>
    <x v="1"/>
    <x v="1"/>
    <x v="18"/>
    <x v="1"/>
    <x v="16"/>
    <m/>
  </r>
  <r>
    <n v="620335793"/>
    <n v="7"/>
    <x v="1"/>
    <x v="1"/>
    <x v="17"/>
    <x v="5"/>
    <x v="6"/>
    <n v="2"/>
  </r>
  <r>
    <n v="620757438"/>
    <n v="58"/>
    <x v="1"/>
    <x v="1"/>
    <x v="17"/>
    <x v="6"/>
    <x v="11"/>
    <n v="2"/>
  </r>
  <r>
    <n v="11265206"/>
    <n v="49"/>
    <x v="0"/>
    <x v="0"/>
    <x v="1"/>
    <x v="4"/>
    <x v="0"/>
    <n v="-99"/>
  </r>
  <r>
    <n v="11268430"/>
    <n v="58"/>
    <x v="1"/>
    <x v="1"/>
    <x v="1"/>
    <x v="5"/>
    <x v="0"/>
    <n v="-99"/>
  </r>
  <r>
    <n v="11266065"/>
    <n v="29"/>
    <x v="1"/>
    <x v="1"/>
    <x v="17"/>
    <x v="5"/>
    <x v="11"/>
    <n v="2"/>
  </r>
  <r>
    <n v="11266016"/>
    <n v="15"/>
    <x v="0"/>
    <x v="0"/>
    <x v="1"/>
    <x v="4"/>
    <x v="0"/>
    <n v="-99"/>
  </r>
  <r>
    <n v="11266170"/>
    <n v="23"/>
    <x v="0"/>
    <x v="0"/>
    <x v="1"/>
    <x v="6"/>
    <x v="0"/>
    <n v="-99"/>
  </r>
  <r>
    <n v="11269765"/>
    <n v="30"/>
    <x v="1"/>
    <x v="1"/>
    <x v="7"/>
    <x v="5"/>
    <x v="11"/>
    <n v="2"/>
  </r>
  <r>
    <n v="11269765"/>
    <n v="71"/>
    <x v="1"/>
    <x v="1"/>
    <x v="7"/>
    <x v="5"/>
    <x v="11"/>
    <n v="2"/>
  </r>
  <r>
    <n v="11269241"/>
    <n v="4"/>
    <x v="0"/>
    <x v="0"/>
    <x v="1"/>
    <x v="4"/>
    <x v="0"/>
    <n v="-99"/>
  </r>
  <r>
    <n v="11272988"/>
    <n v="39"/>
    <x v="1"/>
    <x v="1"/>
    <x v="0"/>
    <x v="5"/>
    <x v="11"/>
    <n v="2"/>
  </r>
  <r>
    <n v="11272988"/>
    <n v="42"/>
    <x v="0"/>
    <x v="0"/>
    <x v="1"/>
    <x v="3"/>
    <x v="0"/>
    <n v="-99"/>
  </r>
  <r>
    <n v="11276516"/>
    <n v="23"/>
    <x v="0"/>
    <x v="0"/>
    <x v="1"/>
    <x v="5"/>
    <x v="0"/>
    <n v="-99"/>
  </r>
  <r>
    <n v="11276516"/>
    <n v="38"/>
    <x v="1"/>
    <x v="1"/>
    <x v="17"/>
    <x v="5"/>
    <x v="11"/>
    <n v="2"/>
  </r>
  <r>
    <n v="11277184"/>
    <n v="31"/>
    <x v="1"/>
    <x v="1"/>
    <x v="17"/>
    <x v="5"/>
    <x v="11"/>
    <n v="2"/>
  </r>
  <r>
    <n v="11277184"/>
    <n v="35"/>
    <x v="0"/>
    <x v="0"/>
    <x v="1"/>
    <x v="5"/>
    <x v="0"/>
    <n v="-99"/>
  </r>
  <r>
    <n v="11280963"/>
    <n v="44"/>
    <x v="1"/>
    <x v="1"/>
    <x v="0"/>
    <x v="0"/>
    <x v="11"/>
    <n v="5"/>
  </r>
  <r>
    <n v="11281959"/>
    <n v="17"/>
    <x v="0"/>
    <x v="0"/>
    <x v="17"/>
    <x v="5"/>
    <x v="11"/>
    <n v="5"/>
  </r>
  <r>
    <n v="11281977"/>
    <n v="16"/>
    <x v="2"/>
    <x v="1"/>
    <x v="12"/>
    <x v="4"/>
    <x v="11"/>
    <n v="2"/>
  </r>
  <r>
    <n v="11281977"/>
    <n v="56"/>
    <x v="1"/>
    <x v="1"/>
    <x v="19"/>
    <x v="5"/>
    <x v="11"/>
    <n v="2"/>
  </r>
  <r>
    <n v="620663891"/>
    <n v="35"/>
    <x v="0"/>
    <x v="0"/>
    <x v="1"/>
    <x v="2"/>
    <x v="0"/>
    <n v="-99"/>
  </r>
  <r>
    <n v="11267532"/>
    <n v="59"/>
    <x v="0"/>
    <x v="0"/>
    <x v="1"/>
    <x v="0"/>
    <x v="0"/>
    <n v="-99"/>
  </r>
  <r>
    <n v="11266022"/>
    <n v="37"/>
    <x v="1"/>
    <x v="1"/>
    <x v="3"/>
    <x v="5"/>
    <x v="17"/>
    <n v="2"/>
  </r>
  <r>
    <n v="11268884"/>
    <n v="56"/>
    <x v="1"/>
    <x v="1"/>
    <x v="16"/>
    <x v="3"/>
    <x v="12"/>
    <n v="2"/>
  </r>
  <r>
    <n v="11272892"/>
    <n v="85"/>
    <x v="1"/>
    <x v="1"/>
    <x v="13"/>
    <x v="6"/>
    <x v="17"/>
    <n v="2"/>
  </r>
  <r>
    <n v="11273016"/>
    <n v="22"/>
    <x v="1"/>
    <x v="1"/>
    <x v="16"/>
    <x v="3"/>
    <x v="17"/>
    <n v="2"/>
  </r>
  <r>
    <n v="11270684"/>
    <n v="28"/>
    <x v="1"/>
    <x v="1"/>
    <x v="0"/>
    <x v="5"/>
    <x v="12"/>
    <n v="2"/>
  </r>
  <r>
    <n v="11277447"/>
    <n v="34"/>
    <x v="1"/>
    <x v="1"/>
    <x v="1"/>
    <x v="3"/>
    <x v="0"/>
    <n v="-99"/>
  </r>
  <r>
    <n v="11277698"/>
    <n v="16"/>
    <x v="0"/>
    <x v="0"/>
    <x v="1"/>
    <x v="2"/>
    <x v="0"/>
    <n v="-99"/>
  </r>
  <r>
    <n v="11277449"/>
    <n v="79"/>
    <x v="1"/>
    <x v="1"/>
    <x v="1"/>
    <x v="3"/>
    <x v="0"/>
    <n v="-99"/>
  </r>
  <r>
    <n v="11280955"/>
    <n v="55"/>
    <x v="0"/>
    <x v="0"/>
    <x v="0"/>
    <x v="4"/>
    <x v="12"/>
    <n v="2"/>
  </r>
  <r>
    <n v="620353088"/>
    <n v="6"/>
    <x v="1"/>
    <x v="1"/>
    <x v="1"/>
    <x v="0"/>
    <x v="0"/>
    <n v="-99"/>
  </r>
  <r>
    <n v="616262558"/>
    <n v="63"/>
    <x v="0"/>
    <x v="0"/>
    <x v="14"/>
    <x v="2"/>
    <x v="13"/>
    <n v="5"/>
  </r>
  <r>
    <n v="616262558"/>
    <n v="69"/>
    <x v="0"/>
    <x v="0"/>
    <x v="1"/>
    <x v="2"/>
    <x v="0"/>
    <n v="-99"/>
  </r>
  <r>
    <n v="11265209"/>
    <n v="26"/>
    <x v="1"/>
    <x v="1"/>
    <x v="1"/>
    <x v="6"/>
    <x v="9"/>
    <n v="4"/>
  </r>
  <r>
    <n v="11266048"/>
    <n v="50"/>
    <x v="1"/>
    <x v="1"/>
    <x v="7"/>
    <x v="6"/>
    <x v="13"/>
    <n v="5"/>
  </r>
  <r>
    <n v="11268937"/>
    <n v="74"/>
    <x v="2"/>
    <x v="1"/>
    <x v="1"/>
    <x v="4"/>
    <x v="0"/>
    <n v="-99"/>
  </r>
  <r>
    <n v="11278928"/>
    <n v="64"/>
    <x v="0"/>
    <x v="0"/>
    <x v="1"/>
    <x v="4"/>
    <x v="0"/>
    <n v="-99"/>
  </r>
  <r>
    <n v="11277487"/>
    <n v="73"/>
    <x v="1"/>
    <x v="1"/>
    <x v="1"/>
    <x v="4"/>
    <x v="0"/>
    <n v="-99"/>
  </r>
  <r>
    <n v="11277306"/>
    <n v="81"/>
    <x v="0"/>
    <x v="0"/>
    <x v="6"/>
    <x v="4"/>
    <x v="9"/>
    <n v="4"/>
  </r>
  <r>
    <n v="11281974"/>
    <n v="86"/>
    <x v="0"/>
    <x v="0"/>
    <x v="1"/>
    <x v="4"/>
    <x v="0"/>
    <n v="-99"/>
  </r>
  <r>
    <n v="620437390"/>
    <n v="83"/>
    <x v="1"/>
    <x v="1"/>
    <x v="1"/>
    <x v="1"/>
    <x v="0"/>
    <n v="-99"/>
  </r>
  <r>
    <n v="616161296"/>
    <n v="79"/>
    <x v="1"/>
    <x v="1"/>
    <x v="1"/>
    <x v="6"/>
    <x v="0"/>
    <n v="-99"/>
  </r>
  <r>
    <n v="620465895"/>
    <n v="36"/>
    <x v="0"/>
    <x v="0"/>
    <x v="1"/>
    <x v="2"/>
    <x v="0"/>
    <n v="-99"/>
  </r>
  <r>
    <n v="620465895"/>
    <n v="58"/>
    <x v="0"/>
    <x v="0"/>
    <x v="1"/>
    <x v="2"/>
    <x v="0"/>
    <n v="-99"/>
  </r>
  <r>
    <n v="620782130"/>
    <n v="43"/>
    <x v="0"/>
    <x v="0"/>
    <x v="6"/>
    <x v="3"/>
    <x v="8"/>
    <n v="4"/>
  </r>
  <r>
    <n v="620164414"/>
    <n v="59"/>
    <x v="0"/>
    <x v="0"/>
    <x v="1"/>
    <x v="4"/>
    <x v="0"/>
    <n v="-99"/>
  </r>
  <r>
    <n v="620350217"/>
    <n v="53"/>
    <x v="1"/>
    <x v="1"/>
    <x v="1"/>
    <x v="2"/>
    <x v="0"/>
    <n v="-99"/>
  </r>
  <r>
    <n v="616307699"/>
    <n v="79"/>
    <x v="1"/>
    <x v="1"/>
    <x v="14"/>
    <x v="2"/>
    <x v="13"/>
    <n v="0"/>
  </r>
  <r>
    <n v="617271575"/>
    <n v="27"/>
    <x v="2"/>
    <x v="1"/>
    <x v="5"/>
    <x v="4"/>
    <x v="3"/>
    <n v="2"/>
  </r>
  <r>
    <n v="11280640"/>
    <n v="28"/>
    <x v="1"/>
    <x v="1"/>
    <x v="1"/>
    <x v="2"/>
    <x v="0"/>
    <n v="-99"/>
  </r>
  <r>
    <n v="11270678"/>
    <n v="77"/>
    <x v="1"/>
    <x v="1"/>
    <x v="1"/>
    <x v="4"/>
    <x v="0"/>
    <n v="-99"/>
  </r>
  <r>
    <m/>
    <m/>
    <x v="3"/>
    <x v="2"/>
    <x v="18"/>
    <x v="1"/>
    <x v="16"/>
    <m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275">
  <r>
    <n v="11199822"/>
    <n v="65"/>
    <n v="237"/>
    <s v="FALLO"/>
    <n v="5"/>
    <n v="3"/>
    <n v="-99"/>
    <x v="0"/>
  </r>
  <r>
    <n v="11205289"/>
    <n v="23"/>
    <n v="138"/>
    <s v="GOL"/>
    <n v="-99"/>
    <m/>
    <n v="-99"/>
    <x v="0"/>
  </r>
  <r>
    <n v="11205289"/>
    <n v="28"/>
    <n v="138"/>
    <s v="GOL"/>
    <n v="-99"/>
    <n v="0"/>
    <n v="-99"/>
    <x v="0"/>
  </r>
  <r>
    <n v="11266630"/>
    <n v="11"/>
    <n v="237"/>
    <s v="FALLO"/>
    <n v="-99"/>
    <n v="2"/>
    <n v="-99"/>
    <x v="0"/>
  </r>
  <r>
    <n v="11220162"/>
    <n v="21"/>
    <n v="138"/>
    <s v="GOL"/>
    <n v="4"/>
    <n v="2"/>
    <n v="7"/>
    <x v="0"/>
  </r>
  <r>
    <n v="11247745"/>
    <n v="27"/>
    <n v="237"/>
    <s v="FALLO"/>
    <n v="4"/>
    <n v="2"/>
    <n v="17"/>
    <x v="0"/>
  </r>
  <r>
    <n v="11247751"/>
    <n v="36"/>
    <n v="237"/>
    <s v="FALLO"/>
    <n v="0"/>
    <n v="2"/>
    <n v="17"/>
    <x v="0"/>
  </r>
  <r>
    <n v="11247751"/>
    <n v="43"/>
    <n v="138"/>
    <s v="GOL"/>
    <n v="-99"/>
    <n v="2"/>
    <n v="-99"/>
    <x v="0"/>
  </r>
  <r>
    <n v="11247775"/>
    <n v="36"/>
    <n v="237"/>
    <s v="FALLO"/>
    <n v="0"/>
    <n v="2"/>
    <n v="17"/>
    <x v="0"/>
  </r>
  <r>
    <n v="11247787"/>
    <n v="77"/>
    <n v="237"/>
    <s v="FALLO"/>
    <n v="2"/>
    <n v="2"/>
    <n v="17"/>
    <x v="0"/>
  </r>
  <r>
    <n v="11271996"/>
    <n v="13"/>
    <n v="138"/>
    <s v="GOL"/>
    <n v="-99"/>
    <n v="2"/>
    <n v="-99"/>
    <x v="0"/>
  </r>
  <r>
    <n v="616133607"/>
    <n v="53"/>
    <n v="237"/>
    <s v="FALLO"/>
    <n v="-99"/>
    <n v="0"/>
    <n v="-99"/>
    <x v="1"/>
  </r>
  <r>
    <n v="620680375"/>
    <n v="73"/>
    <n v="237"/>
    <s v="FALLO"/>
    <n v="-99"/>
    <n v="3"/>
    <n v="-99"/>
    <x v="0"/>
  </r>
  <r>
    <n v="620677070"/>
    <n v="15"/>
    <n v="237"/>
    <s v="FALLO"/>
    <n v="-99"/>
    <n v="1"/>
    <n v="-99"/>
    <x v="0"/>
  </r>
  <r>
    <n v="11108592"/>
    <n v="67"/>
    <n v="138"/>
    <s v="GOL"/>
    <m/>
    <m/>
    <m/>
    <x v="1"/>
  </r>
  <r>
    <n v="10910084"/>
    <n v="5"/>
    <n v="138"/>
    <s v="GOL"/>
    <m/>
    <m/>
    <m/>
    <x v="0"/>
  </r>
  <r>
    <n v="10765713"/>
    <n v="2"/>
    <n v="138"/>
    <s v="GOL"/>
    <m/>
    <m/>
    <m/>
    <x v="0"/>
  </r>
  <r>
    <n v="11212933"/>
    <n v="72"/>
    <n v="138"/>
    <s v="GOL"/>
    <m/>
    <m/>
    <m/>
    <x v="0"/>
  </r>
  <r>
    <n v="11210791"/>
    <n v="83"/>
    <n v="138"/>
    <s v="GOL"/>
    <m/>
    <m/>
    <m/>
    <x v="0"/>
  </r>
  <r>
    <n v="11199636"/>
    <n v="59"/>
    <n v="138"/>
    <s v="GOL"/>
    <m/>
    <m/>
    <m/>
    <x v="0"/>
  </r>
  <r>
    <n v="11214870"/>
    <n v="25"/>
    <n v="138"/>
    <s v="GOL"/>
    <m/>
    <m/>
    <m/>
    <x v="0"/>
  </r>
  <r>
    <n v="11214870"/>
    <n v="65"/>
    <n v="138"/>
    <s v="GOL"/>
    <m/>
    <m/>
    <m/>
    <x v="0"/>
  </r>
  <r>
    <n v="10765699"/>
    <n v="58"/>
    <n v="138"/>
    <s v="GOL"/>
    <m/>
    <m/>
    <m/>
    <x v="0"/>
  </r>
  <r>
    <n v="11198107"/>
    <n v="55"/>
    <n v="138"/>
    <s v="GOL"/>
    <m/>
    <m/>
    <m/>
    <x v="0"/>
  </r>
  <r>
    <n v="11196001"/>
    <n v="4"/>
    <n v="138"/>
    <s v="GOL"/>
    <m/>
    <m/>
    <m/>
    <x v="0"/>
  </r>
  <r>
    <n v="11227682"/>
    <n v="28"/>
    <n v="138"/>
    <s v="GOL"/>
    <m/>
    <m/>
    <m/>
    <x v="0"/>
  </r>
  <r>
    <n v="10980723"/>
    <n v="21"/>
    <n v="138"/>
    <s v="GOL"/>
    <m/>
    <m/>
    <m/>
    <x v="0"/>
  </r>
  <r>
    <n v="11217736"/>
    <n v="30"/>
    <n v="138"/>
    <s v="GOL"/>
    <m/>
    <m/>
    <m/>
    <x v="0"/>
  </r>
  <r>
    <n v="11102966"/>
    <n v="76"/>
    <n v="138"/>
    <s v="GOL"/>
    <m/>
    <m/>
    <m/>
    <x v="1"/>
  </r>
  <r>
    <n v="11200848"/>
    <n v="50"/>
    <n v="138"/>
    <s v="GOL"/>
    <m/>
    <m/>
    <m/>
    <x v="0"/>
  </r>
  <r>
    <n v="11182468"/>
    <n v="22"/>
    <n v="138"/>
    <s v="GOL"/>
    <m/>
    <m/>
    <m/>
    <x v="0"/>
  </r>
  <r>
    <n v="11215374"/>
    <n v="85"/>
    <n v="138"/>
    <s v="GOL"/>
    <m/>
    <m/>
    <m/>
    <x v="0"/>
  </r>
  <r>
    <n v="11199319"/>
    <n v="62"/>
    <n v="138"/>
    <s v="GOL"/>
    <m/>
    <m/>
    <m/>
    <x v="0"/>
  </r>
  <r>
    <n v="11210547"/>
    <n v="74"/>
    <n v="138"/>
    <s v="GOL"/>
    <m/>
    <m/>
    <m/>
    <x v="1"/>
  </r>
  <r>
    <n v="11215060"/>
    <n v="25"/>
    <n v="138"/>
    <s v="GOL"/>
    <m/>
    <m/>
    <m/>
    <x v="0"/>
  </r>
  <r>
    <n v="616161296"/>
    <n v="79"/>
    <n v="138"/>
    <s v="GOL"/>
    <n v="-99"/>
    <n v="4"/>
    <n v="-99"/>
    <x v="0"/>
  </r>
  <r>
    <n v="620465895"/>
    <n v="36"/>
    <n v="237"/>
    <s v="FALLO"/>
    <n v="-99"/>
    <n v="0"/>
    <n v="-99"/>
    <x v="0"/>
  </r>
  <r>
    <n v="620465895"/>
    <n v="58"/>
    <n v="237"/>
    <s v="FALLO"/>
    <n v="-99"/>
    <n v="0"/>
    <n v="-99"/>
    <x v="0"/>
  </r>
  <r>
    <n v="620782130"/>
    <n v="43"/>
    <n v="237"/>
    <s v="FALLO"/>
    <n v="11"/>
    <n v="1"/>
    <n v="4"/>
    <x v="0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50001">
  <r>
    <n v="10687136"/>
    <n v="10687136"/>
    <n v="10687136"/>
    <x v="0"/>
  </r>
  <r>
    <n v="10765699"/>
    <n v="10765699"/>
    <n v="10765699"/>
    <x v="1"/>
  </r>
  <r>
    <n v="10765713"/>
    <n v="10765713"/>
    <n v="10765713"/>
    <x v="1"/>
  </r>
  <r>
    <n v="10765933"/>
    <n v="10765933"/>
    <n v="10765933"/>
    <x v="1"/>
  </r>
  <r>
    <n v="10765935"/>
    <n v="10765935"/>
    <n v="10765935"/>
    <x v="1"/>
  </r>
  <r>
    <n v="10765945"/>
    <n v="10765945"/>
    <n v="10765945"/>
    <x v="1"/>
  </r>
  <r>
    <n v="10766198"/>
    <n v="10766198"/>
    <n v="10766198"/>
    <x v="1"/>
  </r>
  <r>
    <n v="10910050"/>
    <n v="10910050"/>
    <n v="10910050"/>
    <x v="1"/>
  </r>
  <r>
    <n v="10910071"/>
    <n v="10910071"/>
    <n v="10910071"/>
    <x v="1"/>
  </r>
  <r>
    <n v="10910077"/>
    <n v="10910077"/>
    <n v="10910077"/>
    <x v="1"/>
  </r>
  <r>
    <n v="10910084"/>
    <n v="10910084"/>
    <n v="10910084"/>
    <x v="1"/>
  </r>
  <r>
    <n v="10910085"/>
    <n v="10910085"/>
    <n v="10910085"/>
    <x v="1"/>
  </r>
  <r>
    <n v="10960458"/>
    <n v="10960458"/>
    <n v="10960458"/>
    <x v="1"/>
  </r>
  <r>
    <n v="10962848"/>
    <n v="10962848"/>
    <n v="10962848"/>
    <x v="1"/>
  </r>
  <r>
    <n v="10980341"/>
    <n v="10980341"/>
    <n v="10980341"/>
    <x v="1"/>
  </r>
  <r>
    <n v="10980355"/>
    <n v="10980355"/>
    <n v="10980355"/>
    <x v="1"/>
  </r>
  <r>
    <n v="10980376"/>
    <n v="10980376"/>
    <n v="10980376"/>
    <x v="1"/>
  </r>
  <r>
    <n v="10980561"/>
    <n v="10980561"/>
    <n v="10980561"/>
    <x v="1"/>
  </r>
  <r>
    <n v="10980582"/>
    <n v="10980582"/>
    <n v="10980582"/>
    <x v="1"/>
  </r>
  <r>
    <n v="10980721"/>
    <n v="10980721"/>
    <n v="10980721"/>
    <x v="1"/>
  </r>
  <r>
    <n v="10980723"/>
    <n v="10980723"/>
    <n v="10980723"/>
    <x v="1"/>
  </r>
  <r>
    <n v="10980791"/>
    <n v="10980791"/>
    <n v="10980791"/>
    <x v="1"/>
  </r>
  <r>
    <n v="10984395"/>
    <n v="10984395"/>
    <n v="10984395"/>
    <x v="1"/>
  </r>
  <r>
    <n v="10989482"/>
    <n v="10989482"/>
    <n v="10989482"/>
    <x v="1"/>
  </r>
  <r>
    <n v="11099860"/>
    <n v="11099860"/>
    <n v="11099860"/>
    <x v="1"/>
  </r>
  <r>
    <n v="11101596"/>
    <n v="11101596"/>
    <n v="11101596"/>
    <x v="1"/>
  </r>
  <r>
    <n v="11102327"/>
    <n v="11102327"/>
    <n v="11102327"/>
    <x v="1"/>
  </r>
  <r>
    <n v="11102966"/>
    <n v="11102966"/>
    <n v="11102966"/>
    <x v="0"/>
  </r>
  <r>
    <n v="11104235"/>
    <n v="11104235"/>
    <n v="11104235"/>
    <x v="1"/>
  </r>
  <r>
    <n v="11104623"/>
    <n v="11104623"/>
    <n v="11104623"/>
    <x v="1"/>
  </r>
  <r>
    <n v="11104647"/>
    <n v="11104647"/>
    <n v="11104647"/>
    <x v="1"/>
  </r>
  <r>
    <n v="11104705"/>
    <n v="11104705"/>
    <n v="11104705"/>
    <x v="1"/>
  </r>
  <r>
    <n v="11104843"/>
    <n v="11104843"/>
    <n v="11104843"/>
    <x v="1"/>
  </r>
  <r>
    <n v="11104854"/>
    <n v="11104854"/>
    <n v="11104854"/>
    <x v="1"/>
  </r>
  <r>
    <n v="11104861"/>
    <n v="11104861"/>
    <n v="11104861"/>
    <x v="1"/>
  </r>
  <r>
    <n v="11105026"/>
    <n v="11105026"/>
    <n v="11105026"/>
    <x v="1"/>
  </r>
  <r>
    <n v="11105301"/>
    <n v="11105301"/>
    <n v="11105301"/>
    <x v="1"/>
  </r>
  <r>
    <n v="11105364"/>
    <n v="11105364"/>
    <n v="11105364"/>
    <x v="1"/>
  </r>
  <r>
    <n v="11105395"/>
    <n v="11105395"/>
    <n v="11105395"/>
    <x v="1"/>
  </r>
  <r>
    <n v="11105852"/>
    <n v="11105852"/>
    <n v="11105852"/>
    <x v="1"/>
  </r>
  <r>
    <n v="11106043"/>
    <n v="11106043"/>
    <n v="11106043"/>
    <x v="1"/>
  </r>
  <r>
    <n v="11107330"/>
    <n v="11107330"/>
    <n v="11107330"/>
    <x v="1"/>
  </r>
  <r>
    <n v="11107513"/>
    <n v="11107513"/>
    <n v="11107513"/>
    <x v="1"/>
  </r>
  <r>
    <n v="11108018"/>
    <n v="11108018"/>
    <n v="11108018"/>
    <x v="1"/>
  </r>
  <r>
    <n v="11108133"/>
    <n v="11108133"/>
    <n v="11108133"/>
    <x v="1"/>
  </r>
  <r>
    <n v="11108334"/>
    <n v="11108334"/>
    <n v="11108334"/>
    <x v="1"/>
  </r>
  <r>
    <n v="11108382"/>
    <n v="11108382"/>
    <n v="11108382"/>
    <x v="1"/>
  </r>
  <r>
    <n v="11108386"/>
    <n v="11108386"/>
    <n v="11108386"/>
    <x v="1"/>
  </r>
  <r>
    <n v="11108592"/>
    <n v="11108592"/>
    <n v="11108592"/>
    <x v="0"/>
  </r>
  <r>
    <n v="11109070"/>
    <n v="11109070"/>
    <n v="11109070"/>
    <x v="1"/>
  </r>
  <r>
    <n v="11109089"/>
    <n v="11109089"/>
    <n v="11109089"/>
    <x v="1"/>
  </r>
  <r>
    <n v="11109179"/>
    <n v="11109179"/>
    <n v="11109179"/>
    <x v="1"/>
  </r>
  <r>
    <n v="11116179"/>
    <n v="11116179"/>
    <n v="11116179"/>
    <x v="1"/>
  </r>
  <r>
    <n v="11116844"/>
    <n v="11116844"/>
    <n v="11116844"/>
    <x v="1"/>
  </r>
  <r>
    <n v="11140046"/>
    <n v="11140046"/>
    <n v="11140046"/>
    <x v="1"/>
  </r>
  <r>
    <n v="11140301"/>
    <n v="11140301"/>
    <n v="11140301"/>
    <x v="1"/>
  </r>
  <r>
    <n v="11155251"/>
    <n v="11155251"/>
    <n v="11155251"/>
    <x v="1"/>
  </r>
  <r>
    <n v="11155852"/>
    <n v="11155852"/>
    <n v="11155852"/>
    <x v="1"/>
  </r>
  <r>
    <n v="11163394"/>
    <n v="11163394"/>
    <n v="11163394"/>
    <x v="1"/>
  </r>
  <r>
    <n v="11163538"/>
    <n v="11163538"/>
    <n v="11163538"/>
    <x v="1"/>
  </r>
  <r>
    <n v="11163669"/>
    <n v="11163669"/>
    <n v="11163669"/>
    <x v="1"/>
  </r>
  <r>
    <n v="11164248"/>
    <n v="11164248"/>
    <n v="11164248"/>
    <x v="1"/>
  </r>
  <r>
    <n v="11179759"/>
    <n v="11179759"/>
    <n v="11179759"/>
    <x v="1"/>
  </r>
  <r>
    <n v="11180598"/>
    <n v="11180598"/>
    <n v="11180598"/>
    <x v="1"/>
  </r>
  <r>
    <n v="11180769"/>
    <n v="11180769"/>
    <n v="11180769"/>
    <x v="1"/>
  </r>
  <r>
    <n v="11180808"/>
    <n v="11180808"/>
    <n v="11180808"/>
    <x v="0"/>
  </r>
  <r>
    <n v="11180825"/>
    <n v="11180825"/>
    <n v="11180825"/>
    <x v="1"/>
  </r>
  <r>
    <n v="11180828"/>
    <n v="11180828"/>
    <n v="11180828"/>
    <x v="1"/>
  </r>
  <r>
    <n v="11180869"/>
    <n v="11180869"/>
    <n v="11180869"/>
    <x v="1"/>
  </r>
  <r>
    <n v="11181164"/>
    <n v="11181164"/>
    <n v="11181164"/>
    <x v="1"/>
  </r>
  <r>
    <n v="11182468"/>
    <n v="11182468"/>
    <n v="11182468"/>
    <x v="1"/>
  </r>
  <r>
    <n v="11183291"/>
    <n v="11183291"/>
    <n v="11183291"/>
    <x v="1"/>
  </r>
  <r>
    <n v="11186527"/>
    <n v="11186527"/>
    <n v="11186527"/>
    <x v="1"/>
  </r>
  <r>
    <n v="11187600"/>
    <n v="11187600"/>
    <n v="11187600"/>
    <x v="0"/>
  </r>
  <r>
    <n v="11188013"/>
    <n v="11188013"/>
    <n v="11188013"/>
    <x v="1"/>
  </r>
  <r>
    <n v="11189017"/>
    <n v="11189017"/>
    <n v="11189017"/>
    <x v="1"/>
  </r>
  <r>
    <n v="11189693"/>
    <n v="11189693"/>
    <n v="11189693"/>
    <x v="1"/>
  </r>
  <r>
    <n v="11190163"/>
    <n v="11190163"/>
    <n v="11190163"/>
    <x v="1"/>
  </r>
  <r>
    <n v="11190705"/>
    <n v="11190705"/>
    <n v="11190705"/>
    <x v="0"/>
  </r>
  <r>
    <n v="11191926"/>
    <n v="11191926"/>
    <n v="11191926"/>
    <x v="1"/>
  </r>
  <r>
    <n v="11192168"/>
    <n v="11192168"/>
    <n v="11192168"/>
    <x v="1"/>
  </r>
  <r>
    <n v="11192173"/>
    <n v="11192173"/>
    <n v="11192173"/>
    <x v="1"/>
  </r>
  <r>
    <n v="11192428"/>
    <n v="11192428"/>
    <n v="11192428"/>
    <x v="1"/>
  </r>
  <r>
    <n v="11192446"/>
    <n v="11192446"/>
    <n v="11192446"/>
    <x v="1"/>
  </r>
  <r>
    <n v="11195011"/>
    <n v="11195011"/>
    <n v="11195011"/>
    <x v="1"/>
  </r>
  <r>
    <n v="11195208"/>
    <n v="11195208"/>
    <n v="11195208"/>
    <x v="1"/>
  </r>
  <r>
    <n v="11195225"/>
    <n v="11195225"/>
    <n v="11195225"/>
    <x v="1"/>
  </r>
  <r>
    <n v="11195432"/>
    <n v="11195432"/>
    <n v="11195432"/>
    <x v="1"/>
  </r>
  <r>
    <n v="11195997"/>
    <n v="11195997"/>
    <n v="11195997"/>
    <x v="1"/>
  </r>
  <r>
    <n v="11196001"/>
    <n v="11196001"/>
    <n v="11196001"/>
    <x v="1"/>
  </r>
  <r>
    <n v="11196167"/>
    <n v="11196167"/>
    <n v="11196167"/>
    <x v="0"/>
  </r>
  <r>
    <n v="11196605"/>
    <n v="11196605"/>
    <n v="11196605"/>
    <x v="1"/>
  </r>
  <r>
    <n v="11197043"/>
    <n v="11197043"/>
    <n v="11197043"/>
    <x v="1"/>
  </r>
  <r>
    <n v="11197485"/>
    <n v="11197485"/>
    <n v="11197485"/>
    <x v="1"/>
  </r>
  <r>
    <n v="11197616"/>
    <n v="11197616"/>
    <n v="11197616"/>
    <x v="1"/>
  </r>
  <r>
    <n v="11198052"/>
    <n v="11198052"/>
    <n v="11198052"/>
    <x v="1"/>
  </r>
  <r>
    <n v="11198107"/>
    <n v="11198107"/>
    <n v="11198107"/>
    <x v="1"/>
  </r>
  <r>
    <n v="11198197"/>
    <n v="11198197"/>
    <n v="11198197"/>
    <x v="1"/>
  </r>
  <r>
    <n v="11198433"/>
    <n v="11198433"/>
    <n v="11198433"/>
    <x v="1"/>
  </r>
  <r>
    <n v="11198607"/>
    <n v="11198607"/>
    <n v="11198607"/>
    <x v="1"/>
  </r>
  <r>
    <n v="11199124"/>
    <n v="11199124"/>
    <n v="11199124"/>
    <x v="0"/>
  </r>
  <r>
    <n v="11199134"/>
    <n v="11199134"/>
    <n v="11199134"/>
    <x v="1"/>
  </r>
  <r>
    <n v="11199232"/>
    <n v="11199232"/>
    <n v="11199232"/>
    <x v="1"/>
  </r>
  <r>
    <n v="11199319"/>
    <n v="11199319"/>
    <n v="11199319"/>
    <x v="1"/>
  </r>
  <r>
    <n v="11199521"/>
    <n v="11199521"/>
    <n v="11199521"/>
    <x v="1"/>
  </r>
  <r>
    <n v="11199636"/>
    <n v="11199636"/>
    <n v="11199636"/>
    <x v="1"/>
  </r>
  <r>
    <n v="11199653"/>
    <n v="11199653"/>
    <n v="11199653"/>
    <x v="1"/>
  </r>
  <r>
    <n v="11199822"/>
    <n v="11199822"/>
    <n v="11199822"/>
    <x v="1"/>
  </r>
  <r>
    <n v="11200848"/>
    <n v="11200848"/>
    <n v="11200848"/>
    <x v="1"/>
  </r>
  <r>
    <n v="11200867"/>
    <n v="11200867"/>
    <n v="11200867"/>
    <x v="1"/>
  </r>
  <r>
    <n v="11201473"/>
    <n v="11201473"/>
    <n v="11201473"/>
    <x v="1"/>
  </r>
  <r>
    <n v="11201527"/>
    <n v="11201527"/>
    <n v="11201527"/>
    <x v="1"/>
  </r>
  <r>
    <n v="11202754"/>
    <n v="11202754"/>
    <n v="11202754"/>
    <x v="1"/>
  </r>
  <r>
    <n v="11205289"/>
    <n v="11205289"/>
    <n v="11205289"/>
    <x v="1"/>
  </r>
  <r>
    <n v="11208918"/>
    <n v="11208918"/>
    <n v="11208918"/>
    <x v="1"/>
  </r>
  <r>
    <n v="11209101"/>
    <n v="11209101"/>
    <n v="11209101"/>
    <x v="1"/>
  </r>
  <r>
    <n v="11209213"/>
    <n v="11209213"/>
    <n v="11209213"/>
    <x v="1"/>
  </r>
  <r>
    <n v="11209367"/>
    <n v="11209367"/>
    <n v="11209367"/>
    <x v="1"/>
  </r>
  <r>
    <n v="11209475"/>
    <n v="11209475"/>
    <n v="11209475"/>
    <x v="1"/>
  </r>
  <r>
    <n v="11209482"/>
    <n v="11209482"/>
    <n v="11209482"/>
    <x v="0"/>
  </r>
  <r>
    <n v="11209583"/>
    <n v="11209583"/>
    <n v="11209583"/>
    <x v="1"/>
  </r>
  <r>
    <n v="11209645"/>
    <n v="11209645"/>
    <n v="11209645"/>
    <x v="1"/>
  </r>
  <r>
    <n v="11209662"/>
    <n v="11209662"/>
    <n v="11209662"/>
    <x v="1"/>
  </r>
  <r>
    <n v="11209673"/>
    <n v="11209673"/>
    <n v="11209673"/>
    <x v="1"/>
  </r>
  <r>
    <n v="11209738"/>
    <n v="11209738"/>
    <n v="11209738"/>
    <x v="1"/>
  </r>
  <r>
    <n v="11209874"/>
    <n v="11209874"/>
    <n v="11209874"/>
    <x v="1"/>
  </r>
  <r>
    <n v="11210103"/>
    <n v="11210103"/>
    <n v="11210103"/>
    <x v="1"/>
  </r>
  <r>
    <n v="11210262"/>
    <n v="11210262"/>
    <n v="11210262"/>
    <x v="1"/>
  </r>
  <r>
    <n v="11210283"/>
    <n v="11210283"/>
    <n v="11210283"/>
    <x v="1"/>
  </r>
  <r>
    <n v="11210287"/>
    <n v="11210287"/>
    <n v="11210287"/>
    <x v="1"/>
  </r>
  <r>
    <n v="11210430"/>
    <n v="11210430"/>
    <n v="11210430"/>
    <x v="1"/>
  </r>
  <r>
    <n v="11210547"/>
    <n v="11210547"/>
    <n v="11210547"/>
    <x v="0"/>
  </r>
  <r>
    <n v="11210673"/>
    <n v="11210673"/>
    <n v="11210673"/>
    <x v="1"/>
  </r>
  <r>
    <n v="11210692"/>
    <n v="11210692"/>
    <n v="11210692"/>
    <x v="1"/>
  </r>
  <r>
    <n v="11210790"/>
    <n v="11210790"/>
    <n v="11210790"/>
    <x v="1"/>
  </r>
  <r>
    <n v="11210791"/>
    <n v="11210791"/>
    <n v="11210791"/>
    <x v="1"/>
  </r>
  <r>
    <n v="11210849"/>
    <n v="11210849"/>
    <n v="11210849"/>
    <x v="1"/>
  </r>
  <r>
    <n v="11210851"/>
    <n v="11210851"/>
    <n v="11210851"/>
    <x v="1"/>
  </r>
  <r>
    <n v="11210874"/>
    <n v="11210874"/>
    <n v="11210874"/>
    <x v="1"/>
  </r>
  <r>
    <n v="11210876"/>
    <n v="11210876"/>
    <n v="11210876"/>
    <x v="1"/>
  </r>
  <r>
    <n v="11210946"/>
    <n v="11210946"/>
    <n v="11210946"/>
    <x v="1"/>
  </r>
  <r>
    <n v="11211052"/>
    <n v="11211052"/>
    <n v="11211052"/>
    <x v="1"/>
  </r>
  <r>
    <n v="11211125"/>
    <n v="11211125"/>
    <n v="11211125"/>
    <x v="1"/>
  </r>
  <r>
    <n v="11211126"/>
    <n v="11211126"/>
    <n v="11211126"/>
    <x v="1"/>
  </r>
  <r>
    <n v="11211159"/>
    <n v="11211159"/>
    <n v="11211159"/>
    <x v="1"/>
  </r>
  <r>
    <n v="11211272"/>
    <n v="11211272"/>
    <n v="11211272"/>
    <x v="1"/>
  </r>
  <r>
    <n v="11211296"/>
    <n v="11211296"/>
    <n v="11211296"/>
    <x v="1"/>
  </r>
  <r>
    <n v="11211347"/>
    <n v="11211347"/>
    <n v="11211347"/>
    <x v="1"/>
  </r>
  <r>
    <n v="11211474"/>
    <n v="11211474"/>
    <n v="11211474"/>
    <x v="1"/>
  </r>
  <r>
    <n v="11211485"/>
    <n v="11211485"/>
    <n v="11211485"/>
    <x v="1"/>
  </r>
  <r>
    <n v="11211524"/>
    <n v="11211524"/>
    <n v="11211524"/>
    <x v="1"/>
  </r>
  <r>
    <n v="11211553"/>
    <n v="11211553"/>
    <n v="11211553"/>
    <x v="1"/>
  </r>
  <r>
    <n v="11211578"/>
    <n v="11211578"/>
    <n v="11211578"/>
    <x v="1"/>
  </r>
  <r>
    <n v="11211764"/>
    <n v="11211764"/>
    <n v="11211764"/>
    <x v="1"/>
  </r>
  <r>
    <n v="11211858"/>
    <n v="11211858"/>
    <n v="11211858"/>
    <x v="1"/>
  </r>
  <r>
    <n v="11212287"/>
    <n v="11212287"/>
    <n v="11212287"/>
    <x v="1"/>
  </r>
  <r>
    <n v="11212507"/>
    <n v="11212507"/>
    <n v="11212507"/>
    <x v="1"/>
  </r>
  <r>
    <n v="11212630"/>
    <n v="11212630"/>
    <n v="11212630"/>
    <x v="1"/>
  </r>
  <r>
    <n v="11212658"/>
    <n v="11212658"/>
    <n v="11212658"/>
    <x v="1"/>
  </r>
  <r>
    <n v="11212763"/>
    <n v="11212763"/>
    <n v="11212763"/>
    <x v="1"/>
  </r>
  <r>
    <n v="11212933"/>
    <n v="11212933"/>
    <n v="11212933"/>
    <x v="1"/>
  </r>
  <r>
    <n v="11213058"/>
    <n v="11213058"/>
    <n v="11213058"/>
    <x v="1"/>
  </r>
  <r>
    <n v="11213077"/>
    <n v="11213077"/>
    <n v="11213077"/>
    <x v="1"/>
  </r>
  <r>
    <n v="11213347"/>
    <n v="11213347"/>
    <n v="11213347"/>
    <x v="1"/>
  </r>
  <r>
    <n v="11213562"/>
    <n v="11213562"/>
    <n v="11213562"/>
    <x v="1"/>
  </r>
  <r>
    <n v="11213854"/>
    <n v="11213854"/>
    <n v="11213854"/>
    <x v="1"/>
  </r>
  <r>
    <n v="11213863"/>
    <n v="11213863"/>
    <n v="11213863"/>
    <x v="1"/>
  </r>
  <r>
    <n v="11214218"/>
    <n v="11214218"/>
    <n v="11214218"/>
    <x v="1"/>
  </r>
  <r>
    <n v="11214248"/>
    <n v="11214248"/>
    <n v="11214248"/>
    <x v="1"/>
  </r>
  <r>
    <n v="11214536"/>
    <n v="11214536"/>
    <n v="11214536"/>
    <x v="1"/>
  </r>
  <r>
    <n v="11214870"/>
    <n v="11214870"/>
    <n v="11214870"/>
    <x v="1"/>
  </r>
  <r>
    <n v="11214924"/>
    <n v="11214924"/>
    <n v="11214924"/>
    <x v="1"/>
  </r>
  <r>
    <n v="11215046"/>
    <n v="11215046"/>
    <n v="11215046"/>
    <x v="1"/>
  </r>
  <r>
    <n v="11215060"/>
    <n v="11215060"/>
    <n v="11215060"/>
    <x v="1"/>
  </r>
  <r>
    <n v="11215172"/>
    <n v="11215172"/>
    <n v="11215172"/>
    <x v="1"/>
  </r>
  <r>
    <n v="11215374"/>
    <n v="11215374"/>
    <n v="11215374"/>
    <x v="1"/>
  </r>
  <r>
    <n v="11215648"/>
    <n v="11215648"/>
    <n v="11215648"/>
    <x v="1"/>
  </r>
  <r>
    <n v="11215784"/>
    <n v="11215784"/>
    <n v="11215784"/>
    <x v="1"/>
  </r>
  <r>
    <n v="11216122"/>
    <n v="11216122"/>
    <n v="11216122"/>
    <x v="1"/>
  </r>
  <r>
    <n v="11216173"/>
    <n v="11216173"/>
    <n v="11216173"/>
    <x v="1"/>
  </r>
  <r>
    <n v="11216302"/>
    <n v="11216302"/>
    <n v="11216302"/>
    <x v="1"/>
  </r>
  <r>
    <n v="11216462"/>
    <n v="11216462"/>
    <n v="11216462"/>
    <x v="1"/>
  </r>
  <r>
    <n v="11216471"/>
    <n v="11216471"/>
    <n v="11216471"/>
    <x v="1"/>
  </r>
  <r>
    <n v="11216493"/>
    <n v="11216493"/>
    <n v="11216493"/>
    <x v="1"/>
  </r>
  <r>
    <n v="11216724"/>
    <n v="11216724"/>
    <n v="11216724"/>
    <x v="1"/>
  </r>
  <r>
    <n v="11217093"/>
    <n v="11217093"/>
    <n v="11217093"/>
    <x v="1"/>
  </r>
  <r>
    <n v="11217103"/>
    <n v="11217103"/>
    <n v="11217103"/>
    <x v="1"/>
  </r>
  <r>
    <n v="11217172"/>
    <n v="11217172"/>
    <n v="11217172"/>
    <x v="1"/>
  </r>
  <r>
    <n v="11217736"/>
    <n v="11217736"/>
    <n v="11217736"/>
    <x v="1"/>
  </r>
  <r>
    <n v="11217900"/>
    <n v="11217900"/>
    <n v="11217900"/>
    <x v="1"/>
  </r>
  <r>
    <n v="11217922"/>
    <n v="11217922"/>
    <n v="11217922"/>
    <x v="1"/>
  </r>
  <r>
    <n v="11217964"/>
    <n v="11217964"/>
    <n v="11217964"/>
    <x v="1"/>
  </r>
  <r>
    <n v="11218057"/>
    <n v="11218057"/>
    <n v="11218057"/>
    <x v="1"/>
  </r>
  <r>
    <n v="11218963"/>
    <n v="11218963"/>
    <n v="11218963"/>
    <x v="1"/>
  </r>
  <r>
    <n v="11219255"/>
    <n v="11219255"/>
    <n v="11219255"/>
    <x v="1"/>
  </r>
  <r>
    <n v="11219547"/>
    <n v="11219547"/>
    <n v="11219547"/>
    <x v="1"/>
  </r>
  <r>
    <n v="11219810"/>
    <n v="11219810"/>
    <n v="11219810"/>
    <x v="1"/>
  </r>
  <r>
    <n v="11220112"/>
    <n v="11220112"/>
    <n v="11220112"/>
    <x v="1"/>
  </r>
  <r>
    <n v="11220124"/>
    <n v="11220124"/>
    <n v="11220124"/>
    <x v="1"/>
  </r>
  <r>
    <n v="11220160"/>
    <n v="11220160"/>
    <n v="11220160"/>
    <x v="1"/>
  </r>
  <r>
    <n v="11220162"/>
    <n v="11220162"/>
    <n v="11220162"/>
    <x v="1"/>
  </r>
  <r>
    <n v="11220164"/>
    <n v="11220164"/>
    <n v="11220164"/>
    <x v="1"/>
  </r>
  <r>
    <n v="11220166"/>
    <n v="11220166"/>
    <n v="11220166"/>
    <x v="1"/>
  </r>
  <r>
    <n v="11223236"/>
    <n v="11223236"/>
    <n v="11223236"/>
    <x v="1"/>
  </r>
  <r>
    <n v="11223834"/>
    <n v="11223834"/>
    <n v="11223834"/>
    <x v="1"/>
  </r>
  <r>
    <n v="11223840"/>
    <n v="11223840"/>
    <n v="11223840"/>
    <x v="1"/>
  </r>
  <r>
    <n v="11225043"/>
    <n v="11225043"/>
    <n v="11225043"/>
    <x v="1"/>
  </r>
  <r>
    <n v="11225340"/>
    <n v="11225340"/>
    <n v="11225340"/>
    <x v="1"/>
  </r>
  <r>
    <n v="11225765"/>
    <n v="11225765"/>
    <n v="11225765"/>
    <x v="1"/>
  </r>
  <r>
    <n v="11226388"/>
    <n v="11226388"/>
    <n v="11226388"/>
    <x v="1"/>
  </r>
  <r>
    <n v="11227682"/>
    <n v="11227682"/>
    <n v="11227682"/>
    <x v="1"/>
  </r>
  <r>
    <n v="11232456"/>
    <n v="11232456"/>
    <n v="11232456"/>
    <x v="0"/>
  </r>
  <r>
    <n v="11241930"/>
    <n v="11241930"/>
    <n v="11241930"/>
    <x v="1"/>
  </r>
  <r>
    <n v="11241934"/>
    <n v="11241934"/>
    <n v="11241934"/>
    <x v="1"/>
  </r>
  <r>
    <n v="11242726"/>
    <n v="11242726"/>
    <n v="11242726"/>
    <x v="1"/>
  </r>
  <r>
    <n v="11245468"/>
    <n v="11245468"/>
    <n v="11245468"/>
    <x v="1"/>
  </r>
  <r>
    <n v="11246659"/>
    <n v="11246659"/>
    <n v="11246659"/>
    <x v="1"/>
  </r>
  <r>
    <n v="11247745"/>
    <n v="11247745"/>
    <n v="11247745"/>
    <x v="1"/>
  </r>
  <r>
    <n v="11247751"/>
    <n v="11247751"/>
    <n v="11247751"/>
    <x v="1"/>
  </r>
  <r>
    <n v="11247775"/>
    <n v="11247775"/>
    <n v="11247775"/>
    <x v="1"/>
  </r>
  <r>
    <n v="11247778"/>
    <n v="11247778"/>
    <n v="11247778"/>
    <x v="1"/>
  </r>
  <r>
    <n v="11247779"/>
    <n v="11247779"/>
    <n v="11247779"/>
    <x v="1"/>
  </r>
  <r>
    <n v="11247781"/>
    <n v="11247781"/>
    <n v="11247781"/>
    <x v="1"/>
  </r>
  <r>
    <n v="11247784"/>
    <n v="11247784"/>
    <n v="11247784"/>
    <x v="1"/>
  </r>
  <r>
    <n v="11247787"/>
    <n v="11247787"/>
    <n v="11247787"/>
    <x v="1"/>
  </r>
  <r>
    <n v="11247794"/>
    <n v="11247794"/>
    <n v="11247794"/>
    <x v="1"/>
  </r>
  <r>
    <n v="11247806"/>
    <n v="11247806"/>
    <n v="11247806"/>
    <x v="1"/>
  </r>
  <r>
    <n v="11255429"/>
    <n v="11255429"/>
    <n v="11255429"/>
    <x v="1"/>
  </r>
  <r>
    <n v="11258099"/>
    <n v="11258099"/>
    <n v="11258099"/>
    <x v="1"/>
  </r>
  <r>
    <n v="11258134"/>
    <n v="11258134"/>
    <n v="11258134"/>
    <x v="1"/>
  </r>
  <r>
    <n v="11258582"/>
    <n v="11258582"/>
    <n v="11258582"/>
    <x v="1"/>
  </r>
  <r>
    <n v="11258846"/>
    <n v="11258846"/>
    <n v="11258846"/>
    <x v="1"/>
  </r>
  <r>
    <n v="11261080"/>
    <n v="11261080"/>
    <n v="11261080"/>
    <x v="1"/>
  </r>
  <r>
    <n v="11262888"/>
    <n v="11262888"/>
    <n v="11262888"/>
    <x v="1"/>
  </r>
  <r>
    <n v="11266551"/>
    <n v="11266551"/>
    <n v="11266551"/>
    <x v="1"/>
  </r>
  <r>
    <n v="11266552"/>
    <n v="11266552"/>
    <n v="11266552"/>
    <x v="1"/>
  </r>
  <r>
    <n v="11266561"/>
    <n v="11266561"/>
    <n v="11266561"/>
    <x v="1"/>
  </r>
  <r>
    <n v="11266630"/>
    <n v="11266630"/>
    <n v="11266630"/>
    <x v="1"/>
  </r>
  <r>
    <n v="11267119"/>
    <n v="11267119"/>
    <n v="11267119"/>
    <x v="1"/>
  </r>
  <r>
    <n v="11270755"/>
    <n v="11270755"/>
    <n v="11270755"/>
    <x v="1"/>
  </r>
  <r>
    <n v="11270756"/>
    <n v="11270756"/>
    <n v="11270756"/>
    <x v="1"/>
  </r>
  <r>
    <n v="11271367"/>
    <n v="11271367"/>
    <n v="11271367"/>
    <x v="1"/>
  </r>
  <r>
    <n v="11271993"/>
    <n v="11271993"/>
    <n v="11271993"/>
    <x v="1"/>
  </r>
  <r>
    <n v="11271996"/>
    <n v="11271996"/>
    <n v="11271996"/>
    <x v="1"/>
  </r>
  <r>
    <n v="11272426"/>
    <n v="11272426"/>
    <n v="11272426"/>
    <x v="1"/>
  </r>
  <r>
    <n v="11272427"/>
    <n v="11272427"/>
    <n v="11272427"/>
    <x v="1"/>
  </r>
  <r>
    <n v="11275078"/>
    <n v="11275078"/>
    <n v="11275078"/>
    <x v="1"/>
  </r>
  <r>
    <n v="11283603"/>
    <n v="11283603"/>
    <n v="11283603"/>
    <x v="1"/>
  </r>
  <r>
    <n v="616133607"/>
    <n v="616133607"/>
    <n v="616133607"/>
    <x v="0"/>
  </r>
  <r>
    <n v="616135449"/>
    <n v="616135449"/>
    <n v="616135449"/>
    <x v="1"/>
  </r>
  <r>
    <n v="616161296"/>
    <n v="616161296"/>
    <n v="616161296"/>
    <x v="1"/>
  </r>
  <r>
    <n v="616263000"/>
    <n v="616263000"/>
    <n v="616263000"/>
    <x v="1"/>
  </r>
  <r>
    <n v="617268154"/>
    <n v="617268154"/>
    <n v="617268154"/>
    <x v="1"/>
  </r>
  <r>
    <n v="617374490"/>
    <n v="617374490"/>
    <n v="617374490"/>
    <x v="0"/>
  </r>
  <r>
    <n v="617374496"/>
    <n v="617374496"/>
    <n v="617374496"/>
    <x v="0"/>
  </r>
  <r>
    <n v="617400312"/>
    <n v="617400312"/>
    <n v="617400312"/>
    <x v="1"/>
  </r>
  <r>
    <n v="619051615"/>
    <n v="619051615"/>
    <n v="619051615"/>
    <x v="1"/>
  </r>
  <r>
    <n v="619432241"/>
    <n v="619432241"/>
    <n v="619432241"/>
    <x v="1"/>
  </r>
  <r>
    <n v="620071848"/>
    <n v="620071848"/>
    <n v="620071848"/>
    <x v="1"/>
  </r>
  <r>
    <n v="620080491"/>
    <n v="620080491"/>
    <n v="620080491"/>
    <x v="1"/>
  </r>
  <r>
    <n v="620257467"/>
    <n v="620257467"/>
    <n v="620257467"/>
    <x v="0"/>
  </r>
  <r>
    <n v="620259512"/>
    <n v="620259512"/>
    <n v="620259512"/>
    <x v="1"/>
  </r>
  <r>
    <n v="620280119"/>
    <n v="620280119"/>
    <n v="620280119"/>
    <x v="1"/>
  </r>
  <r>
    <n v="620350467"/>
    <n v="620350467"/>
    <n v="620350467"/>
    <x v="1"/>
  </r>
  <r>
    <n v="620465895"/>
    <n v="620465895"/>
    <n v="620465895"/>
    <x v="1"/>
  </r>
  <r>
    <n v="620534642"/>
    <n v="620534642"/>
    <n v="620534642"/>
    <x v="1"/>
  </r>
  <r>
    <n v="620536564"/>
    <n v="620536564"/>
    <n v="620536564"/>
    <x v="1"/>
  </r>
  <r>
    <n v="620675053"/>
    <n v="620675053"/>
    <n v="620675053"/>
    <x v="1"/>
  </r>
  <r>
    <n v="620677070"/>
    <n v="620677070"/>
    <n v="620677070"/>
    <x v="1"/>
  </r>
  <r>
    <n v="620680375"/>
    <n v="620680375"/>
    <n v="620680375"/>
    <x v="1"/>
  </r>
  <r>
    <n v="620680481"/>
    <n v="620680481"/>
    <n v="620680481"/>
    <x v="1"/>
  </r>
  <r>
    <n v="620723352"/>
    <n v="620723352"/>
    <n v="620723352"/>
    <x v="1"/>
  </r>
  <r>
    <n v="620782130"/>
    <n v="620782130"/>
    <n v="620782130"/>
    <x v="1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1299">
  <r>
    <n v="10697150"/>
    <m/>
    <x v="0"/>
  </r>
  <r>
    <n v="10763112"/>
    <m/>
    <x v="1"/>
  </r>
  <r>
    <n v="10763133"/>
    <m/>
    <x v="1"/>
  </r>
  <r>
    <n v="10765199"/>
    <m/>
    <x v="2"/>
  </r>
  <r>
    <n v="10765440"/>
    <m/>
    <x v="1"/>
  </r>
  <r>
    <n v="10765450"/>
    <m/>
    <x v="3"/>
  </r>
  <r>
    <n v="10765472"/>
    <m/>
    <x v="3"/>
  </r>
  <r>
    <n v="10765749"/>
    <m/>
    <x v="2"/>
  </r>
  <r>
    <n v="10765830"/>
    <m/>
    <x v="4"/>
  </r>
  <r>
    <n v="10765936"/>
    <m/>
    <x v="1"/>
  </r>
  <r>
    <n v="10765955"/>
    <m/>
    <x v="1"/>
  </r>
  <r>
    <n v="10766025"/>
    <m/>
    <x v="1"/>
  </r>
  <r>
    <n v="10910051"/>
    <m/>
    <x v="1"/>
  </r>
  <r>
    <n v="10910055"/>
    <m/>
    <x v="1"/>
  </r>
  <r>
    <n v="10910072"/>
    <m/>
    <x v="1"/>
  </r>
  <r>
    <n v="10910076"/>
    <m/>
    <x v="5"/>
  </r>
  <r>
    <n v="10910108"/>
    <m/>
    <x v="1"/>
  </r>
  <r>
    <n v="10910109"/>
    <m/>
    <x v="1"/>
  </r>
  <r>
    <n v="10980307"/>
    <m/>
    <x v="1"/>
  </r>
  <r>
    <n v="10980340"/>
    <m/>
    <x v="1"/>
  </r>
  <r>
    <n v="10980407"/>
    <m/>
    <x v="1"/>
  </r>
  <r>
    <n v="10980415"/>
    <m/>
    <x v="1"/>
  </r>
  <r>
    <n v="10980433"/>
    <m/>
    <x v="1"/>
  </r>
  <r>
    <n v="10980565"/>
    <m/>
    <x v="4"/>
  </r>
  <r>
    <n v="10980601"/>
    <m/>
    <x v="1"/>
  </r>
  <r>
    <n v="10980965"/>
    <m/>
    <x v="1"/>
  </r>
  <r>
    <n v="10980976"/>
    <m/>
    <x v="2"/>
  </r>
  <r>
    <n v="10981041"/>
    <m/>
    <x v="3"/>
  </r>
  <r>
    <n v="11016099"/>
    <m/>
    <x v="4"/>
  </r>
  <r>
    <n v="11100411"/>
    <m/>
    <x v="1"/>
  </r>
  <r>
    <n v="11102675"/>
    <m/>
    <x v="1"/>
  </r>
  <r>
    <n v="11102690"/>
    <m/>
    <x v="1"/>
  </r>
  <r>
    <n v="11102806"/>
    <m/>
    <x v="1"/>
  </r>
  <r>
    <n v="11102939"/>
    <m/>
    <x v="1"/>
  </r>
  <r>
    <n v="11103691"/>
    <m/>
    <x v="1"/>
  </r>
  <r>
    <n v="11103893"/>
    <m/>
    <x v="1"/>
  </r>
  <r>
    <n v="11104441"/>
    <m/>
    <x v="1"/>
  </r>
  <r>
    <n v="11104522"/>
    <m/>
    <x v="4"/>
  </r>
  <r>
    <n v="11104603"/>
    <m/>
    <x v="1"/>
  </r>
  <r>
    <n v="11105320"/>
    <m/>
    <x v="1"/>
  </r>
  <r>
    <n v="11105468"/>
    <m/>
    <x v="2"/>
  </r>
  <r>
    <n v="11105903"/>
    <m/>
    <x v="1"/>
  </r>
  <r>
    <n v="11106108"/>
    <m/>
    <x v="1"/>
  </r>
  <r>
    <n v="11106113"/>
    <m/>
    <x v="1"/>
  </r>
  <r>
    <n v="11106345"/>
    <m/>
    <x v="1"/>
  </r>
  <r>
    <n v="11106408"/>
    <m/>
    <x v="1"/>
  </r>
  <r>
    <n v="11108124"/>
    <m/>
    <x v="1"/>
  </r>
  <r>
    <n v="11108132"/>
    <m/>
    <x v="2"/>
  </r>
  <r>
    <n v="11108137"/>
    <m/>
    <x v="0"/>
  </r>
  <r>
    <n v="11108138"/>
    <m/>
    <x v="0"/>
  </r>
  <r>
    <n v="11108361"/>
    <m/>
    <x v="2"/>
  </r>
  <r>
    <n v="11108723"/>
    <m/>
    <x v="1"/>
  </r>
  <r>
    <n v="11108828"/>
    <m/>
    <x v="1"/>
  </r>
  <r>
    <n v="11108900"/>
    <m/>
    <x v="1"/>
  </r>
  <r>
    <n v="11109129"/>
    <m/>
    <x v="1"/>
  </r>
  <r>
    <n v="11109153"/>
    <m/>
    <x v="1"/>
  </r>
  <r>
    <n v="11109173"/>
    <m/>
    <x v="2"/>
  </r>
  <r>
    <n v="11109249"/>
    <m/>
    <x v="1"/>
  </r>
  <r>
    <n v="11116361"/>
    <m/>
    <x v="1"/>
  </r>
  <r>
    <n v="11117475"/>
    <m/>
    <x v="0"/>
  </r>
  <r>
    <n v="11133090"/>
    <m/>
    <x v="1"/>
  </r>
  <r>
    <n v="11156206"/>
    <m/>
    <x v="1"/>
  </r>
  <r>
    <n v="11156429"/>
    <m/>
    <x v="4"/>
  </r>
  <r>
    <n v="11156431"/>
    <m/>
    <x v="3"/>
  </r>
  <r>
    <n v="11156446"/>
    <m/>
    <x v="1"/>
  </r>
  <r>
    <n v="11156448"/>
    <m/>
    <x v="4"/>
  </r>
  <r>
    <n v="11163828"/>
    <m/>
    <x v="1"/>
  </r>
  <r>
    <n v="11180665"/>
    <m/>
    <x v="4"/>
  </r>
  <r>
    <n v="11180791"/>
    <m/>
    <x v="1"/>
  </r>
  <r>
    <n v="11180796"/>
    <m/>
    <x v="4"/>
  </r>
  <r>
    <n v="11182078"/>
    <m/>
    <x v="1"/>
  </r>
  <r>
    <n v="11182379"/>
    <m/>
    <x v="2"/>
  </r>
  <r>
    <n v="11182773"/>
    <m/>
    <x v="2"/>
  </r>
  <r>
    <n v="11187519"/>
    <m/>
    <x v="1"/>
  </r>
  <r>
    <n v="11187521"/>
    <m/>
    <x v="1"/>
  </r>
  <r>
    <n v="11187527"/>
    <m/>
    <x v="1"/>
  </r>
  <r>
    <n v="11188724"/>
    <m/>
    <x v="1"/>
  </r>
  <r>
    <n v="11189488"/>
    <m/>
    <x v="1"/>
  </r>
  <r>
    <n v="11189491"/>
    <m/>
    <x v="1"/>
  </r>
  <r>
    <n v="11190086"/>
    <m/>
    <x v="1"/>
  </r>
  <r>
    <n v="11190176"/>
    <m/>
    <x v="1"/>
  </r>
  <r>
    <n v="11191673"/>
    <m/>
    <x v="1"/>
  </r>
  <r>
    <n v="11191678"/>
    <m/>
    <x v="1"/>
  </r>
  <r>
    <n v="11191680"/>
    <m/>
    <x v="1"/>
  </r>
  <r>
    <n v="11191683"/>
    <m/>
    <x v="1"/>
  </r>
  <r>
    <n v="11192150"/>
    <m/>
    <x v="1"/>
  </r>
  <r>
    <n v="11192172"/>
    <m/>
    <x v="1"/>
  </r>
  <r>
    <n v="11192246"/>
    <m/>
    <x v="3"/>
  </r>
  <r>
    <n v="11192647"/>
    <m/>
    <x v="1"/>
  </r>
  <r>
    <n v="11193172"/>
    <m/>
    <x v="1"/>
  </r>
  <r>
    <n v="11193183"/>
    <m/>
    <x v="1"/>
  </r>
  <r>
    <n v="11194020"/>
    <m/>
    <x v="1"/>
  </r>
  <r>
    <n v="11194708"/>
    <m/>
    <x v="1"/>
  </r>
  <r>
    <n v="11194862"/>
    <m/>
    <x v="1"/>
  </r>
  <r>
    <n v="11195213"/>
    <m/>
    <x v="1"/>
  </r>
  <r>
    <n v="11195961"/>
    <m/>
    <x v="1"/>
  </r>
  <r>
    <n v="11196149"/>
    <m/>
    <x v="1"/>
  </r>
  <r>
    <n v="11196220"/>
    <m/>
    <x v="1"/>
  </r>
  <r>
    <n v="11196250"/>
    <m/>
    <x v="0"/>
  </r>
  <r>
    <n v="11196402"/>
    <m/>
    <x v="1"/>
  </r>
  <r>
    <n v="11196852"/>
    <m/>
    <x v="1"/>
  </r>
  <r>
    <n v="11196854"/>
    <m/>
    <x v="1"/>
  </r>
  <r>
    <n v="11196855"/>
    <m/>
    <x v="1"/>
  </r>
  <r>
    <n v="11196857"/>
    <m/>
    <x v="1"/>
  </r>
  <r>
    <n v="11196859"/>
    <m/>
    <x v="2"/>
  </r>
  <r>
    <n v="11196860"/>
    <m/>
    <x v="2"/>
  </r>
  <r>
    <n v="11197276"/>
    <m/>
    <x v="1"/>
  </r>
  <r>
    <n v="11197468"/>
    <m/>
    <x v="1"/>
  </r>
  <r>
    <n v="11197754"/>
    <m/>
    <x v="1"/>
  </r>
  <r>
    <n v="11197830"/>
    <m/>
    <x v="4"/>
  </r>
  <r>
    <n v="11198038"/>
    <m/>
    <x v="3"/>
  </r>
  <r>
    <n v="11198056"/>
    <m/>
    <x v="0"/>
  </r>
  <r>
    <n v="11198205"/>
    <m/>
    <x v="3"/>
  </r>
  <r>
    <n v="11198370"/>
    <m/>
    <x v="1"/>
  </r>
  <r>
    <n v="11198434"/>
    <m/>
    <x v="1"/>
  </r>
  <r>
    <n v="11198638"/>
    <m/>
    <x v="3"/>
  </r>
  <r>
    <n v="11199007"/>
    <m/>
    <x v="1"/>
  </r>
  <r>
    <n v="11199126"/>
    <m/>
    <x v="1"/>
  </r>
  <r>
    <n v="11199295"/>
    <m/>
    <x v="4"/>
  </r>
  <r>
    <n v="11199331"/>
    <m/>
    <x v="1"/>
  </r>
  <r>
    <n v="11199336"/>
    <m/>
    <x v="1"/>
  </r>
  <r>
    <n v="11199338"/>
    <m/>
    <x v="1"/>
  </r>
  <r>
    <n v="11199341"/>
    <m/>
    <x v="1"/>
  </r>
  <r>
    <n v="11199347"/>
    <m/>
    <x v="2"/>
  </r>
  <r>
    <n v="11199351"/>
    <m/>
    <x v="3"/>
  </r>
  <r>
    <n v="11199352"/>
    <m/>
    <x v="1"/>
  </r>
  <r>
    <n v="11199357"/>
    <m/>
    <x v="1"/>
  </r>
  <r>
    <n v="11199699"/>
    <m/>
    <x v="1"/>
  </r>
  <r>
    <n v="11200541"/>
    <m/>
    <x v="2"/>
  </r>
  <r>
    <n v="11200580"/>
    <m/>
    <x v="1"/>
  </r>
  <r>
    <n v="11200600"/>
    <m/>
    <x v="1"/>
  </r>
  <r>
    <n v="11200605"/>
    <m/>
    <x v="1"/>
  </r>
  <r>
    <n v="11200817"/>
    <m/>
    <x v="1"/>
  </r>
  <r>
    <n v="11200876"/>
    <m/>
    <x v="1"/>
  </r>
  <r>
    <n v="11200898"/>
    <m/>
    <x v="4"/>
  </r>
  <r>
    <n v="11201202"/>
    <m/>
    <x v="0"/>
  </r>
  <r>
    <n v="11201544"/>
    <m/>
    <x v="1"/>
  </r>
  <r>
    <n v="11202072"/>
    <m/>
    <x v="1"/>
  </r>
  <r>
    <n v="11202290"/>
    <m/>
    <x v="1"/>
  </r>
  <r>
    <n v="11202369"/>
    <m/>
    <x v="3"/>
  </r>
  <r>
    <n v="11202753"/>
    <m/>
    <x v="1"/>
  </r>
  <r>
    <n v="11202833"/>
    <m/>
    <x v="1"/>
  </r>
  <r>
    <n v="11202903"/>
    <m/>
    <x v="4"/>
  </r>
  <r>
    <n v="11202905"/>
    <m/>
    <x v="3"/>
  </r>
  <r>
    <n v="11202915"/>
    <m/>
    <x v="2"/>
  </r>
  <r>
    <n v="11203521"/>
    <m/>
    <x v="4"/>
  </r>
  <r>
    <n v="11203593"/>
    <m/>
    <x v="4"/>
  </r>
  <r>
    <n v="11203595"/>
    <m/>
    <x v="4"/>
  </r>
  <r>
    <n v="11203683"/>
    <m/>
    <x v="1"/>
  </r>
  <r>
    <n v="11203867"/>
    <m/>
    <x v="2"/>
  </r>
  <r>
    <n v="11204019"/>
    <m/>
    <x v="1"/>
  </r>
  <r>
    <n v="11204021"/>
    <m/>
    <x v="6"/>
  </r>
  <r>
    <n v="11204025"/>
    <m/>
    <x v="2"/>
  </r>
  <r>
    <n v="11204029"/>
    <m/>
    <x v="5"/>
  </r>
  <r>
    <n v="11204116"/>
    <m/>
    <x v="1"/>
  </r>
  <r>
    <n v="11204471"/>
    <m/>
    <x v="4"/>
  </r>
  <r>
    <n v="11204937"/>
    <m/>
    <x v="1"/>
  </r>
  <r>
    <n v="11205084"/>
    <m/>
    <x v="1"/>
  </r>
  <r>
    <n v="11205087"/>
    <m/>
    <x v="1"/>
  </r>
  <r>
    <n v="11205088"/>
    <m/>
    <x v="1"/>
  </r>
  <r>
    <n v="11205090"/>
    <m/>
    <x v="1"/>
  </r>
  <r>
    <n v="11205091"/>
    <m/>
    <x v="2"/>
  </r>
  <r>
    <n v="11205092"/>
    <m/>
    <x v="2"/>
  </r>
  <r>
    <n v="11205360"/>
    <m/>
    <x v="4"/>
  </r>
  <r>
    <n v="11206335"/>
    <m/>
    <x v="1"/>
  </r>
  <r>
    <n v="11206784"/>
    <m/>
    <x v="4"/>
  </r>
  <r>
    <n v="11208049"/>
    <m/>
    <x v="2"/>
  </r>
  <r>
    <n v="11208508"/>
    <m/>
    <x v="1"/>
  </r>
  <r>
    <n v="11208882"/>
    <m/>
    <x v="3"/>
  </r>
  <r>
    <n v="11208891"/>
    <m/>
    <x v="4"/>
  </r>
  <r>
    <n v="11209250"/>
    <m/>
    <x v="1"/>
  </r>
  <r>
    <n v="11209361"/>
    <m/>
    <x v="2"/>
  </r>
  <r>
    <n v="11209474"/>
    <m/>
    <x v="0"/>
  </r>
  <r>
    <n v="11209507"/>
    <m/>
    <x v="1"/>
  </r>
  <r>
    <n v="11209522"/>
    <m/>
    <x v="4"/>
  </r>
  <r>
    <n v="11209530"/>
    <m/>
    <x v="2"/>
  </r>
  <r>
    <n v="11209538"/>
    <m/>
    <x v="1"/>
  </r>
  <r>
    <n v="11209554"/>
    <m/>
    <x v="1"/>
  </r>
  <r>
    <n v="11210068"/>
    <m/>
    <x v="1"/>
  </r>
  <r>
    <n v="11210145"/>
    <m/>
    <x v="1"/>
  </r>
  <r>
    <n v="11210300"/>
    <m/>
    <x v="4"/>
  </r>
  <r>
    <n v="11210308"/>
    <m/>
    <x v="4"/>
  </r>
  <r>
    <n v="11210329"/>
    <m/>
    <x v="4"/>
  </r>
  <r>
    <n v="11210366"/>
    <m/>
    <x v="1"/>
  </r>
  <r>
    <n v="11210396"/>
    <m/>
    <x v="1"/>
  </r>
  <r>
    <n v="11210663"/>
    <m/>
    <x v="1"/>
  </r>
  <r>
    <n v="11210665"/>
    <m/>
    <x v="2"/>
  </r>
  <r>
    <n v="11210677"/>
    <m/>
    <x v="1"/>
  </r>
  <r>
    <n v="11210678"/>
    <m/>
    <x v="1"/>
  </r>
  <r>
    <n v="11210679"/>
    <m/>
    <x v="1"/>
  </r>
  <r>
    <n v="11210681"/>
    <m/>
    <x v="1"/>
  </r>
  <r>
    <n v="11210682"/>
    <m/>
    <x v="1"/>
  </r>
  <r>
    <n v="11210683"/>
    <m/>
    <x v="1"/>
  </r>
  <r>
    <n v="11210685"/>
    <m/>
    <x v="1"/>
  </r>
  <r>
    <n v="11210706"/>
    <m/>
    <x v="1"/>
  </r>
  <r>
    <n v="11210743"/>
    <m/>
    <x v="1"/>
  </r>
  <r>
    <n v="11210777"/>
    <m/>
    <x v="1"/>
  </r>
  <r>
    <n v="11210793"/>
    <m/>
    <x v="2"/>
  </r>
  <r>
    <n v="11210902"/>
    <m/>
    <x v="1"/>
  </r>
  <r>
    <n v="11210944"/>
    <m/>
    <x v="1"/>
  </r>
  <r>
    <n v="11211123"/>
    <m/>
    <x v="1"/>
  </r>
  <r>
    <n v="11211145"/>
    <m/>
    <x v="2"/>
  </r>
  <r>
    <n v="11211148"/>
    <m/>
    <x v="1"/>
  </r>
  <r>
    <n v="11211175"/>
    <m/>
    <x v="4"/>
  </r>
  <r>
    <n v="11211187"/>
    <m/>
    <x v="0"/>
  </r>
  <r>
    <n v="11211191"/>
    <m/>
    <x v="1"/>
  </r>
  <r>
    <n v="11211324"/>
    <m/>
    <x v="1"/>
  </r>
  <r>
    <n v="11211334"/>
    <m/>
    <x v="1"/>
  </r>
  <r>
    <n v="11211392"/>
    <m/>
    <x v="2"/>
  </r>
  <r>
    <n v="11212039"/>
    <m/>
    <x v="1"/>
  </r>
  <r>
    <n v="11212405"/>
    <m/>
    <x v="1"/>
  </r>
  <r>
    <n v="11212576"/>
    <m/>
    <x v="0"/>
  </r>
  <r>
    <n v="11212703"/>
    <m/>
    <x v="1"/>
  </r>
  <r>
    <n v="11212733"/>
    <m/>
    <x v="4"/>
  </r>
  <r>
    <n v="11212748"/>
    <m/>
    <x v="3"/>
  </r>
  <r>
    <n v="11212788"/>
    <m/>
    <x v="2"/>
  </r>
  <r>
    <n v="11212961"/>
    <m/>
    <x v="1"/>
  </r>
  <r>
    <n v="11213133"/>
    <m/>
    <x v="3"/>
  </r>
  <r>
    <n v="11213241"/>
    <m/>
    <x v="1"/>
  </r>
  <r>
    <n v="11213499"/>
    <m/>
    <x v="1"/>
  </r>
  <r>
    <n v="11213876"/>
    <m/>
    <x v="1"/>
  </r>
  <r>
    <n v="11214178"/>
    <m/>
    <x v="4"/>
  </r>
  <r>
    <n v="11214256"/>
    <m/>
    <x v="2"/>
  </r>
  <r>
    <n v="11214496"/>
    <m/>
    <x v="0"/>
  </r>
  <r>
    <n v="11214607"/>
    <m/>
    <x v="3"/>
  </r>
  <r>
    <n v="11214703"/>
    <m/>
    <x v="1"/>
  </r>
  <r>
    <n v="11214711"/>
    <m/>
    <x v="2"/>
  </r>
  <r>
    <n v="11214749"/>
    <m/>
    <x v="4"/>
  </r>
  <r>
    <n v="11214753"/>
    <m/>
    <x v="1"/>
  </r>
  <r>
    <n v="11214754"/>
    <m/>
    <x v="1"/>
  </r>
  <r>
    <n v="11214862"/>
    <m/>
    <x v="2"/>
  </r>
  <r>
    <n v="11214878"/>
    <m/>
    <x v="1"/>
  </r>
  <r>
    <n v="11214879"/>
    <m/>
    <x v="1"/>
  </r>
  <r>
    <n v="11215007"/>
    <m/>
    <x v="1"/>
  </r>
  <r>
    <n v="11215124"/>
    <m/>
    <x v="1"/>
  </r>
  <r>
    <n v="11215237"/>
    <m/>
    <x v="1"/>
  </r>
  <r>
    <n v="11215246"/>
    <m/>
    <x v="5"/>
  </r>
  <r>
    <n v="11215322"/>
    <m/>
    <x v="2"/>
  </r>
  <r>
    <n v="11215890"/>
    <m/>
    <x v="0"/>
  </r>
  <r>
    <n v="11216459"/>
    <m/>
    <x v="1"/>
  </r>
  <r>
    <n v="11216477"/>
    <m/>
    <x v="0"/>
  </r>
  <r>
    <n v="11216489"/>
    <m/>
    <x v="7"/>
  </r>
  <r>
    <n v="11216531"/>
    <m/>
    <x v="1"/>
  </r>
  <r>
    <n v="11216556"/>
    <m/>
    <x v="1"/>
  </r>
  <r>
    <n v="11216778"/>
    <m/>
    <x v="0"/>
  </r>
  <r>
    <n v="11217091"/>
    <m/>
    <x v="1"/>
  </r>
  <r>
    <n v="11217102"/>
    <m/>
    <x v="3"/>
  </r>
  <r>
    <n v="11217105"/>
    <m/>
    <x v="1"/>
  </r>
  <r>
    <n v="11217199"/>
    <m/>
    <x v="1"/>
  </r>
  <r>
    <n v="11217205"/>
    <m/>
    <x v="7"/>
  </r>
  <r>
    <n v="11217257"/>
    <m/>
    <x v="1"/>
  </r>
  <r>
    <n v="11217538"/>
    <m/>
    <x v="2"/>
  </r>
  <r>
    <n v="11217974"/>
    <m/>
    <x v="4"/>
  </r>
  <r>
    <n v="11218156"/>
    <m/>
    <x v="1"/>
  </r>
  <r>
    <n v="11218267"/>
    <m/>
    <x v="1"/>
  </r>
  <r>
    <n v="11218268"/>
    <m/>
    <x v="1"/>
  </r>
  <r>
    <n v="11218271"/>
    <m/>
    <x v="1"/>
  </r>
  <r>
    <n v="11218360"/>
    <m/>
    <x v="4"/>
  </r>
  <r>
    <n v="11218454"/>
    <m/>
    <x v="1"/>
  </r>
  <r>
    <n v="11218459"/>
    <m/>
    <x v="1"/>
  </r>
  <r>
    <n v="11218535"/>
    <m/>
    <x v="1"/>
  </r>
  <r>
    <n v="11218773"/>
    <m/>
    <x v="1"/>
  </r>
  <r>
    <n v="11219076"/>
    <m/>
    <x v="1"/>
  </r>
  <r>
    <n v="11219350"/>
    <m/>
    <x v="7"/>
  </r>
  <r>
    <n v="11219478"/>
    <m/>
    <x v="2"/>
  </r>
  <r>
    <n v="11219492"/>
    <m/>
    <x v="1"/>
  </r>
  <r>
    <n v="11219509"/>
    <m/>
    <x v="1"/>
  </r>
  <r>
    <n v="11219758"/>
    <m/>
    <x v="2"/>
  </r>
  <r>
    <n v="11219831"/>
    <m/>
    <x v="1"/>
  </r>
  <r>
    <n v="11220074"/>
    <m/>
    <x v="1"/>
  </r>
  <r>
    <n v="11220111"/>
    <m/>
    <x v="1"/>
  </r>
  <r>
    <n v="11220880"/>
    <m/>
    <x v="1"/>
  </r>
  <r>
    <n v="11220882"/>
    <m/>
    <x v="1"/>
  </r>
  <r>
    <n v="11220883"/>
    <m/>
    <x v="1"/>
  </r>
  <r>
    <n v="11220887"/>
    <m/>
    <x v="1"/>
  </r>
  <r>
    <n v="11220891"/>
    <m/>
    <x v="1"/>
  </r>
  <r>
    <n v="11220892"/>
    <m/>
    <x v="1"/>
  </r>
  <r>
    <n v="11220918"/>
    <m/>
    <x v="1"/>
  </r>
  <r>
    <n v="11221450"/>
    <m/>
    <x v="1"/>
  </r>
  <r>
    <n v="11221504"/>
    <m/>
    <x v="3"/>
  </r>
  <r>
    <n v="11222367"/>
    <m/>
    <x v="1"/>
  </r>
  <r>
    <n v="11222838"/>
    <m/>
    <x v="6"/>
  </r>
  <r>
    <n v="11222842"/>
    <m/>
    <x v="5"/>
  </r>
  <r>
    <n v="11222843"/>
    <m/>
    <x v="6"/>
  </r>
  <r>
    <n v="11222848"/>
    <m/>
    <x v="1"/>
  </r>
  <r>
    <n v="11222850"/>
    <m/>
    <x v="1"/>
  </r>
  <r>
    <n v="11223689"/>
    <m/>
    <x v="2"/>
  </r>
  <r>
    <n v="11223696"/>
    <m/>
    <x v="1"/>
  </r>
  <r>
    <n v="11224262"/>
    <m/>
    <x v="4"/>
  </r>
  <r>
    <n v="11224266"/>
    <m/>
    <x v="4"/>
  </r>
  <r>
    <n v="11224319"/>
    <m/>
    <x v="1"/>
  </r>
  <r>
    <n v="11224454"/>
    <m/>
    <x v="1"/>
  </r>
  <r>
    <n v="11224455"/>
    <m/>
    <x v="1"/>
  </r>
  <r>
    <n v="11224458"/>
    <m/>
    <x v="5"/>
  </r>
  <r>
    <n v="11224684"/>
    <m/>
    <x v="3"/>
  </r>
  <r>
    <n v="11224952"/>
    <m/>
    <x v="1"/>
  </r>
  <r>
    <n v="11225953"/>
    <m/>
    <x v="1"/>
  </r>
  <r>
    <n v="11225960"/>
    <m/>
    <x v="1"/>
  </r>
  <r>
    <n v="11226320"/>
    <m/>
    <x v="1"/>
  </r>
  <r>
    <n v="11226377"/>
    <m/>
    <x v="4"/>
  </r>
  <r>
    <n v="11226459"/>
    <m/>
    <x v="2"/>
  </r>
  <r>
    <n v="11227217"/>
    <m/>
    <x v="1"/>
  </r>
  <r>
    <n v="11227222"/>
    <m/>
    <x v="2"/>
  </r>
  <r>
    <n v="11227223"/>
    <m/>
    <x v="1"/>
  </r>
  <r>
    <n v="11227530"/>
    <m/>
    <x v="4"/>
  </r>
  <r>
    <n v="11227840"/>
    <m/>
    <x v="4"/>
  </r>
  <r>
    <n v="11228472"/>
    <m/>
    <x v="1"/>
  </r>
  <r>
    <n v="11228498"/>
    <m/>
    <x v="4"/>
  </r>
  <r>
    <n v="11228592"/>
    <m/>
    <x v="1"/>
  </r>
  <r>
    <n v="11228949"/>
    <m/>
    <x v="1"/>
  </r>
  <r>
    <n v="11229027"/>
    <m/>
    <x v="1"/>
  </r>
  <r>
    <n v="11229065"/>
    <m/>
    <x v="2"/>
  </r>
  <r>
    <n v="11229269"/>
    <m/>
    <x v="3"/>
  </r>
  <r>
    <n v="11229270"/>
    <m/>
    <x v="2"/>
  </r>
  <r>
    <n v="11229299"/>
    <m/>
    <x v="2"/>
  </r>
  <r>
    <n v="11229716"/>
    <m/>
    <x v="1"/>
  </r>
  <r>
    <n v="11229743"/>
    <m/>
    <x v="4"/>
  </r>
  <r>
    <n v="11230092"/>
    <m/>
    <x v="1"/>
  </r>
  <r>
    <n v="11231114"/>
    <m/>
    <x v="1"/>
  </r>
  <r>
    <n v="11231176"/>
    <m/>
    <x v="2"/>
  </r>
  <r>
    <n v="11231184"/>
    <m/>
    <x v="1"/>
  </r>
  <r>
    <n v="11232170"/>
    <m/>
    <x v="1"/>
  </r>
  <r>
    <n v="11232308"/>
    <m/>
    <x v="1"/>
  </r>
  <r>
    <n v="11232450"/>
    <m/>
    <x v="2"/>
  </r>
  <r>
    <n v="11232452"/>
    <m/>
    <x v="1"/>
  </r>
  <r>
    <n v="11233576"/>
    <m/>
    <x v="1"/>
  </r>
  <r>
    <n v="11233761"/>
    <m/>
    <x v="1"/>
  </r>
  <r>
    <n v="11233813"/>
    <m/>
    <x v="1"/>
  </r>
  <r>
    <n v="11233850"/>
    <m/>
    <x v="1"/>
  </r>
  <r>
    <n v="11234121"/>
    <m/>
    <x v="1"/>
  </r>
  <r>
    <n v="11234135"/>
    <m/>
    <x v="4"/>
  </r>
  <r>
    <n v="11234137"/>
    <m/>
    <x v="4"/>
  </r>
  <r>
    <n v="11234864"/>
    <m/>
    <x v="2"/>
  </r>
  <r>
    <n v="11234865"/>
    <m/>
    <x v="1"/>
  </r>
  <r>
    <n v="11235273"/>
    <m/>
    <x v="0"/>
  </r>
  <r>
    <n v="11235755"/>
    <m/>
    <x v="4"/>
  </r>
  <r>
    <n v="11235946"/>
    <m/>
    <x v="1"/>
  </r>
  <r>
    <n v="11235948"/>
    <m/>
    <x v="1"/>
  </r>
  <r>
    <n v="11235950"/>
    <m/>
    <x v="1"/>
  </r>
  <r>
    <n v="11235954"/>
    <m/>
    <x v="2"/>
  </r>
  <r>
    <n v="11235955"/>
    <m/>
    <x v="1"/>
  </r>
  <r>
    <n v="11235956"/>
    <m/>
    <x v="1"/>
  </r>
  <r>
    <n v="11236754"/>
    <m/>
    <x v="0"/>
  </r>
  <r>
    <n v="11236755"/>
    <m/>
    <x v="0"/>
  </r>
  <r>
    <n v="11237391"/>
    <m/>
    <x v="1"/>
  </r>
  <r>
    <n v="11238085"/>
    <m/>
    <x v="1"/>
  </r>
  <r>
    <n v="11238089"/>
    <m/>
    <x v="1"/>
  </r>
  <r>
    <n v="11238090"/>
    <m/>
    <x v="1"/>
  </r>
  <r>
    <n v="11238092"/>
    <m/>
    <x v="3"/>
  </r>
  <r>
    <n v="11238095"/>
    <m/>
    <x v="4"/>
  </r>
  <r>
    <n v="11238097"/>
    <m/>
    <x v="1"/>
  </r>
  <r>
    <n v="11238222"/>
    <m/>
    <x v="1"/>
  </r>
  <r>
    <n v="11238579"/>
    <m/>
    <x v="1"/>
  </r>
  <r>
    <n v="11238582"/>
    <m/>
    <x v="1"/>
  </r>
  <r>
    <n v="11238593"/>
    <m/>
    <x v="0"/>
  </r>
  <r>
    <n v="11238594"/>
    <m/>
    <x v="0"/>
  </r>
  <r>
    <n v="11238649"/>
    <m/>
    <x v="1"/>
  </r>
  <r>
    <n v="11238650"/>
    <m/>
    <x v="1"/>
  </r>
  <r>
    <n v="11238661"/>
    <m/>
    <x v="5"/>
  </r>
  <r>
    <n v="11238820"/>
    <m/>
    <x v="2"/>
  </r>
  <r>
    <n v="11238822"/>
    <m/>
    <x v="2"/>
  </r>
  <r>
    <n v="11238946"/>
    <m/>
    <x v="0"/>
  </r>
  <r>
    <n v="11239340"/>
    <m/>
    <x v="1"/>
  </r>
  <r>
    <n v="11239351"/>
    <m/>
    <x v="1"/>
  </r>
  <r>
    <n v="11239620"/>
    <m/>
    <x v="1"/>
  </r>
  <r>
    <n v="11239647"/>
    <m/>
    <x v="4"/>
  </r>
  <r>
    <n v="11239648"/>
    <m/>
    <x v="4"/>
  </r>
  <r>
    <n v="11239650"/>
    <m/>
    <x v="4"/>
  </r>
  <r>
    <n v="11239652"/>
    <m/>
    <x v="4"/>
  </r>
  <r>
    <n v="11239866"/>
    <m/>
    <x v="5"/>
  </r>
  <r>
    <n v="11239917"/>
    <m/>
    <x v="1"/>
  </r>
  <r>
    <n v="11241440"/>
    <m/>
    <x v="1"/>
  </r>
  <r>
    <n v="11241649"/>
    <m/>
    <x v="2"/>
  </r>
  <r>
    <n v="11241732"/>
    <m/>
    <x v="1"/>
  </r>
  <r>
    <n v="11241733"/>
    <m/>
    <x v="1"/>
  </r>
  <r>
    <n v="11241735"/>
    <m/>
    <x v="1"/>
  </r>
  <r>
    <n v="11241738"/>
    <m/>
    <x v="3"/>
  </r>
  <r>
    <n v="11241740"/>
    <m/>
    <x v="1"/>
  </r>
  <r>
    <n v="11241931"/>
    <m/>
    <x v="1"/>
  </r>
  <r>
    <n v="11241935"/>
    <m/>
    <x v="4"/>
  </r>
  <r>
    <n v="11241936"/>
    <m/>
    <x v="4"/>
  </r>
  <r>
    <n v="11242450"/>
    <m/>
    <x v="0"/>
  </r>
  <r>
    <n v="11242573"/>
    <m/>
    <x v="1"/>
  </r>
  <r>
    <n v="11242678"/>
    <m/>
    <x v="1"/>
  </r>
  <r>
    <n v="11242861"/>
    <m/>
    <x v="1"/>
  </r>
  <r>
    <n v="11242874"/>
    <m/>
    <x v="1"/>
  </r>
  <r>
    <n v="11242983"/>
    <m/>
    <x v="0"/>
  </r>
  <r>
    <n v="11243806"/>
    <m/>
    <x v="1"/>
  </r>
  <r>
    <n v="11244733"/>
    <m/>
    <x v="2"/>
  </r>
  <r>
    <n v="11245045"/>
    <m/>
    <x v="1"/>
  </r>
  <r>
    <n v="11245074"/>
    <m/>
    <x v="1"/>
  </r>
  <r>
    <n v="11245152"/>
    <m/>
    <x v="1"/>
  </r>
  <r>
    <n v="11245194"/>
    <m/>
    <x v="0"/>
  </r>
  <r>
    <n v="11245767"/>
    <m/>
    <x v="1"/>
  </r>
  <r>
    <n v="11246229"/>
    <m/>
    <x v="0"/>
  </r>
  <r>
    <n v="11246231"/>
    <m/>
    <x v="0"/>
  </r>
  <r>
    <n v="11246272"/>
    <m/>
    <x v="2"/>
  </r>
  <r>
    <n v="11246353"/>
    <m/>
    <x v="1"/>
  </r>
  <r>
    <n v="11246641"/>
    <m/>
    <x v="1"/>
  </r>
  <r>
    <n v="11246668"/>
    <m/>
    <x v="1"/>
  </r>
  <r>
    <n v="11246671"/>
    <m/>
    <x v="1"/>
  </r>
  <r>
    <n v="11246672"/>
    <m/>
    <x v="1"/>
  </r>
  <r>
    <n v="11246676"/>
    <m/>
    <x v="1"/>
  </r>
  <r>
    <n v="11247246"/>
    <m/>
    <x v="0"/>
  </r>
  <r>
    <n v="11248112"/>
    <m/>
    <x v="2"/>
  </r>
  <r>
    <n v="11248122"/>
    <m/>
    <x v="1"/>
  </r>
  <r>
    <n v="11248124"/>
    <m/>
    <x v="4"/>
  </r>
  <r>
    <n v="11248126"/>
    <m/>
    <x v="4"/>
  </r>
  <r>
    <n v="11248272"/>
    <m/>
    <x v="1"/>
  </r>
  <r>
    <n v="11248273"/>
    <m/>
    <x v="1"/>
  </r>
  <r>
    <n v="11248563"/>
    <m/>
    <x v="3"/>
  </r>
  <r>
    <n v="11248800"/>
    <m/>
    <x v="1"/>
  </r>
  <r>
    <n v="11249001"/>
    <m/>
    <x v="4"/>
  </r>
  <r>
    <n v="11249066"/>
    <m/>
    <x v="0"/>
  </r>
  <r>
    <n v="11249307"/>
    <m/>
    <x v="1"/>
  </r>
  <r>
    <n v="11249342"/>
    <m/>
    <x v="1"/>
  </r>
  <r>
    <n v="11249810"/>
    <m/>
    <x v="2"/>
  </r>
  <r>
    <n v="11249813"/>
    <m/>
    <x v="2"/>
  </r>
  <r>
    <n v="11249815"/>
    <m/>
    <x v="2"/>
  </r>
  <r>
    <n v="11249816"/>
    <m/>
    <x v="2"/>
  </r>
  <r>
    <n v="11249818"/>
    <m/>
    <x v="2"/>
  </r>
  <r>
    <n v="11249992"/>
    <m/>
    <x v="1"/>
  </r>
  <r>
    <n v="11250063"/>
    <m/>
    <x v="1"/>
  </r>
  <r>
    <n v="11250419"/>
    <m/>
    <x v="1"/>
  </r>
  <r>
    <n v="11250649"/>
    <m/>
    <x v="1"/>
  </r>
  <r>
    <n v="11250677"/>
    <m/>
    <x v="0"/>
  </r>
  <r>
    <n v="11250705"/>
    <m/>
    <x v="0"/>
  </r>
  <r>
    <n v="11251176"/>
    <m/>
    <x v="1"/>
  </r>
  <r>
    <n v="11251177"/>
    <m/>
    <x v="1"/>
  </r>
  <r>
    <n v="11251179"/>
    <m/>
    <x v="1"/>
  </r>
  <r>
    <n v="11251181"/>
    <m/>
    <x v="1"/>
  </r>
  <r>
    <n v="11251184"/>
    <m/>
    <x v="1"/>
  </r>
  <r>
    <n v="11251199"/>
    <m/>
    <x v="1"/>
  </r>
  <r>
    <n v="11251211"/>
    <m/>
    <x v="1"/>
  </r>
  <r>
    <n v="11251768"/>
    <m/>
    <x v="1"/>
  </r>
  <r>
    <n v="11252547"/>
    <m/>
    <x v="5"/>
  </r>
  <r>
    <n v="11252687"/>
    <m/>
    <x v="1"/>
  </r>
  <r>
    <n v="11252690"/>
    <m/>
    <x v="1"/>
  </r>
  <r>
    <n v="11252872"/>
    <m/>
    <x v="0"/>
  </r>
  <r>
    <n v="11253709"/>
    <m/>
    <x v="1"/>
  </r>
  <r>
    <n v="11253747"/>
    <m/>
    <x v="3"/>
  </r>
  <r>
    <n v="11253886"/>
    <m/>
    <x v="1"/>
  </r>
  <r>
    <n v="11254198"/>
    <m/>
    <x v="1"/>
  </r>
  <r>
    <n v="11254200"/>
    <m/>
    <x v="1"/>
  </r>
  <r>
    <n v="11254453"/>
    <m/>
    <x v="3"/>
  </r>
  <r>
    <n v="11255504"/>
    <m/>
    <x v="1"/>
  </r>
  <r>
    <n v="11255513"/>
    <m/>
    <x v="4"/>
  </r>
  <r>
    <n v="11255557"/>
    <m/>
    <x v="1"/>
  </r>
  <r>
    <n v="11255561"/>
    <m/>
    <x v="3"/>
  </r>
  <r>
    <n v="11255573"/>
    <m/>
    <x v="1"/>
  </r>
  <r>
    <n v="11255592"/>
    <m/>
    <x v="1"/>
  </r>
  <r>
    <n v="11255608"/>
    <m/>
    <x v="0"/>
  </r>
  <r>
    <n v="11255616"/>
    <m/>
    <x v="5"/>
  </r>
  <r>
    <n v="11255628"/>
    <m/>
    <x v="1"/>
  </r>
  <r>
    <n v="11256612"/>
    <m/>
    <x v="0"/>
  </r>
  <r>
    <n v="11256853"/>
    <m/>
    <x v="0"/>
  </r>
  <r>
    <n v="11256876"/>
    <m/>
    <x v="0"/>
  </r>
  <r>
    <n v="11256979"/>
    <m/>
    <x v="1"/>
  </r>
  <r>
    <n v="11257208"/>
    <m/>
    <x v="1"/>
  </r>
  <r>
    <n v="11257491"/>
    <m/>
    <x v="0"/>
  </r>
  <r>
    <n v="11257543"/>
    <m/>
    <x v="3"/>
  </r>
  <r>
    <n v="11257545"/>
    <m/>
    <x v="1"/>
  </r>
  <r>
    <n v="11257546"/>
    <m/>
    <x v="4"/>
  </r>
  <r>
    <n v="11257547"/>
    <m/>
    <x v="3"/>
  </r>
  <r>
    <n v="11257787"/>
    <m/>
    <x v="5"/>
  </r>
  <r>
    <n v="11258084"/>
    <m/>
    <x v="1"/>
  </r>
  <r>
    <n v="11258090"/>
    <m/>
    <x v="1"/>
  </r>
  <r>
    <n v="11258137"/>
    <m/>
    <x v="4"/>
  </r>
  <r>
    <n v="11258178"/>
    <m/>
    <x v="1"/>
  </r>
  <r>
    <n v="11258492"/>
    <m/>
    <x v="1"/>
  </r>
  <r>
    <n v="11258581"/>
    <m/>
    <x v="1"/>
  </r>
  <r>
    <n v="11258584"/>
    <m/>
    <x v="1"/>
  </r>
  <r>
    <n v="11258596"/>
    <m/>
    <x v="1"/>
  </r>
  <r>
    <n v="11258597"/>
    <m/>
    <x v="1"/>
  </r>
  <r>
    <n v="11258598"/>
    <m/>
    <x v="1"/>
  </r>
  <r>
    <n v="11258599"/>
    <m/>
    <x v="1"/>
  </r>
  <r>
    <n v="11258600"/>
    <m/>
    <x v="1"/>
  </r>
  <r>
    <n v="11258604"/>
    <m/>
    <x v="1"/>
  </r>
  <r>
    <n v="11258606"/>
    <m/>
    <x v="1"/>
  </r>
  <r>
    <n v="11258616"/>
    <m/>
    <x v="1"/>
  </r>
  <r>
    <n v="11258621"/>
    <m/>
    <x v="1"/>
  </r>
  <r>
    <n v="11258670"/>
    <m/>
    <x v="3"/>
  </r>
  <r>
    <n v="11258681"/>
    <m/>
    <x v="1"/>
  </r>
  <r>
    <n v="11258713"/>
    <m/>
    <x v="1"/>
  </r>
  <r>
    <n v="11258729"/>
    <m/>
    <x v="1"/>
  </r>
  <r>
    <n v="11258731"/>
    <m/>
    <x v="3"/>
  </r>
  <r>
    <n v="11258735"/>
    <m/>
    <x v="1"/>
  </r>
  <r>
    <n v="11258741"/>
    <m/>
    <x v="1"/>
  </r>
  <r>
    <n v="11258764"/>
    <m/>
    <x v="1"/>
  </r>
  <r>
    <n v="11258773"/>
    <m/>
    <x v="1"/>
  </r>
  <r>
    <n v="11258847"/>
    <m/>
    <x v="1"/>
  </r>
  <r>
    <n v="11258860"/>
    <m/>
    <x v="1"/>
  </r>
  <r>
    <n v="11258862"/>
    <m/>
    <x v="1"/>
  </r>
  <r>
    <n v="11259517"/>
    <m/>
    <x v="0"/>
  </r>
  <r>
    <n v="11260761"/>
    <m/>
    <x v="4"/>
  </r>
  <r>
    <n v="11260767"/>
    <m/>
    <x v="8"/>
  </r>
  <r>
    <n v="11260802"/>
    <m/>
    <x v="1"/>
  </r>
  <r>
    <n v="11260804"/>
    <m/>
    <x v="1"/>
  </r>
  <r>
    <n v="11260813"/>
    <m/>
    <x v="1"/>
  </r>
  <r>
    <n v="11260814"/>
    <m/>
    <x v="1"/>
  </r>
  <r>
    <n v="11260824"/>
    <m/>
    <x v="1"/>
  </r>
  <r>
    <n v="11260838"/>
    <m/>
    <x v="1"/>
  </r>
  <r>
    <n v="11260858"/>
    <m/>
    <x v="1"/>
  </r>
  <r>
    <n v="11260861"/>
    <m/>
    <x v="1"/>
  </r>
  <r>
    <n v="11260862"/>
    <m/>
    <x v="1"/>
  </r>
  <r>
    <n v="11260863"/>
    <m/>
    <x v="1"/>
  </r>
  <r>
    <n v="11260881"/>
    <m/>
    <x v="1"/>
  </r>
  <r>
    <n v="11260888"/>
    <m/>
    <x v="1"/>
  </r>
  <r>
    <n v="11260889"/>
    <m/>
    <x v="1"/>
  </r>
  <r>
    <n v="11260895"/>
    <m/>
    <x v="1"/>
  </r>
  <r>
    <n v="11260906"/>
    <m/>
    <x v="1"/>
  </r>
  <r>
    <n v="11260907"/>
    <m/>
    <x v="1"/>
  </r>
  <r>
    <n v="11260917"/>
    <m/>
    <x v="1"/>
  </r>
  <r>
    <n v="11260919"/>
    <m/>
    <x v="1"/>
  </r>
  <r>
    <n v="11260920"/>
    <m/>
    <x v="1"/>
  </r>
  <r>
    <n v="11260932"/>
    <m/>
    <x v="1"/>
  </r>
  <r>
    <n v="11261050"/>
    <m/>
    <x v="1"/>
  </r>
  <r>
    <n v="11261065"/>
    <m/>
    <x v="1"/>
  </r>
  <r>
    <n v="11261066"/>
    <m/>
    <x v="1"/>
  </r>
  <r>
    <n v="11261094"/>
    <m/>
    <x v="1"/>
  </r>
  <r>
    <n v="11261122"/>
    <m/>
    <x v="1"/>
  </r>
  <r>
    <n v="11261242"/>
    <m/>
    <x v="1"/>
  </r>
  <r>
    <n v="11261244"/>
    <m/>
    <x v="1"/>
  </r>
  <r>
    <n v="11261245"/>
    <m/>
    <x v="1"/>
  </r>
  <r>
    <n v="11261314"/>
    <m/>
    <x v="1"/>
  </r>
  <r>
    <n v="11261381"/>
    <m/>
    <x v="1"/>
  </r>
  <r>
    <n v="11261460"/>
    <m/>
    <x v="1"/>
  </r>
  <r>
    <n v="11261480"/>
    <m/>
    <x v="1"/>
  </r>
  <r>
    <n v="11261798"/>
    <m/>
    <x v="0"/>
  </r>
  <r>
    <n v="11261901"/>
    <m/>
    <x v="1"/>
  </r>
  <r>
    <n v="11261909"/>
    <m/>
    <x v="1"/>
  </r>
  <r>
    <n v="11261910"/>
    <m/>
    <x v="1"/>
  </r>
  <r>
    <n v="11261911"/>
    <m/>
    <x v="1"/>
  </r>
  <r>
    <n v="11261993"/>
    <m/>
    <x v="1"/>
  </r>
  <r>
    <n v="11262061"/>
    <m/>
    <x v="1"/>
  </r>
  <r>
    <n v="11262170"/>
    <m/>
    <x v="1"/>
  </r>
  <r>
    <n v="11262172"/>
    <m/>
    <x v="1"/>
  </r>
  <r>
    <n v="11262764"/>
    <m/>
    <x v="1"/>
  </r>
  <r>
    <n v="11262777"/>
    <m/>
    <x v="1"/>
  </r>
  <r>
    <n v="11262798"/>
    <m/>
    <x v="1"/>
  </r>
  <r>
    <n v="11263055"/>
    <m/>
    <x v="1"/>
  </r>
  <r>
    <n v="11263561"/>
    <m/>
    <x v="1"/>
  </r>
  <r>
    <n v="11263620"/>
    <m/>
    <x v="1"/>
  </r>
  <r>
    <n v="11263621"/>
    <m/>
    <x v="1"/>
  </r>
  <r>
    <n v="11263622"/>
    <m/>
    <x v="1"/>
  </r>
  <r>
    <n v="11263625"/>
    <m/>
    <x v="1"/>
  </r>
  <r>
    <n v="11263627"/>
    <m/>
    <x v="1"/>
  </r>
  <r>
    <n v="11263686"/>
    <m/>
    <x v="1"/>
  </r>
  <r>
    <n v="11263687"/>
    <m/>
    <x v="1"/>
  </r>
  <r>
    <n v="11263688"/>
    <m/>
    <x v="1"/>
  </r>
  <r>
    <n v="11263689"/>
    <m/>
    <x v="3"/>
  </r>
  <r>
    <n v="11263690"/>
    <m/>
    <x v="1"/>
  </r>
  <r>
    <n v="11263694"/>
    <m/>
    <x v="1"/>
  </r>
  <r>
    <n v="11263711"/>
    <m/>
    <x v="1"/>
  </r>
  <r>
    <n v="11263713"/>
    <m/>
    <x v="1"/>
  </r>
  <r>
    <n v="11263714"/>
    <m/>
    <x v="1"/>
  </r>
  <r>
    <n v="11263716"/>
    <m/>
    <x v="1"/>
  </r>
  <r>
    <n v="11263718"/>
    <m/>
    <x v="1"/>
  </r>
  <r>
    <n v="11263727"/>
    <m/>
    <x v="1"/>
  </r>
  <r>
    <n v="11263730"/>
    <m/>
    <x v="1"/>
  </r>
  <r>
    <n v="11263833"/>
    <m/>
    <x v="1"/>
  </r>
  <r>
    <n v="11263834"/>
    <m/>
    <x v="3"/>
  </r>
  <r>
    <n v="11263843"/>
    <m/>
    <x v="3"/>
  </r>
  <r>
    <n v="11263848"/>
    <m/>
    <x v="1"/>
  </r>
  <r>
    <n v="11263858"/>
    <m/>
    <x v="1"/>
  </r>
  <r>
    <n v="11263862"/>
    <m/>
    <x v="1"/>
  </r>
  <r>
    <n v="11263866"/>
    <m/>
    <x v="1"/>
  </r>
  <r>
    <n v="11264077"/>
    <m/>
    <x v="0"/>
  </r>
  <r>
    <n v="11264106"/>
    <m/>
    <x v="1"/>
  </r>
  <r>
    <n v="11264109"/>
    <m/>
    <x v="1"/>
  </r>
  <r>
    <n v="11264171"/>
    <m/>
    <x v="1"/>
  </r>
  <r>
    <n v="11264172"/>
    <m/>
    <x v="1"/>
  </r>
  <r>
    <n v="11264175"/>
    <m/>
    <x v="1"/>
  </r>
  <r>
    <n v="11264176"/>
    <m/>
    <x v="1"/>
  </r>
  <r>
    <n v="11264190"/>
    <m/>
    <x v="1"/>
  </r>
  <r>
    <n v="11264217"/>
    <m/>
    <x v="1"/>
  </r>
  <r>
    <n v="11264274"/>
    <m/>
    <x v="1"/>
  </r>
  <r>
    <n v="11264276"/>
    <m/>
    <x v="1"/>
  </r>
  <r>
    <n v="11264278"/>
    <m/>
    <x v="1"/>
  </r>
  <r>
    <n v="11264385"/>
    <m/>
    <x v="1"/>
  </r>
  <r>
    <n v="11264387"/>
    <m/>
    <x v="1"/>
  </r>
  <r>
    <n v="11264545"/>
    <m/>
    <x v="1"/>
  </r>
  <r>
    <n v="11264548"/>
    <m/>
    <x v="1"/>
  </r>
  <r>
    <n v="11264612"/>
    <m/>
    <x v="1"/>
  </r>
  <r>
    <n v="11264617"/>
    <m/>
    <x v="1"/>
  </r>
  <r>
    <n v="11264619"/>
    <m/>
    <x v="1"/>
  </r>
  <r>
    <n v="11264621"/>
    <m/>
    <x v="1"/>
  </r>
  <r>
    <n v="11264622"/>
    <m/>
    <x v="1"/>
  </r>
  <r>
    <n v="11264679"/>
    <m/>
    <x v="1"/>
  </r>
  <r>
    <n v="11264680"/>
    <m/>
    <x v="1"/>
  </r>
  <r>
    <n v="11264910"/>
    <m/>
    <x v="1"/>
  </r>
  <r>
    <n v="11264958"/>
    <m/>
    <x v="1"/>
  </r>
  <r>
    <n v="11264983"/>
    <m/>
    <x v="1"/>
  </r>
  <r>
    <n v="11264994"/>
    <m/>
    <x v="1"/>
  </r>
  <r>
    <n v="11265025"/>
    <m/>
    <x v="1"/>
  </r>
  <r>
    <n v="11265027"/>
    <m/>
    <x v="1"/>
  </r>
  <r>
    <n v="11265053"/>
    <m/>
    <x v="1"/>
  </r>
  <r>
    <n v="11265054"/>
    <m/>
    <x v="1"/>
  </r>
  <r>
    <n v="11265205"/>
    <m/>
    <x v="1"/>
  </r>
  <r>
    <n v="11265206"/>
    <m/>
    <x v="1"/>
  </r>
  <r>
    <n v="11265209"/>
    <m/>
    <x v="3"/>
  </r>
  <r>
    <n v="11265227"/>
    <m/>
    <x v="1"/>
  </r>
  <r>
    <n v="11265487"/>
    <m/>
    <x v="1"/>
  </r>
  <r>
    <n v="11265844"/>
    <m/>
    <x v="0"/>
  </r>
  <r>
    <n v="11266016"/>
    <m/>
    <x v="1"/>
  </r>
  <r>
    <n v="11266020"/>
    <m/>
    <x v="1"/>
  </r>
  <r>
    <n v="11266022"/>
    <m/>
    <x v="1"/>
  </r>
  <r>
    <n v="11266046"/>
    <m/>
    <x v="1"/>
  </r>
  <r>
    <n v="11266047"/>
    <m/>
    <x v="1"/>
  </r>
  <r>
    <n v="11266048"/>
    <m/>
    <x v="1"/>
  </r>
  <r>
    <n v="11266065"/>
    <m/>
    <x v="1"/>
  </r>
  <r>
    <n v="11266165"/>
    <m/>
    <x v="1"/>
  </r>
  <r>
    <n v="11266166"/>
    <m/>
    <x v="2"/>
  </r>
  <r>
    <n v="11266167"/>
    <m/>
    <x v="1"/>
  </r>
  <r>
    <n v="11266170"/>
    <m/>
    <x v="1"/>
  </r>
  <r>
    <n v="11266249"/>
    <m/>
    <x v="1"/>
  </r>
  <r>
    <n v="11266254"/>
    <m/>
    <x v="1"/>
  </r>
  <r>
    <n v="11266268"/>
    <m/>
    <x v="3"/>
  </r>
  <r>
    <n v="11266272"/>
    <m/>
    <x v="2"/>
  </r>
  <r>
    <n v="11266403"/>
    <m/>
    <x v="1"/>
  </r>
  <r>
    <n v="11266404"/>
    <m/>
    <x v="1"/>
  </r>
  <r>
    <n v="11266406"/>
    <m/>
    <x v="1"/>
  </r>
  <r>
    <n v="11266553"/>
    <m/>
    <x v="1"/>
  </r>
  <r>
    <n v="11266566"/>
    <m/>
    <x v="1"/>
  </r>
  <r>
    <n v="11266571"/>
    <m/>
    <x v="1"/>
  </r>
  <r>
    <n v="11266575"/>
    <m/>
    <x v="1"/>
  </r>
  <r>
    <n v="11266578"/>
    <m/>
    <x v="1"/>
  </r>
  <r>
    <n v="11266615"/>
    <m/>
    <x v="1"/>
  </r>
  <r>
    <n v="11266618"/>
    <m/>
    <x v="1"/>
  </r>
  <r>
    <n v="11266628"/>
    <m/>
    <x v="1"/>
  </r>
  <r>
    <n v="11266629"/>
    <m/>
    <x v="1"/>
  </r>
  <r>
    <n v="11266673"/>
    <m/>
    <x v="1"/>
  </r>
  <r>
    <n v="11266702"/>
    <m/>
    <x v="1"/>
  </r>
  <r>
    <n v="11266741"/>
    <m/>
    <x v="4"/>
  </r>
  <r>
    <n v="11266755"/>
    <m/>
    <x v="1"/>
  </r>
  <r>
    <n v="11266824"/>
    <m/>
    <x v="1"/>
  </r>
  <r>
    <n v="11266840"/>
    <m/>
    <x v="1"/>
  </r>
  <r>
    <n v="11266842"/>
    <m/>
    <x v="1"/>
  </r>
  <r>
    <n v="11266845"/>
    <m/>
    <x v="1"/>
  </r>
  <r>
    <n v="11266846"/>
    <m/>
    <x v="1"/>
  </r>
  <r>
    <n v="11266880"/>
    <m/>
    <x v="1"/>
  </r>
  <r>
    <n v="11266905"/>
    <m/>
    <x v="1"/>
  </r>
  <r>
    <n v="11266906"/>
    <m/>
    <x v="1"/>
  </r>
  <r>
    <n v="11266907"/>
    <m/>
    <x v="1"/>
  </r>
  <r>
    <n v="11267020"/>
    <m/>
    <x v="1"/>
  </r>
  <r>
    <n v="11267027"/>
    <m/>
    <x v="2"/>
  </r>
  <r>
    <n v="11267029"/>
    <m/>
    <x v="1"/>
  </r>
  <r>
    <n v="11267030"/>
    <m/>
    <x v="1"/>
  </r>
  <r>
    <n v="11267133"/>
    <m/>
    <x v="1"/>
  </r>
  <r>
    <n v="11267381"/>
    <m/>
    <x v="1"/>
  </r>
  <r>
    <n v="11267532"/>
    <m/>
    <x v="1"/>
  </r>
  <r>
    <n v="11267533"/>
    <m/>
    <x v="1"/>
  </r>
  <r>
    <n v="11267733"/>
    <m/>
    <x v="1"/>
  </r>
  <r>
    <n v="11267810"/>
    <m/>
    <x v="0"/>
  </r>
  <r>
    <n v="11268063"/>
    <m/>
    <x v="1"/>
  </r>
  <r>
    <n v="11268064"/>
    <m/>
    <x v="1"/>
  </r>
  <r>
    <n v="11268069"/>
    <m/>
    <x v="1"/>
  </r>
  <r>
    <n v="11268430"/>
    <m/>
    <x v="1"/>
  </r>
  <r>
    <n v="11268431"/>
    <m/>
    <x v="1"/>
  </r>
  <r>
    <n v="11268669"/>
    <m/>
    <x v="5"/>
  </r>
  <r>
    <n v="11268876"/>
    <m/>
    <x v="1"/>
  </r>
  <r>
    <n v="11268881"/>
    <m/>
    <x v="1"/>
  </r>
  <r>
    <n v="11268884"/>
    <m/>
    <x v="1"/>
  </r>
  <r>
    <n v="11268889"/>
    <m/>
    <x v="1"/>
  </r>
  <r>
    <n v="11268937"/>
    <m/>
    <x v="1"/>
  </r>
  <r>
    <n v="11268938"/>
    <m/>
    <x v="1"/>
  </r>
  <r>
    <n v="11268945"/>
    <m/>
    <x v="3"/>
  </r>
  <r>
    <n v="11268947"/>
    <m/>
    <x v="1"/>
  </r>
  <r>
    <n v="11268996"/>
    <m/>
    <x v="1"/>
  </r>
  <r>
    <n v="11268997"/>
    <m/>
    <x v="1"/>
  </r>
  <r>
    <n v="11269015"/>
    <m/>
    <x v="1"/>
  </r>
  <r>
    <n v="11269233"/>
    <m/>
    <x v="1"/>
  </r>
  <r>
    <n v="11269240"/>
    <m/>
    <x v="1"/>
  </r>
  <r>
    <n v="11269241"/>
    <m/>
    <x v="1"/>
  </r>
  <r>
    <n v="11269242"/>
    <m/>
    <x v="3"/>
  </r>
  <r>
    <n v="11269632"/>
    <m/>
    <x v="1"/>
  </r>
  <r>
    <n v="11269633"/>
    <m/>
    <x v="1"/>
  </r>
  <r>
    <n v="11269765"/>
    <m/>
    <x v="1"/>
  </r>
  <r>
    <n v="11269805"/>
    <m/>
    <x v="1"/>
  </r>
  <r>
    <n v="11269806"/>
    <m/>
    <x v="1"/>
  </r>
  <r>
    <n v="11269807"/>
    <m/>
    <x v="1"/>
  </r>
  <r>
    <n v="11269885"/>
    <m/>
    <x v="1"/>
  </r>
  <r>
    <n v="11269920"/>
    <m/>
    <x v="3"/>
  </r>
  <r>
    <n v="11269921"/>
    <m/>
    <x v="1"/>
  </r>
  <r>
    <n v="11270099"/>
    <m/>
    <x v="1"/>
  </r>
  <r>
    <n v="11270129"/>
    <m/>
    <x v="1"/>
  </r>
  <r>
    <n v="11270668"/>
    <m/>
    <x v="1"/>
  </r>
  <r>
    <n v="11270669"/>
    <m/>
    <x v="1"/>
  </r>
  <r>
    <n v="11270670"/>
    <m/>
    <x v="1"/>
  </r>
  <r>
    <n v="11270671"/>
    <m/>
    <x v="1"/>
  </r>
  <r>
    <n v="11270672"/>
    <m/>
    <x v="1"/>
  </r>
  <r>
    <n v="11270673"/>
    <m/>
    <x v="3"/>
  </r>
  <r>
    <n v="11270675"/>
    <m/>
    <x v="1"/>
  </r>
  <r>
    <n v="11270676"/>
    <m/>
    <x v="1"/>
  </r>
  <r>
    <n v="11270678"/>
    <m/>
    <x v="1"/>
  </r>
  <r>
    <n v="11270682"/>
    <m/>
    <x v="1"/>
  </r>
  <r>
    <n v="11270683"/>
    <m/>
    <x v="1"/>
  </r>
  <r>
    <n v="11270684"/>
    <m/>
    <x v="1"/>
  </r>
  <r>
    <n v="11270686"/>
    <m/>
    <x v="3"/>
  </r>
  <r>
    <n v="11270688"/>
    <m/>
    <x v="1"/>
  </r>
  <r>
    <n v="11270690"/>
    <m/>
    <x v="1"/>
  </r>
  <r>
    <n v="11270730"/>
    <m/>
    <x v="1"/>
  </r>
  <r>
    <n v="11270731"/>
    <m/>
    <x v="1"/>
  </r>
  <r>
    <n v="11270735"/>
    <m/>
    <x v="1"/>
  </r>
  <r>
    <n v="11270741"/>
    <m/>
    <x v="1"/>
  </r>
  <r>
    <n v="11270742"/>
    <m/>
    <x v="1"/>
  </r>
  <r>
    <n v="11270743"/>
    <m/>
    <x v="1"/>
  </r>
  <r>
    <n v="11270744"/>
    <m/>
    <x v="2"/>
  </r>
  <r>
    <n v="11270757"/>
    <m/>
    <x v="1"/>
  </r>
  <r>
    <n v="11270760"/>
    <m/>
    <x v="1"/>
  </r>
  <r>
    <n v="11270762"/>
    <m/>
    <x v="1"/>
  </r>
  <r>
    <n v="11270764"/>
    <m/>
    <x v="1"/>
  </r>
  <r>
    <n v="11270770"/>
    <m/>
    <x v="1"/>
  </r>
  <r>
    <n v="11270772"/>
    <m/>
    <x v="1"/>
  </r>
  <r>
    <n v="11270774"/>
    <m/>
    <x v="1"/>
  </r>
  <r>
    <n v="11270777"/>
    <m/>
    <x v="1"/>
  </r>
  <r>
    <n v="11270779"/>
    <m/>
    <x v="1"/>
  </r>
  <r>
    <n v="11270797"/>
    <m/>
    <x v="1"/>
  </r>
  <r>
    <n v="11270818"/>
    <m/>
    <x v="3"/>
  </r>
  <r>
    <n v="11270830"/>
    <m/>
    <x v="1"/>
  </r>
  <r>
    <n v="11270870"/>
    <m/>
    <x v="1"/>
  </r>
  <r>
    <n v="11270934"/>
    <m/>
    <x v="1"/>
  </r>
  <r>
    <n v="11270976"/>
    <m/>
    <x v="1"/>
  </r>
  <r>
    <n v="11271234"/>
    <m/>
    <x v="0"/>
  </r>
  <r>
    <n v="11271347"/>
    <m/>
    <x v="1"/>
  </r>
  <r>
    <n v="11271349"/>
    <m/>
    <x v="1"/>
  </r>
  <r>
    <n v="11271350"/>
    <m/>
    <x v="3"/>
  </r>
  <r>
    <n v="11271353"/>
    <m/>
    <x v="1"/>
  </r>
  <r>
    <n v="11271354"/>
    <m/>
    <x v="1"/>
  </r>
  <r>
    <n v="11271357"/>
    <m/>
    <x v="3"/>
  </r>
  <r>
    <n v="11271359"/>
    <m/>
    <x v="1"/>
  </r>
  <r>
    <n v="11271361"/>
    <m/>
    <x v="1"/>
  </r>
  <r>
    <n v="11271362"/>
    <m/>
    <x v="1"/>
  </r>
  <r>
    <n v="11271363"/>
    <m/>
    <x v="1"/>
  </r>
  <r>
    <n v="11271364"/>
    <m/>
    <x v="1"/>
  </r>
  <r>
    <n v="11271365"/>
    <m/>
    <x v="1"/>
  </r>
  <r>
    <n v="11271366"/>
    <m/>
    <x v="1"/>
  </r>
  <r>
    <n v="11271368"/>
    <m/>
    <x v="1"/>
  </r>
  <r>
    <n v="11271370"/>
    <m/>
    <x v="1"/>
  </r>
  <r>
    <n v="11271371"/>
    <m/>
    <x v="1"/>
  </r>
  <r>
    <n v="11271389"/>
    <m/>
    <x v="1"/>
  </r>
  <r>
    <n v="11271421"/>
    <m/>
    <x v="1"/>
  </r>
  <r>
    <n v="11271448"/>
    <m/>
    <x v="3"/>
  </r>
  <r>
    <n v="11271522"/>
    <m/>
    <x v="0"/>
  </r>
  <r>
    <n v="11271551"/>
    <m/>
    <x v="0"/>
  </r>
  <r>
    <n v="11271614"/>
    <m/>
    <x v="0"/>
  </r>
  <r>
    <n v="11271640"/>
    <m/>
    <x v="3"/>
  </r>
  <r>
    <n v="11271720"/>
    <m/>
    <x v="0"/>
  </r>
  <r>
    <n v="11271997"/>
    <m/>
    <x v="1"/>
  </r>
  <r>
    <n v="11272001"/>
    <m/>
    <x v="1"/>
  </r>
  <r>
    <n v="11272003"/>
    <m/>
    <x v="1"/>
  </r>
  <r>
    <n v="11272005"/>
    <m/>
    <x v="1"/>
  </r>
  <r>
    <n v="11272143"/>
    <m/>
    <x v="1"/>
  </r>
  <r>
    <n v="11272226"/>
    <m/>
    <x v="1"/>
  </r>
  <r>
    <n v="11272266"/>
    <m/>
    <x v="1"/>
  </r>
  <r>
    <n v="11272412"/>
    <m/>
    <x v="1"/>
  </r>
  <r>
    <n v="11272431"/>
    <m/>
    <x v="1"/>
  </r>
  <r>
    <n v="11272855"/>
    <m/>
    <x v="0"/>
  </r>
  <r>
    <n v="11272890"/>
    <m/>
    <x v="3"/>
  </r>
  <r>
    <n v="11272892"/>
    <m/>
    <x v="1"/>
  </r>
  <r>
    <n v="11272894"/>
    <m/>
    <x v="1"/>
  </r>
  <r>
    <n v="11272951"/>
    <m/>
    <x v="1"/>
  </r>
  <r>
    <n v="11272957"/>
    <m/>
    <x v="1"/>
  </r>
  <r>
    <n v="11272988"/>
    <m/>
    <x v="1"/>
  </r>
  <r>
    <n v="11272989"/>
    <m/>
    <x v="4"/>
  </r>
  <r>
    <n v="11272996"/>
    <m/>
    <x v="3"/>
  </r>
  <r>
    <n v="11273015"/>
    <m/>
    <x v="1"/>
  </r>
  <r>
    <n v="11273016"/>
    <m/>
    <x v="1"/>
  </r>
  <r>
    <n v="11273017"/>
    <m/>
    <x v="3"/>
  </r>
  <r>
    <n v="11273069"/>
    <m/>
    <x v="1"/>
  </r>
  <r>
    <n v="11273136"/>
    <m/>
    <x v="1"/>
  </r>
  <r>
    <n v="11273142"/>
    <m/>
    <x v="1"/>
  </r>
  <r>
    <n v="11273238"/>
    <m/>
    <x v="3"/>
  </r>
  <r>
    <n v="11273460"/>
    <m/>
    <x v="1"/>
  </r>
  <r>
    <n v="11273495"/>
    <m/>
    <x v="1"/>
  </r>
  <r>
    <n v="11273496"/>
    <m/>
    <x v="1"/>
  </r>
  <r>
    <n v="11273497"/>
    <m/>
    <x v="1"/>
  </r>
  <r>
    <n v="11273875"/>
    <m/>
    <x v="0"/>
  </r>
  <r>
    <n v="11274205"/>
    <m/>
    <x v="1"/>
  </r>
  <r>
    <n v="11274563"/>
    <m/>
    <x v="1"/>
  </r>
  <r>
    <n v="11274569"/>
    <m/>
    <x v="1"/>
  </r>
  <r>
    <n v="11274600"/>
    <m/>
    <x v="1"/>
  </r>
  <r>
    <n v="11274603"/>
    <m/>
    <x v="1"/>
  </r>
  <r>
    <n v="11274606"/>
    <m/>
    <x v="1"/>
  </r>
  <r>
    <n v="11274645"/>
    <m/>
    <x v="1"/>
  </r>
  <r>
    <n v="11274646"/>
    <m/>
    <x v="1"/>
  </r>
  <r>
    <n v="11274753"/>
    <m/>
    <x v="1"/>
  </r>
  <r>
    <n v="11274755"/>
    <m/>
    <x v="1"/>
  </r>
  <r>
    <n v="11274756"/>
    <m/>
    <x v="1"/>
  </r>
  <r>
    <n v="11275045"/>
    <m/>
    <x v="1"/>
  </r>
  <r>
    <n v="11275063"/>
    <m/>
    <x v="1"/>
  </r>
  <r>
    <n v="11275079"/>
    <m/>
    <x v="1"/>
  </r>
  <r>
    <n v="11275090"/>
    <m/>
    <x v="1"/>
  </r>
  <r>
    <n v="11275091"/>
    <m/>
    <x v="1"/>
  </r>
  <r>
    <n v="11275094"/>
    <m/>
    <x v="1"/>
  </r>
  <r>
    <n v="11275113"/>
    <m/>
    <x v="4"/>
  </r>
  <r>
    <n v="11275142"/>
    <m/>
    <x v="1"/>
  </r>
  <r>
    <n v="11275143"/>
    <m/>
    <x v="1"/>
  </r>
  <r>
    <n v="11275144"/>
    <m/>
    <x v="1"/>
  </r>
  <r>
    <n v="11275147"/>
    <m/>
    <x v="1"/>
  </r>
  <r>
    <n v="11275156"/>
    <m/>
    <x v="1"/>
  </r>
  <r>
    <n v="11275161"/>
    <m/>
    <x v="1"/>
  </r>
  <r>
    <n v="11275219"/>
    <m/>
    <x v="1"/>
  </r>
  <r>
    <n v="11275442"/>
    <m/>
    <x v="3"/>
  </r>
  <r>
    <n v="11275900"/>
    <m/>
    <x v="1"/>
  </r>
  <r>
    <n v="11275902"/>
    <m/>
    <x v="1"/>
  </r>
  <r>
    <n v="11276015"/>
    <m/>
    <x v="1"/>
  </r>
  <r>
    <n v="11276016"/>
    <m/>
    <x v="1"/>
  </r>
  <r>
    <n v="11276427"/>
    <m/>
    <x v="1"/>
  </r>
  <r>
    <n v="11276428"/>
    <m/>
    <x v="1"/>
  </r>
  <r>
    <n v="11276443"/>
    <m/>
    <x v="1"/>
  </r>
  <r>
    <n v="11276444"/>
    <m/>
    <x v="1"/>
  </r>
  <r>
    <n v="11276454"/>
    <m/>
    <x v="1"/>
  </r>
  <r>
    <n v="11276478"/>
    <m/>
    <x v="1"/>
  </r>
  <r>
    <n v="11276502"/>
    <m/>
    <x v="3"/>
  </r>
  <r>
    <n v="11276512"/>
    <m/>
    <x v="2"/>
  </r>
  <r>
    <n v="11276516"/>
    <m/>
    <x v="1"/>
  </r>
  <r>
    <n v="11276595"/>
    <m/>
    <x v="1"/>
  </r>
  <r>
    <n v="11276597"/>
    <m/>
    <x v="1"/>
  </r>
  <r>
    <n v="11276598"/>
    <m/>
    <x v="1"/>
  </r>
  <r>
    <n v="11276639"/>
    <m/>
    <x v="1"/>
  </r>
  <r>
    <n v="11276642"/>
    <m/>
    <x v="1"/>
  </r>
  <r>
    <n v="11276643"/>
    <m/>
    <x v="1"/>
  </r>
  <r>
    <n v="11276724"/>
    <m/>
    <x v="1"/>
  </r>
  <r>
    <n v="11276770"/>
    <m/>
    <x v="0"/>
  </r>
  <r>
    <n v="11277183"/>
    <m/>
    <x v="1"/>
  </r>
  <r>
    <n v="11277184"/>
    <m/>
    <x v="1"/>
  </r>
  <r>
    <n v="11277189"/>
    <m/>
    <x v="1"/>
  </r>
  <r>
    <n v="11277208"/>
    <m/>
    <x v="1"/>
  </r>
  <r>
    <n v="11277220"/>
    <m/>
    <x v="1"/>
  </r>
  <r>
    <n v="11277222"/>
    <m/>
    <x v="3"/>
  </r>
  <r>
    <n v="11277249"/>
    <m/>
    <x v="1"/>
  </r>
  <r>
    <n v="11277256"/>
    <m/>
    <x v="1"/>
  </r>
  <r>
    <n v="11277261"/>
    <m/>
    <x v="1"/>
  </r>
  <r>
    <n v="11277262"/>
    <m/>
    <x v="1"/>
  </r>
  <r>
    <n v="11277269"/>
    <m/>
    <x v="1"/>
  </r>
  <r>
    <n v="11277271"/>
    <m/>
    <x v="1"/>
  </r>
  <r>
    <n v="11277281"/>
    <m/>
    <x v="3"/>
  </r>
  <r>
    <n v="11277287"/>
    <m/>
    <x v="1"/>
  </r>
  <r>
    <n v="11277305"/>
    <m/>
    <x v="1"/>
  </r>
  <r>
    <n v="11277306"/>
    <m/>
    <x v="1"/>
  </r>
  <r>
    <n v="11277315"/>
    <m/>
    <x v="1"/>
  </r>
  <r>
    <n v="11277317"/>
    <m/>
    <x v="1"/>
  </r>
  <r>
    <n v="11277326"/>
    <m/>
    <x v="1"/>
  </r>
  <r>
    <n v="11277328"/>
    <m/>
    <x v="3"/>
  </r>
  <r>
    <n v="11277375"/>
    <m/>
    <x v="1"/>
  </r>
  <r>
    <n v="11277385"/>
    <m/>
    <x v="1"/>
  </r>
  <r>
    <n v="11277386"/>
    <m/>
    <x v="1"/>
  </r>
  <r>
    <n v="11277387"/>
    <m/>
    <x v="1"/>
  </r>
  <r>
    <n v="11277389"/>
    <m/>
    <x v="1"/>
  </r>
  <r>
    <n v="11277409"/>
    <m/>
    <x v="1"/>
  </r>
  <r>
    <n v="11277447"/>
    <m/>
    <x v="1"/>
  </r>
  <r>
    <n v="11277449"/>
    <m/>
    <x v="1"/>
  </r>
  <r>
    <n v="11277470"/>
    <m/>
    <x v="1"/>
  </r>
  <r>
    <n v="11277487"/>
    <m/>
    <x v="1"/>
  </r>
  <r>
    <n v="11277632"/>
    <m/>
    <x v="1"/>
  </r>
  <r>
    <n v="11277698"/>
    <m/>
    <x v="1"/>
  </r>
  <r>
    <n v="11277705"/>
    <m/>
    <x v="1"/>
  </r>
  <r>
    <n v="11277706"/>
    <m/>
    <x v="1"/>
  </r>
  <r>
    <n v="11277707"/>
    <m/>
    <x v="1"/>
  </r>
  <r>
    <n v="11277823"/>
    <m/>
    <x v="2"/>
  </r>
  <r>
    <n v="11277863"/>
    <m/>
    <x v="1"/>
  </r>
  <r>
    <n v="11277864"/>
    <m/>
    <x v="1"/>
  </r>
  <r>
    <n v="11277865"/>
    <m/>
    <x v="1"/>
  </r>
  <r>
    <n v="11277866"/>
    <m/>
    <x v="1"/>
  </r>
  <r>
    <n v="11277882"/>
    <m/>
    <x v="1"/>
  </r>
  <r>
    <n v="11277883"/>
    <m/>
    <x v="1"/>
  </r>
  <r>
    <n v="11277884"/>
    <m/>
    <x v="4"/>
  </r>
  <r>
    <n v="11277891"/>
    <m/>
    <x v="1"/>
  </r>
  <r>
    <n v="11277893"/>
    <m/>
    <x v="1"/>
  </r>
  <r>
    <n v="11277898"/>
    <m/>
    <x v="1"/>
  </r>
  <r>
    <n v="11277911"/>
    <m/>
    <x v="1"/>
  </r>
  <r>
    <n v="11277917"/>
    <m/>
    <x v="4"/>
  </r>
  <r>
    <n v="11277918"/>
    <m/>
    <x v="1"/>
  </r>
  <r>
    <n v="11277919"/>
    <m/>
    <x v="1"/>
  </r>
  <r>
    <n v="11278018"/>
    <m/>
    <x v="1"/>
  </r>
  <r>
    <n v="11278019"/>
    <m/>
    <x v="1"/>
  </r>
  <r>
    <n v="11278103"/>
    <m/>
    <x v="1"/>
  </r>
  <r>
    <n v="11278104"/>
    <m/>
    <x v="1"/>
  </r>
  <r>
    <n v="11278122"/>
    <m/>
    <x v="1"/>
  </r>
  <r>
    <n v="11278123"/>
    <m/>
    <x v="1"/>
  </r>
  <r>
    <n v="11278127"/>
    <m/>
    <x v="1"/>
  </r>
  <r>
    <n v="11278128"/>
    <m/>
    <x v="1"/>
  </r>
  <r>
    <n v="11278136"/>
    <m/>
    <x v="1"/>
  </r>
  <r>
    <n v="11278160"/>
    <m/>
    <x v="5"/>
  </r>
  <r>
    <n v="11278200"/>
    <m/>
    <x v="1"/>
  </r>
  <r>
    <n v="11278207"/>
    <m/>
    <x v="1"/>
  </r>
  <r>
    <n v="11278209"/>
    <m/>
    <x v="1"/>
  </r>
  <r>
    <n v="11278263"/>
    <m/>
    <x v="1"/>
  </r>
  <r>
    <n v="11278308"/>
    <m/>
    <x v="1"/>
  </r>
  <r>
    <n v="11278390"/>
    <m/>
    <x v="1"/>
  </r>
  <r>
    <n v="11278437"/>
    <m/>
    <x v="1"/>
  </r>
  <r>
    <n v="11278486"/>
    <m/>
    <x v="1"/>
  </r>
  <r>
    <n v="11278886"/>
    <m/>
    <x v="1"/>
  </r>
  <r>
    <n v="11278928"/>
    <m/>
    <x v="1"/>
  </r>
  <r>
    <n v="11278929"/>
    <m/>
    <x v="1"/>
  </r>
  <r>
    <n v="11278935"/>
    <m/>
    <x v="1"/>
  </r>
  <r>
    <n v="11278993"/>
    <m/>
    <x v="1"/>
  </r>
  <r>
    <n v="11278994"/>
    <m/>
    <x v="1"/>
  </r>
  <r>
    <n v="11279237"/>
    <m/>
    <x v="1"/>
  </r>
  <r>
    <n v="11279300"/>
    <m/>
    <x v="3"/>
  </r>
  <r>
    <n v="11279480"/>
    <m/>
    <x v="1"/>
  </r>
  <r>
    <n v="11279484"/>
    <m/>
    <x v="1"/>
  </r>
  <r>
    <n v="11279582"/>
    <m/>
    <x v="0"/>
  </r>
  <r>
    <n v="11279657"/>
    <m/>
    <x v="1"/>
  </r>
  <r>
    <n v="11280179"/>
    <m/>
    <x v="0"/>
  </r>
  <r>
    <n v="11280180"/>
    <m/>
    <x v="0"/>
  </r>
  <r>
    <n v="11280222"/>
    <m/>
    <x v="1"/>
  </r>
  <r>
    <n v="11280223"/>
    <m/>
    <x v="1"/>
  </r>
  <r>
    <n v="11280227"/>
    <m/>
    <x v="1"/>
  </r>
  <r>
    <n v="11280229"/>
    <m/>
    <x v="0"/>
  </r>
  <r>
    <n v="11280236"/>
    <m/>
    <x v="1"/>
  </r>
  <r>
    <n v="11280237"/>
    <m/>
    <x v="1"/>
  </r>
  <r>
    <n v="11280240"/>
    <m/>
    <x v="1"/>
  </r>
  <r>
    <n v="11280243"/>
    <m/>
    <x v="1"/>
  </r>
  <r>
    <n v="11280244"/>
    <m/>
    <x v="1"/>
  </r>
  <r>
    <n v="11280246"/>
    <m/>
    <x v="0"/>
  </r>
  <r>
    <n v="11280269"/>
    <m/>
    <x v="1"/>
  </r>
  <r>
    <n v="11280270"/>
    <m/>
    <x v="1"/>
  </r>
  <r>
    <n v="11280271"/>
    <m/>
    <x v="1"/>
  </r>
  <r>
    <n v="11280274"/>
    <m/>
    <x v="1"/>
  </r>
  <r>
    <n v="11280276"/>
    <m/>
    <x v="1"/>
  </r>
  <r>
    <n v="11280280"/>
    <m/>
    <x v="3"/>
  </r>
  <r>
    <n v="11280284"/>
    <m/>
    <x v="3"/>
  </r>
  <r>
    <n v="11280287"/>
    <m/>
    <x v="3"/>
  </r>
  <r>
    <n v="11280292"/>
    <m/>
    <x v="3"/>
  </r>
  <r>
    <n v="11280294"/>
    <m/>
    <x v="3"/>
  </r>
  <r>
    <n v="11280299"/>
    <m/>
    <x v="3"/>
  </r>
  <r>
    <n v="11280307"/>
    <m/>
    <x v="3"/>
  </r>
  <r>
    <n v="11280310"/>
    <m/>
    <x v="1"/>
  </r>
  <r>
    <n v="11280315"/>
    <m/>
    <x v="1"/>
  </r>
  <r>
    <n v="11280321"/>
    <m/>
    <x v="3"/>
  </r>
  <r>
    <n v="11280322"/>
    <m/>
    <x v="1"/>
  </r>
  <r>
    <n v="11280638"/>
    <m/>
    <x v="1"/>
  </r>
  <r>
    <n v="11280640"/>
    <m/>
    <x v="1"/>
  </r>
  <r>
    <n v="11280814"/>
    <m/>
    <x v="1"/>
  </r>
  <r>
    <n v="11280815"/>
    <m/>
    <x v="1"/>
  </r>
  <r>
    <n v="11280816"/>
    <m/>
    <x v="1"/>
  </r>
  <r>
    <n v="11280944"/>
    <m/>
    <x v="1"/>
  </r>
  <r>
    <n v="11280947"/>
    <m/>
    <x v="1"/>
  </r>
  <r>
    <n v="11280948"/>
    <m/>
    <x v="1"/>
  </r>
  <r>
    <n v="11280950"/>
    <m/>
    <x v="1"/>
  </r>
  <r>
    <n v="11280952"/>
    <m/>
    <x v="1"/>
  </r>
  <r>
    <n v="11280953"/>
    <m/>
    <x v="1"/>
  </r>
  <r>
    <n v="11280955"/>
    <m/>
    <x v="1"/>
  </r>
  <r>
    <n v="11280963"/>
    <m/>
    <x v="1"/>
  </r>
  <r>
    <n v="11280964"/>
    <m/>
    <x v="1"/>
  </r>
  <r>
    <n v="11280965"/>
    <m/>
    <x v="1"/>
  </r>
  <r>
    <n v="11280973"/>
    <m/>
    <x v="1"/>
  </r>
  <r>
    <n v="11280974"/>
    <m/>
    <x v="1"/>
  </r>
  <r>
    <n v="11280975"/>
    <m/>
    <x v="1"/>
  </r>
  <r>
    <n v="11280977"/>
    <m/>
    <x v="1"/>
  </r>
  <r>
    <n v="11281020"/>
    <m/>
    <x v="1"/>
  </r>
  <r>
    <n v="11281021"/>
    <m/>
    <x v="1"/>
  </r>
  <r>
    <n v="11281030"/>
    <m/>
    <x v="1"/>
  </r>
  <r>
    <n v="11281032"/>
    <m/>
    <x v="1"/>
  </r>
  <r>
    <n v="11281481"/>
    <m/>
    <x v="2"/>
  </r>
  <r>
    <n v="11281959"/>
    <m/>
    <x v="1"/>
  </r>
  <r>
    <n v="11281962"/>
    <m/>
    <x v="1"/>
  </r>
  <r>
    <n v="11281964"/>
    <m/>
    <x v="1"/>
  </r>
  <r>
    <n v="11281965"/>
    <m/>
    <x v="1"/>
  </r>
  <r>
    <n v="11281968"/>
    <m/>
    <x v="1"/>
  </r>
  <r>
    <n v="11281972"/>
    <m/>
    <x v="3"/>
  </r>
  <r>
    <n v="11281974"/>
    <m/>
    <x v="1"/>
  </r>
  <r>
    <n v="11281977"/>
    <m/>
    <x v="1"/>
  </r>
  <r>
    <n v="11282298"/>
    <m/>
    <x v="1"/>
  </r>
  <r>
    <n v="11282752"/>
    <m/>
    <x v="1"/>
  </r>
  <r>
    <n v="11282935"/>
    <m/>
    <x v="1"/>
  </r>
  <r>
    <n v="11282938"/>
    <m/>
    <x v="1"/>
  </r>
  <r>
    <n v="11282943"/>
    <m/>
    <x v="1"/>
  </r>
  <r>
    <n v="11282944"/>
    <m/>
    <x v="1"/>
  </r>
  <r>
    <n v="11282947"/>
    <m/>
    <x v="1"/>
  </r>
  <r>
    <n v="11282949"/>
    <m/>
    <x v="1"/>
  </r>
  <r>
    <n v="11282950"/>
    <m/>
    <x v="1"/>
  </r>
  <r>
    <n v="11282952"/>
    <m/>
    <x v="1"/>
  </r>
  <r>
    <n v="11282956"/>
    <m/>
    <x v="1"/>
  </r>
  <r>
    <n v="11282958"/>
    <m/>
    <x v="1"/>
  </r>
  <r>
    <n v="11282959"/>
    <m/>
    <x v="1"/>
  </r>
  <r>
    <n v="11282963"/>
    <m/>
    <x v="1"/>
  </r>
  <r>
    <n v="11283163"/>
    <m/>
    <x v="1"/>
  </r>
  <r>
    <n v="11283597"/>
    <m/>
    <x v="1"/>
  </r>
  <r>
    <n v="11283598"/>
    <m/>
    <x v="1"/>
  </r>
  <r>
    <n v="11283605"/>
    <m/>
    <x v="1"/>
  </r>
  <r>
    <n v="11284319"/>
    <m/>
    <x v="1"/>
  </r>
  <r>
    <n v="11284322"/>
    <m/>
    <x v="1"/>
  </r>
  <r>
    <n v="11285355"/>
    <m/>
    <x v="1"/>
  </r>
  <r>
    <n v="616131427"/>
    <m/>
    <x v="4"/>
  </r>
  <r>
    <n v="616135120"/>
    <m/>
    <x v="4"/>
  </r>
  <r>
    <n v="616135288"/>
    <m/>
    <x v="1"/>
  </r>
  <r>
    <n v="616135387"/>
    <m/>
    <x v="1"/>
  </r>
  <r>
    <n v="616135404"/>
    <m/>
    <x v="5"/>
  </r>
  <r>
    <n v="616135430"/>
    <m/>
    <x v="1"/>
  </r>
  <r>
    <n v="616135520"/>
    <m/>
    <x v="1"/>
  </r>
  <r>
    <n v="616135570"/>
    <m/>
    <x v="1"/>
  </r>
  <r>
    <n v="616135573"/>
    <m/>
    <x v="1"/>
  </r>
  <r>
    <n v="616135591"/>
    <m/>
    <x v="1"/>
  </r>
  <r>
    <n v="616135957"/>
    <m/>
    <x v="1"/>
  </r>
  <r>
    <n v="616137690"/>
    <m/>
    <x v="1"/>
  </r>
  <r>
    <n v="616141065"/>
    <m/>
    <x v="3"/>
  </r>
  <r>
    <n v="616142290"/>
    <m/>
    <x v="3"/>
  </r>
  <r>
    <n v="616170497"/>
    <m/>
    <x v="4"/>
  </r>
  <r>
    <n v="616180218"/>
    <m/>
    <x v="4"/>
  </r>
  <r>
    <n v="616202641"/>
    <m/>
    <x v="3"/>
  </r>
  <r>
    <n v="616214484"/>
    <m/>
    <x v="1"/>
  </r>
  <r>
    <n v="616220194"/>
    <m/>
    <x v="1"/>
  </r>
  <r>
    <n v="616221417"/>
    <m/>
    <x v="1"/>
  </r>
  <r>
    <n v="616221422"/>
    <m/>
    <x v="1"/>
  </r>
  <r>
    <n v="616221473"/>
    <m/>
    <x v="1"/>
  </r>
  <r>
    <n v="616225996"/>
    <m/>
    <x v="1"/>
  </r>
  <r>
    <n v="616226531"/>
    <m/>
    <x v="1"/>
  </r>
  <r>
    <n v="616228096"/>
    <m/>
    <x v="1"/>
  </r>
  <r>
    <n v="616231613"/>
    <m/>
    <x v="3"/>
  </r>
  <r>
    <n v="616248832"/>
    <m/>
    <x v="1"/>
  </r>
  <r>
    <n v="616248836"/>
    <m/>
    <x v="1"/>
  </r>
  <r>
    <n v="616248837"/>
    <m/>
    <x v="4"/>
  </r>
  <r>
    <n v="616248844"/>
    <m/>
    <x v="4"/>
  </r>
  <r>
    <n v="616250119"/>
    <m/>
    <x v="1"/>
  </r>
  <r>
    <n v="616250124"/>
    <m/>
    <x v="1"/>
  </r>
  <r>
    <n v="616250125"/>
    <m/>
    <x v="4"/>
  </r>
  <r>
    <n v="616250132"/>
    <m/>
    <x v="1"/>
  </r>
  <r>
    <n v="616250622"/>
    <m/>
    <x v="3"/>
  </r>
  <r>
    <n v="616250625"/>
    <m/>
    <x v="1"/>
  </r>
  <r>
    <n v="616250632"/>
    <m/>
    <x v="1"/>
  </r>
  <r>
    <n v="616250636"/>
    <m/>
    <x v="4"/>
  </r>
  <r>
    <n v="616253197"/>
    <m/>
    <x v="3"/>
  </r>
  <r>
    <n v="616253201"/>
    <m/>
    <x v="1"/>
  </r>
  <r>
    <n v="616253205"/>
    <m/>
    <x v="1"/>
  </r>
  <r>
    <n v="616253208"/>
    <m/>
    <x v="1"/>
  </r>
  <r>
    <n v="616254877"/>
    <m/>
    <x v="1"/>
  </r>
  <r>
    <n v="616254882"/>
    <m/>
    <x v="1"/>
  </r>
  <r>
    <n v="616254887"/>
    <m/>
    <x v="4"/>
  </r>
  <r>
    <n v="616254890"/>
    <m/>
    <x v="4"/>
  </r>
  <r>
    <n v="616260365"/>
    <m/>
    <x v="1"/>
  </r>
  <r>
    <n v="616260369"/>
    <m/>
    <x v="1"/>
  </r>
  <r>
    <n v="616260373"/>
    <m/>
    <x v="1"/>
  </r>
  <r>
    <n v="616260377"/>
    <m/>
    <x v="1"/>
  </r>
  <r>
    <n v="616262550"/>
    <m/>
    <x v="1"/>
  </r>
  <r>
    <n v="616262555"/>
    <m/>
    <x v="1"/>
  </r>
  <r>
    <n v="616262558"/>
    <m/>
    <x v="4"/>
  </r>
  <r>
    <n v="616262562"/>
    <m/>
    <x v="1"/>
  </r>
  <r>
    <n v="616262998"/>
    <m/>
    <x v="1"/>
  </r>
  <r>
    <n v="616263007"/>
    <m/>
    <x v="4"/>
  </r>
  <r>
    <n v="616263012"/>
    <m/>
    <x v="1"/>
  </r>
  <r>
    <n v="616307688"/>
    <m/>
    <x v="1"/>
  </r>
  <r>
    <n v="616307690"/>
    <m/>
    <x v="3"/>
  </r>
  <r>
    <n v="616307696"/>
    <m/>
    <x v="1"/>
  </r>
  <r>
    <n v="616307699"/>
    <m/>
    <x v="1"/>
  </r>
  <r>
    <n v="617267308"/>
    <m/>
    <x v="1"/>
  </r>
  <r>
    <n v="617267309"/>
    <m/>
    <x v="1"/>
  </r>
  <r>
    <n v="617267316"/>
    <m/>
    <x v="1"/>
  </r>
  <r>
    <n v="617267319"/>
    <m/>
    <x v="1"/>
  </r>
  <r>
    <n v="617267586"/>
    <m/>
    <x v="1"/>
  </r>
  <r>
    <n v="617267587"/>
    <m/>
    <x v="1"/>
  </r>
  <r>
    <n v="617267592"/>
    <m/>
    <x v="1"/>
  </r>
  <r>
    <n v="617267593"/>
    <m/>
    <x v="1"/>
  </r>
  <r>
    <n v="617267594"/>
    <m/>
    <x v="1"/>
  </r>
  <r>
    <n v="617267599"/>
    <m/>
    <x v="8"/>
  </r>
  <r>
    <n v="617267600"/>
    <m/>
    <x v="1"/>
  </r>
  <r>
    <n v="617268147"/>
    <m/>
    <x v="1"/>
  </r>
  <r>
    <n v="617268152"/>
    <m/>
    <x v="1"/>
  </r>
  <r>
    <n v="617268159"/>
    <m/>
    <x v="1"/>
  </r>
  <r>
    <n v="617268203"/>
    <m/>
    <x v="1"/>
  </r>
  <r>
    <n v="617268207"/>
    <m/>
    <x v="4"/>
  </r>
  <r>
    <n v="617268212"/>
    <m/>
    <x v="3"/>
  </r>
  <r>
    <n v="617268213"/>
    <m/>
    <x v="4"/>
  </r>
  <r>
    <n v="617268649"/>
    <m/>
    <x v="1"/>
  </r>
  <r>
    <n v="617268654"/>
    <m/>
    <x v="1"/>
  </r>
  <r>
    <n v="617268659"/>
    <m/>
    <x v="4"/>
  </r>
  <r>
    <n v="617268662"/>
    <m/>
    <x v="1"/>
  </r>
  <r>
    <n v="617269601"/>
    <m/>
    <x v="1"/>
  </r>
  <r>
    <n v="617269606"/>
    <m/>
    <x v="1"/>
  </r>
  <r>
    <n v="617269611"/>
    <m/>
    <x v="4"/>
  </r>
  <r>
    <n v="617269614"/>
    <m/>
    <x v="4"/>
  </r>
  <r>
    <n v="617269772"/>
    <m/>
    <x v="1"/>
  </r>
  <r>
    <n v="617269776"/>
    <m/>
    <x v="4"/>
  </r>
  <r>
    <n v="617269778"/>
    <m/>
    <x v="1"/>
  </r>
  <r>
    <n v="617269783"/>
    <m/>
    <x v="1"/>
  </r>
  <r>
    <n v="617269826"/>
    <m/>
    <x v="5"/>
  </r>
  <r>
    <n v="617269831"/>
    <m/>
    <x v="1"/>
  </r>
  <r>
    <n v="617269834"/>
    <m/>
    <x v="4"/>
  </r>
  <r>
    <n v="617269838"/>
    <m/>
    <x v="1"/>
  </r>
  <r>
    <n v="617271561"/>
    <m/>
    <x v="3"/>
  </r>
  <r>
    <n v="617271566"/>
    <m/>
    <x v="4"/>
  </r>
  <r>
    <n v="617271571"/>
    <m/>
    <x v="3"/>
  </r>
  <r>
    <n v="617271575"/>
    <m/>
    <x v="3"/>
  </r>
  <r>
    <n v="617285564"/>
    <m/>
    <x v="1"/>
  </r>
  <r>
    <n v="617285568"/>
    <m/>
    <x v="4"/>
  </r>
  <r>
    <n v="617285569"/>
    <m/>
    <x v="4"/>
  </r>
  <r>
    <n v="617285576"/>
    <m/>
    <x v="3"/>
  </r>
  <r>
    <n v="617307740"/>
    <m/>
    <x v="1"/>
  </r>
  <r>
    <n v="617307744"/>
    <m/>
    <x v="1"/>
  </r>
  <r>
    <n v="617307746"/>
    <m/>
    <x v="1"/>
  </r>
  <r>
    <n v="617307751"/>
    <m/>
    <x v="1"/>
  </r>
  <r>
    <n v="617323754"/>
    <m/>
    <x v="5"/>
  </r>
  <r>
    <n v="617323759"/>
    <m/>
    <x v="4"/>
  </r>
  <r>
    <n v="617323763"/>
    <m/>
    <x v="1"/>
  </r>
  <r>
    <n v="617323766"/>
    <m/>
    <x v="1"/>
  </r>
  <r>
    <n v="617374498"/>
    <m/>
    <x v="1"/>
  </r>
  <r>
    <n v="617374503"/>
    <m/>
    <x v="2"/>
  </r>
  <r>
    <n v="617387650"/>
    <m/>
    <x v="5"/>
  </r>
  <r>
    <n v="617387653"/>
    <m/>
    <x v="1"/>
  </r>
  <r>
    <n v="617387659"/>
    <m/>
    <x v="1"/>
  </r>
  <r>
    <n v="617387664"/>
    <m/>
    <x v="1"/>
  </r>
  <r>
    <n v="617400305"/>
    <m/>
    <x v="1"/>
  </r>
  <r>
    <n v="617400308"/>
    <m/>
    <x v="1"/>
  </r>
  <r>
    <n v="617400316"/>
    <m/>
    <x v="1"/>
  </r>
  <r>
    <n v="618380483"/>
    <m/>
    <x v="1"/>
  </r>
  <r>
    <n v="618380488"/>
    <m/>
    <x v="1"/>
  </r>
  <r>
    <n v="618380493"/>
    <m/>
    <x v="1"/>
  </r>
  <r>
    <n v="618380496"/>
    <m/>
    <x v="1"/>
  </r>
  <r>
    <n v="618407311"/>
    <m/>
    <x v="1"/>
  </r>
  <r>
    <n v="618407316"/>
    <m/>
    <x v="1"/>
  </r>
  <r>
    <n v="618407321"/>
    <m/>
    <x v="1"/>
  </r>
  <r>
    <n v="618407324"/>
    <m/>
    <x v="1"/>
  </r>
  <r>
    <n v="619051602"/>
    <m/>
    <x v="1"/>
  </r>
  <r>
    <n v="619051605"/>
    <m/>
    <x v="1"/>
  </r>
  <r>
    <n v="619051611"/>
    <m/>
    <x v="1"/>
  </r>
  <r>
    <n v="619077981"/>
    <m/>
    <x v="1"/>
  </r>
  <r>
    <n v="619077985"/>
    <m/>
    <x v="1"/>
  </r>
  <r>
    <n v="619077986"/>
    <m/>
    <x v="5"/>
  </r>
  <r>
    <n v="619077995"/>
    <m/>
    <x v="2"/>
  </r>
  <r>
    <n v="619432237"/>
    <m/>
    <x v="1"/>
  </r>
  <r>
    <n v="619432240"/>
    <m/>
    <x v="1"/>
  </r>
  <r>
    <n v="619432248"/>
    <m/>
    <x v="1"/>
  </r>
  <r>
    <n v="619477315"/>
    <m/>
    <x v="2"/>
  </r>
  <r>
    <n v="619477319"/>
    <m/>
    <x v="1"/>
  </r>
  <r>
    <n v="619477325"/>
    <m/>
    <x v="1"/>
  </r>
  <r>
    <n v="619477327"/>
    <m/>
    <x v="1"/>
  </r>
  <r>
    <n v="619613228"/>
    <m/>
    <x v="4"/>
  </r>
  <r>
    <n v="619613231"/>
    <m/>
    <x v="1"/>
  </r>
  <r>
    <n v="619613237"/>
    <m/>
    <x v="4"/>
  </r>
  <r>
    <n v="619613242"/>
    <m/>
    <x v="1"/>
  </r>
  <r>
    <n v="619789016"/>
    <m/>
    <x v="3"/>
  </r>
  <r>
    <n v="619789021"/>
    <m/>
    <x v="4"/>
  </r>
  <r>
    <n v="619789025"/>
    <m/>
    <x v="1"/>
  </r>
  <r>
    <n v="619789027"/>
    <m/>
    <x v="1"/>
  </r>
  <r>
    <n v="619808018"/>
    <m/>
    <x v="1"/>
  </r>
  <r>
    <n v="619808019"/>
    <m/>
    <x v="4"/>
  </r>
  <r>
    <n v="619808026"/>
    <m/>
    <x v="4"/>
  </r>
  <r>
    <n v="619808029"/>
    <m/>
    <x v="3"/>
  </r>
  <r>
    <n v="619858571"/>
    <m/>
    <x v="1"/>
  </r>
  <r>
    <n v="619858575"/>
    <m/>
    <x v="1"/>
  </r>
  <r>
    <n v="619858580"/>
    <m/>
    <x v="1"/>
  </r>
  <r>
    <n v="619858581"/>
    <m/>
    <x v="2"/>
  </r>
  <r>
    <n v="619858793"/>
    <m/>
    <x v="1"/>
  </r>
  <r>
    <n v="619858795"/>
    <m/>
    <x v="3"/>
  </r>
  <r>
    <n v="619858798"/>
    <m/>
    <x v="4"/>
  </r>
  <r>
    <n v="619858807"/>
    <m/>
    <x v="2"/>
  </r>
  <r>
    <n v="619859241"/>
    <m/>
    <x v="4"/>
  </r>
  <r>
    <n v="619859246"/>
    <m/>
    <x v="1"/>
  </r>
  <r>
    <n v="619859251"/>
    <m/>
    <x v="4"/>
  </r>
  <r>
    <n v="619859253"/>
    <m/>
    <x v="3"/>
  </r>
  <r>
    <n v="620071836"/>
    <m/>
    <x v="4"/>
  </r>
  <r>
    <n v="620071838"/>
    <m/>
    <x v="1"/>
  </r>
  <r>
    <n v="620071844"/>
    <m/>
    <x v="1"/>
  </r>
  <r>
    <n v="620073954"/>
    <m/>
    <x v="1"/>
  </r>
  <r>
    <n v="620073959"/>
    <m/>
    <x v="3"/>
  </r>
  <r>
    <n v="620073962"/>
    <m/>
    <x v="1"/>
  </r>
  <r>
    <n v="620073966"/>
    <m/>
    <x v="4"/>
  </r>
  <r>
    <n v="620080484"/>
    <m/>
    <x v="1"/>
  </r>
  <r>
    <n v="620080485"/>
    <m/>
    <x v="1"/>
  </r>
  <r>
    <n v="620080495"/>
    <m/>
    <x v="3"/>
  </r>
  <r>
    <n v="620164414"/>
    <m/>
    <x v="4"/>
  </r>
  <r>
    <n v="620164668"/>
    <m/>
    <x v="1"/>
  </r>
  <r>
    <n v="620164724"/>
    <m/>
    <x v="1"/>
  </r>
  <r>
    <n v="620164929"/>
    <m/>
    <x v="3"/>
  </r>
  <r>
    <n v="620165032"/>
    <m/>
    <x v="1"/>
  </r>
  <r>
    <n v="620165042"/>
    <m/>
    <x v="1"/>
  </r>
  <r>
    <n v="620165214"/>
    <m/>
    <x v="5"/>
  </r>
  <r>
    <n v="620165826"/>
    <m/>
    <x v="1"/>
  </r>
  <r>
    <n v="620165934"/>
    <m/>
    <x v="1"/>
  </r>
  <r>
    <n v="620210246"/>
    <m/>
    <x v="4"/>
  </r>
  <r>
    <n v="620251740"/>
    <m/>
    <x v="1"/>
  </r>
  <r>
    <n v="620256188"/>
    <m/>
    <x v="2"/>
  </r>
  <r>
    <n v="620257265"/>
    <m/>
    <x v="1"/>
  </r>
  <r>
    <n v="620259609"/>
    <m/>
    <x v="4"/>
  </r>
  <r>
    <n v="620259626"/>
    <m/>
    <x v="4"/>
  </r>
  <r>
    <n v="620259652"/>
    <m/>
    <x v="1"/>
  </r>
  <r>
    <n v="620259670"/>
    <m/>
    <x v="4"/>
  </r>
  <r>
    <n v="620259738"/>
    <m/>
    <x v="3"/>
  </r>
  <r>
    <n v="620259787"/>
    <m/>
    <x v="1"/>
  </r>
  <r>
    <n v="620259791"/>
    <m/>
    <x v="1"/>
  </r>
  <r>
    <n v="620259808"/>
    <m/>
    <x v="1"/>
  </r>
  <r>
    <n v="620260171"/>
    <m/>
    <x v="1"/>
  </r>
  <r>
    <n v="620261893"/>
    <m/>
    <x v="2"/>
  </r>
  <r>
    <n v="620288844"/>
    <m/>
    <x v="1"/>
  </r>
  <r>
    <n v="620297783"/>
    <m/>
    <x v="1"/>
  </r>
  <r>
    <n v="620319403"/>
    <m/>
    <x v="4"/>
  </r>
  <r>
    <n v="620326374"/>
    <m/>
    <x v="2"/>
  </r>
  <r>
    <n v="620334607"/>
    <m/>
    <x v="1"/>
  </r>
  <r>
    <n v="620335793"/>
    <m/>
    <x v="1"/>
  </r>
  <r>
    <n v="620335797"/>
    <m/>
    <x v="1"/>
  </r>
  <r>
    <n v="620335802"/>
    <m/>
    <x v="4"/>
  </r>
  <r>
    <n v="620338248"/>
    <m/>
    <x v="4"/>
  </r>
  <r>
    <n v="620341329"/>
    <m/>
    <x v="1"/>
  </r>
  <r>
    <n v="620341858"/>
    <m/>
    <x v="1"/>
  </r>
  <r>
    <n v="620343467"/>
    <m/>
    <x v="3"/>
  </r>
  <r>
    <n v="620348694"/>
    <m/>
    <x v="1"/>
  </r>
  <r>
    <n v="620350213"/>
    <m/>
    <x v="3"/>
  </r>
  <r>
    <n v="620350217"/>
    <m/>
    <x v="1"/>
  </r>
  <r>
    <n v="620350246"/>
    <m/>
    <x v="1"/>
  </r>
  <r>
    <n v="620350252"/>
    <m/>
    <x v="3"/>
  </r>
  <r>
    <n v="620352438"/>
    <m/>
    <x v="1"/>
  </r>
  <r>
    <n v="620352485"/>
    <m/>
    <x v="1"/>
  </r>
  <r>
    <n v="620352827"/>
    <m/>
    <x v="1"/>
  </r>
  <r>
    <n v="620353088"/>
    <m/>
    <x v="1"/>
  </r>
  <r>
    <n v="620396872"/>
    <m/>
    <x v="3"/>
  </r>
  <r>
    <n v="620437390"/>
    <m/>
    <x v="1"/>
  </r>
  <r>
    <n v="620438281"/>
    <m/>
    <x v="1"/>
  </r>
  <r>
    <n v="620438354"/>
    <m/>
    <x v="1"/>
  </r>
  <r>
    <n v="620445790"/>
    <m/>
    <x v="2"/>
  </r>
  <r>
    <n v="620446013"/>
    <m/>
    <x v="3"/>
  </r>
  <r>
    <n v="620446243"/>
    <m/>
    <x v="4"/>
  </r>
  <r>
    <n v="620447266"/>
    <m/>
    <x v="4"/>
  </r>
  <r>
    <n v="620447357"/>
    <m/>
    <x v="5"/>
  </r>
  <r>
    <n v="620447373"/>
    <m/>
    <x v="1"/>
  </r>
  <r>
    <n v="620447398"/>
    <m/>
    <x v="1"/>
  </r>
  <r>
    <n v="620447417"/>
    <m/>
    <x v="4"/>
  </r>
  <r>
    <n v="620447473"/>
    <m/>
    <x v="1"/>
  </r>
  <r>
    <n v="620447520"/>
    <m/>
    <x v="4"/>
  </r>
  <r>
    <n v="620447523"/>
    <m/>
    <x v="1"/>
  </r>
  <r>
    <n v="620447853"/>
    <m/>
    <x v="1"/>
  </r>
  <r>
    <n v="620449048"/>
    <m/>
    <x v="1"/>
  </r>
  <r>
    <n v="620474556"/>
    <m/>
    <x v="1"/>
  </r>
  <r>
    <n v="620479399"/>
    <m/>
    <x v="1"/>
  </r>
  <r>
    <n v="620492830"/>
    <m/>
    <x v="1"/>
  </r>
  <r>
    <n v="620512022"/>
    <m/>
    <x v="1"/>
  </r>
  <r>
    <n v="620520412"/>
    <m/>
    <x v="3"/>
  </r>
  <r>
    <n v="620520470"/>
    <m/>
    <x v="4"/>
  </r>
  <r>
    <n v="620520494"/>
    <m/>
    <x v="5"/>
  </r>
  <r>
    <n v="620520498"/>
    <m/>
    <x v="3"/>
  </r>
  <r>
    <n v="620525991"/>
    <m/>
    <x v="1"/>
  </r>
  <r>
    <n v="620527699"/>
    <m/>
    <x v="1"/>
  </r>
  <r>
    <n v="620528169"/>
    <m/>
    <x v="4"/>
  </r>
  <r>
    <n v="620529177"/>
    <m/>
    <x v="4"/>
  </r>
  <r>
    <n v="620535430"/>
    <m/>
    <x v="4"/>
  </r>
  <r>
    <n v="620535518"/>
    <m/>
    <x v="1"/>
  </r>
  <r>
    <n v="620536453"/>
    <m/>
    <x v="2"/>
  </r>
  <r>
    <n v="620536471"/>
    <m/>
    <x v="3"/>
  </r>
  <r>
    <n v="620537700"/>
    <m/>
    <x v="1"/>
  </r>
  <r>
    <n v="620537735"/>
    <m/>
    <x v="1"/>
  </r>
  <r>
    <n v="620537829"/>
    <m/>
    <x v="5"/>
  </r>
  <r>
    <n v="620537947"/>
    <m/>
    <x v="4"/>
  </r>
  <r>
    <n v="620570709"/>
    <m/>
    <x v="1"/>
  </r>
  <r>
    <n v="620601479"/>
    <m/>
    <x v="1"/>
  </r>
  <r>
    <n v="620602151"/>
    <m/>
    <x v="4"/>
  </r>
  <r>
    <n v="620602160"/>
    <m/>
    <x v="1"/>
  </r>
  <r>
    <n v="620603145"/>
    <m/>
    <x v="1"/>
  </r>
  <r>
    <n v="620606425"/>
    <m/>
    <x v="3"/>
  </r>
  <r>
    <n v="620608082"/>
    <m/>
    <x v="3"/>
  </r>
  <r>
    <n v="620609305"/>
    <m/>
    <x v="1"/>
  </r>
  <r>
    <n v="620609312"/>
    <m/>
    <x v="3"/>
  </r>
  <r>
    <n v="620609397"/>
    <m/>
    <x v="4"/>
  </r>
  <r>
    <n v="620609434"/>
    <m/>
    <x v="4"/>
  </r>
  <r>
    <n v="620609452"/>
    <m/>
    <x v="1"/>
  </r>
  <r>
    <n v="620609500"/>
    <m/>
    <x v="1"/>
  </r>
  <r>
    <n v="620609536"/>
    <m/>
    <x v="1"/>
  </r>
  <r>
    <n v="620609538"/>
    <m/>
    <x v="8"/>
  </r>
  <r>
    <n v="620609812"/>
    <m/>
    <x v="6"/>
  </r>
  <r>
    <n v="620610112"/>
    <m/>
    <x v="4"/>
  </r>
  <r>
    <n v="620618046"/>
    <m/>
    <x v="1"/>
  </r>
  <r>
    <n v="620623093"/>
    <m/>
    <x v="3"/>
  </r>
  <r>
    <n v="620633043"/>
    <m/>
    <x v="1"/>
  </r>
  <r>
    <n v="620643010"/>
    <m/>
    <x v="1"/>
  </r>
  <r>
    <n v="620663891"/>
    <m/>
    <x v="1"/>
  </r>
  <r>
    <n v="620664035"/>
    <m/>
    <x v="4"/>
  </r>
  <r>
    <n v="620664043"/>
    <m/>
    <x v="1"/>
  </r>
  <r>
    <n v="620664048"/>
    <m/>
    <x v="1"/>
  </r>
  <r>
    <n v="620668051"/>
    <m/>
    <x v="1"/>
  </r>
  <r>
    <n v="620669442"/>
    <m/>
    <x v="1"/>
  </r>
  <r>
    <n v="620669566"/>
    <m/>
    <x v="1"/>
  </r>
  <r>
    <n v="620675070"/>
    <m/>
    <x v="3"/>
  </r>
  <r>
    <n v="620679666"/>
    <m/>
    <x v="1"/>
  </r>
  <r>
    <n v="620679913"/>
    <m/>
    <x v="1"/>
  </r>
  <r>
    <n v="620680026"/>
    <m/>
    <x v="1"/>
  </r>
  <r>
    <n v="620680391"/>
    <m/>
    <x v="1"/>
  </r>
  <r>
    <n v="620680983"/>
    <m/>
    <x v="5"/>
  </r>
  <r>
    <n v="620681107"/>
    <m/>
    <x v="1"/>
  </r>
  <r>
    <n v="620719078"/>
    <m/>
    <x v="4"/>
  </r>
  <r>
    <n v="620720387"/>
    <m/>
    <x v="4"/>
  </r>
  <r>
    <n v="620723224"/>
    <m/>
    <x v="1"/>
  </r>
  <r>
    <n v="620723336"/>
    <m/>
    <x v="3"/>
  </r>
  <r>
    <n v="620723388"/>
    <m/>
    <x v="1"/>
  </r>
  <r>
    <n v="620723417"/>
    <m/>
    <x v="1"/>
  </r>
  <r>
    <n v="620723616"/>
    <m/>
    <x v="1"/>
  </r>
  <r>
    <n v="620723939"/>
    <m/>
    <x v="1"/>
  </r>
  <r>
    <n v="620756686"/>
    <m/>
    <x v="1"/>
  </r>
  <r>
    <n v="620757436"/>
    <m/>
    <x v="1"/>
  </r>
  <r>
    <n v="620757438"/>
    <m/>
    <x v="4"/>
  </r>
  <r>
    <n v="620760283"/>
    <m/>
    <x v="1"/>
  </r>
  <r>
    <n v="620760290"/>
    <m/>
    <x v="1"/>
  </r>
  <r>
    <n v="620766404"/>
    <m/>
    <x v="4"/>
  </r>
  <r>
    <n v="620778122"/>
    <m/>
    <x v="1"/>
  </r>
  <r>
    <n v="620778475"/>
    <m/>
    <x v="6"/>
  </r>
  <r>
    <n v="620783666"/>
    <m/>
    <x v="1"/>
  </r>
  <r>
    <n v="620784556"/>
    <m/>
    <x v="1"/>
  </r>
  <r>
    <n v="620784754"/>
    <m/>
    <x v="1"/>
  </r>
  <r>
    <m/>
    <m/>
    <x v="0"/>
  </r>
  <r>
    <m/>
    <m/>
    <x v="0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1299">
  <r>
    <n v="11199822"/>
    <n v="65"/>
    <n v="237"/>
    <s v="FALLO"/>
    <n v="5"/>
    <n v="3"/>
    <n v="-99"/>
    <n v="-99"/>
    <n v="11199822"/>
    <n v="11199822"/>
    <n v="11199822"/>
    <n v="4"/>
    <n v="11199822"/>
    <x v="0"/>
  </r>
  <r>
    <n v="11214178"/>
    <n v="81"/>
    <n v="138"/>
    <s v="GOL"/>
    <n v="7"/>
    <n v="1"/>
    <n v="7"/>
    <n v="1"/>
    <m/>
    <m/>
    <m/>
    <m/>
    <n v="11214178"/>
    <x v="1"/>
  </r>
  <r>
    <n v="11239620"/>
    <n v="3"/>
    <n v="138"/>
    <s v="GOL"/>
    <n v="-99"/>
    <n v="2"/>
    <n v="-99"/>
    <n v="-99"/>
    <m/>
    <m/>
    <m/>
    <m/>
    <n v="11239620"/>
    <x v="0"/>
  </r>
  <r>
    <n v="620341329"/>
    <n v="68"/>
    <n v="138"/>
    <s v="GOL"/>
    <n v="6"/>
    <n v="1"/>
    <n v="9"/>
    <n v="2"/>
    <m/>
    <m/>
    <m/>
    <m/>
    <n v="620341329"/>
    <x v="0"/>
  </r>
  <r>
    <n v="11258137"/>
    <n v="29"/>
    <n v="237"/>
    <s v="FALLO"/>
    <n v="-99"/>
    <n v="2"/>
    <n v="-99"/>
    <n v="-99"/>
    <m/>
    <m/>
    <m/>
    <m/>
    <n v="11258137"/>
    <x v="1"/>
  </r>
  <r>
    <n v="11255513"/>
    <n v="47"/>
    <n v="138"/>
    <s v="GOL"/>
    <n v="9"/>
    <n v="2"/>
    <n v="14"/>
    <n v="1"/>
    <m/>
    <m/>
    <m/>
    <m/>
    <n v="11255513"/>
    <x v="1"/>
  </r>
  <r>
    <n v="620603145"/>
    <n v="22"/>
    <n v="237"/>
    <s v="FALLO"/>
    <n v="4"/>
    <n v="0"/>
    <n v="5"/>
    <n v="4"/>
    <m/>
    <m/>
    <m/>
    <m/>
    <n v="620603145"/>
    <x v="0"/>
  </r>
  <r>
    <n v="11260804"/>
    <n v="58"/>
    <n v="237"/>
    <s v="FALLO"/>
    <n v="5"/>
    <n v="4"/>
    <n v="6"/>
    <n v="2"/>
    <m/>
    <m/>
    <m/>
    <m/>
    <n v="11260804"/>
    <x v="0"/>
  </r>
  <r>
    <n v="11263055"/>
    <n v="52"/>
    <n v="138"/>
    <s v="GOL"/>
    <n v="-99"/>
    <n v="0"/>
    <n v="-99"/>
    <n v="-99"/>
    <m/>
    <m/>
    <m/>
    <m/>
    <n v="11263055"/>
    <x v="0"/>
  </r>
  <r>
    <n v="11266630"/>
    <n v="11"/>
    <n v="237"/>
    <s v="FALLO"/>
    <n v="-99"/>
    <n v="2"/>
    <n v="-99"/>
    <n v="-99"/>
    <n v="11266630"/>
    <n v="11266630"/>
    <n v="11266630"/>
    <n v="4"/>
    <n v="11266630"/>
    <x v="1"/>
  </r>
  <r>
    <n v="11210300"/>
    <n v="64"/>
    <n v="138"/>
    <s v="GOL"/>
    <n v="-99"/>
    <n v="0"/>
    <n v="-99"/>
    <n v="-99"/>
    <m/>
    <m/>
    <m/>
    <m/>
    <n v="11210300"/>
    <x v="1"/>
  </r>
  <r>
    <n v="11220918"/>
    <n v="29"/>
    <n v="237"/>
    <s v="FALLO"/>
    <n v="11"/>
    <n v="2"/>
    <n v="12"/>
    <n v="4"/>
    <m/>
    <m/>
    <m/>
    <m/>
    <n v="11220918"/>
    <x v="0"/>
  </r>
  <r>
    <n v="11266840"/>
    <n v="31"/>
    <n v="138"/>
    <s v="GOL"/>
    <n v="10"/>
    <n v="1"/>
    <n v="3"/>
    <n v="5"/>
    <m/>
    <m/>
    <m/>
    <m/>
    <n v="11266840"/>
    <x v="0"/>
  </r>
  <r>
    <n v="11266755"/>
    <n v="15"/>
    <n v="237"/>
    <s v="FALLO"/>
    <n v="13"/>
    <n v="2"/>
    <n v="12"/>
    <n v="4"/>
    <m/>
    <m/>
    <m/>
    <m/>
    <n v="11266755"/>
    <x v="0"/>
  </r>
  <r>
    <n v="11270730"/>
    <n v="25"/>
    <n v="237"/>
    <s v="FALLO"/>
    <n v="7"/>
    <n v="4"/>
    <n v="3"/>
    <n v="4"/>
    <m/>
    <m/>
    <m/>
    <m/>
    <n v="11270730"/>
    <x v="0"/>
  </r>
  <r>
    <n v="11273069"/>
    <n v="82"/>
    <n v="237"/>
    <s v="FALLO"/>
    <n v="-99"/>
    <n v="3"/>
    <n v="-99"/>
    <n v="-99"/>
    <m/>
    <m/>
    <m/>
    <m/>
    <n v="11273069"/>
    <x v="0"/>
  </r>
  <r>
    <n v="617271566"/>
    <n v="24"/>
    <n v="138"/>
    <s v="GOL"/>
    <n v="15"/>
    <n v="2"/>
    <n v="14"/>
    <n v="2"/>
    <m/>
    <m/>
    <m/>
    <m/>
    <n v="617271566"/>
    <x v="1"/>
  </r>
  <r>
    <n v="11234865"/>
    <n v="20"/>
    <n v="237"/>
    <s v="FALLO"/>
    <n v="-99"/>
    <n v="0"/>
    <n v="-99"/>
    <n v="-99"/>
    <m/>
    <m/>
    <m/>
    <m/>
    <n v="11234865"/>
    <x v="0"/>
  </r>
  <r>
    <n v="11234865"/>
    <n v="38"/>
    <n v="237"/>
    <s v="FALLO"/>
    <n v="-99"/>
    <n v="0"/>
    <n v="-99"/>
    <n v="-99"/>
    <m/>
    <m/>
    <m/>
    <m/>
    <n v="11234865"/>
    <x v="0"/>
  </r>
  <r>
    <n v="11238090"/>
    <n v="30"/>
    <n v="237"/>
    <s v="FALLO"/>
    <n v="-99"/>
    <n v="2"/>
    <n v="-99"/>
    <n v="-99"/>
    <m/>
    <m/>
    <m/>
    <m/>
    <n v="11238090"/>
    <x v="0"/>
  </r>
  <r>
    <n v="11264910"/>
    <n v="40"/>
    <n v="138"/>
    <s v="GOL"/>
    <n v="-99"/>
    <n v="4"/>
    <n v="-99"/>
    <n v="-99"/>
    <m/>
    <m/>
    <m/>
    <m/>
    <n v="11264910"/>
    <x v="0"/>
  </r>
  <r>
    <n v="11264910"/>
    <n v="42"/>
    <n v="237"/>
    <s v="FALLO"/>
    <n v="5"/>
    <n v="2"/>
    <n v="14"/>
    <n v="2"/>
    <m/>
    <m/>
    <m/>
    <m/>
    <n v="11264910"/>
    <x v="0"/>
  </r>
  <r>
    <n v="616135120"/>
    <n v="34"/>
    <n v="138"/>
    <s v="GOL"/>
    <n v="5"/>
    <n v="0"/>
    <n v="-99"/>
    <n v="-99"/>
    <m/>
    <m/>
    <m/>
    <m/>
    <n v="616135120"/>
    <x v="1"/>
  </r>
  <r>
    <n v="616135120"/>
    <n v="35"/>
    <n v="138"/>
    <s v="GOL"/>
    <n v="5"/>
    <n v="0"/>
    <n v="-99"/>
    <n v="-99"/>
    <m/>
    <m/>
    <m/>
    <m/>
    <n v="616135120"/>
    <x v="1"/>
  </r>
  <r>
    <n v="11156429"/>
    <n v="30"/>
    <n v="237"/>
    <s v="FALLO"/>
    <n v="13"/>
    <n v="4"/>
    <n v="4"/>
    <n v="0"/>
    <m/>
    <m/>
    <m/>
    <m/>
    <n v="11156429"/>
    <x v="1"/>
  </r>
  <r>
    <n v="620073954"/>
    <n v="31"/>
    <n v="138"/>
    <s v="GOL"/>
    <n v="4"/>
    <n v="2"/>
    <n v="8"/>
    <n v="3"/>
    <m/>
    <m/>
    <m/>
    <m/>
    <n v="620073954"/>
    <x v="0"/>
  </r>
  <r>
    <n v="620525991"/>
    <n v="2"/>
    <n v="237"/>
    <s v="FALLO"/>
    <n v="4"/>
    <n v="2"/>
    <n v="14"/>
    <n v="2"/>
    <m/>
    <m/>
    <m/>
    <m/>
    <n v="620525991"/>
    <x v="0"/>
  </r>
  <r>
    <n v="620668051"/>
    <n v="9"/>
    <n v="237"/>
    <s v="FALLO"/>
    <n v="-99"/>
    <n v="1"/>
    <n v="-99"/>
    <n v="-99"/>
    <m/>
    <m/>
    <m/>
    <m/>
    <n v="620668051"/>
    <x v="0"/>
  </r>
  <r>
    <n v="11246272"/>
    <n v="64"/>
    <n v="138"/>
    <s v="GOL"/>
    <n v="4"/>
    <n v="2"/>
    <n v="17"/>
    <n v="2"/>
    <m/>
    <m/>
    <m/>
    <m/>
    <n v="11246272"/>
    <x v="2"/>
  </r>
  <r>
    <n v="11247745"/>
    <n v="27"/>
    <n v="237"/>
    <s v="FALLO"/>
    <n v="4"/>
    <n v="2"/>
    <n v="17"/>
    <n v="2"/>
    <n v="11247745"/>
    <n v="11247745"/>
    <n v="11247745"/>
    <n v="4"/>
    <n v="11247745"/>
    <x v="0"/>
  </r>
  <r>
    <n v="11247751"/>
    <n v="36"/>
    <n v="237"/>
    <s v="FALLO"/>
    <n v="0"/>
    <n v="2"/>
    <n v="17"/>
    <n v="2"/>
    <n v="11247751"/>
    <n v="11247751"/>
    <n v="11247751"/>
    <n v="4"/>
    <n v="11247751"/>
    <x v="0"/>
  </r>
  <r>
    <n v="11247775"/>
    <n v="36"/>
    <n v="237"/>
    <s v="FALLO"/>
    <n v="0"/>
    <n v="2"/>
    <n v="17"/>
    <n v="2"/>
    <n v="11247775"/>
    <n v="11247775"/>
    <n v="11247775"/>
    <n v="4"/>
    <n v="11247775"/>
    <x v="0"/>
  </r>
  <r>
    <n v="11247787"/>
    <n v="77"/>
    <n v="237"/>
    <s v="FALLO"/>
    <n v="2"/>
    <n v="2"/>
    <n v="17"/>
    <n v="2"/>
    <n v="11247787"/>
    <n v="11247787"/>
    <n v="11247787"/>
    <n v="4"/>
    <n v="11247787"/>
    <x v="0"/>
  </r>
  <r>
    <n v="11258862"/>
    <n v="23"/>
    <n v="138"/>
    <s v="GOL"/>
    <n v="-99"/>
    <n v="1"/>
    <n v="-99"/>
    <n v="-99"/>
    <m/>
    <m/>
    <m/>
    <m/>
    <n v="11258862"/>
    <x v="0"/>
  </r>
  <r>
    <n v="11200898"/>
    <n v="39"/>
    <n v="138"/>
    <s v="GOL"/>
    <n v="-99"/>
    <n v="1"/>
    <n v="-99"/>
    <n v="-99"/>
    <m/>
    <m/>
    <m/>
    <m/>
    <n v="11200898"/>
    <x v="1"/>
  </r>
  <r>
    <n v="11203521"/>
    <n v="40"/>
    <n v="237"/>
    <s v="FALLO"/>
    <n v="0"/>
    <n v="0"/>
    <n v="5"/>
    <n v="2"/>
    <m/>
    <m/>
    <m/>
    <m/>
    <n v="11203521"/>
    <x v="1"/>
  </r>
  <r>
    <n v="11275142"/>
    <n v="36"/>
    <n v="237"/>
    <s v="FALLO"/>
    <n v="-99"/>
    <n v="1"/>
    <n v="-99"/>
    <n v="-99"/>
    <m/>
    <m/>
    <m/>
    <m/>
    <n v="11275142"/>
    <x v="0"/>
  </r>
  <r>
    <n v="11196855"/>
    <n v="27"/>
    <n v="237"/>
    <s v="FALLO"/>
    <n v="4"/>
    <n v="0"/>
    <n v="6"/>
    <n v="5"/>
    <m/>
    <m/>
    <m/>
    <m/>
    <n v="11196855"/>
    <x v="0"/>
  </r>
  <r>
    <n v="11205084"/>
    <n v="64"/>
    <n v="138"/>
    <s v="GOL"/>
    <n v="8"/>
    <n v="1"/>
    <n v="15"/>
    <n v="0"/>
    <m/>
    <m/>
    <m/>
    <m/>
    <n v="11205084"/>
    <x v="0"/>
  </r>
  <r>
    <n v="11205087"/>
    <n v="31"/>
    <n v="237"/>
    <s v="FALLO"/>
    <n v="-99"/>
    <n v="3"/>
    <n v="-99"/>
    <n v="-99"/>
    <m/>
    <m/>
    <m/>
    <m/>
    <n v="11205087"/>
    <x v="0"/>
  </r>
  <r>
    <n v="11210679"/>
    <n v="34"/>
    <n v="237"/>
    <s v="FALLO"/>
    <n v="3"/>
    <n v="2"/>
    <n v="6"/>
    <n v="5"/>
    <m/>
    <m/>
    <m/>
    <m/>
    <n v="11210679"/>
    <x v="0"/>
  </r>
  <r>
    <n v="11220883"/>
    <n v="86"/>
    <n v="237"/>
    <s v="FALLO"/>
    <n v="1"/>
    <n v="0"/>
    <n v="6"/>
    <n v="5"/>
    <m/>
    <m/>
    <m/>
    <m/>
    <n v="11220883"/>
    <x v="0"/>
  </r>
  <r>
    <n v="11241740"/>
    <n v="35"/>
    <n v="138"/>
    <s v="GOL"/>
    <n v="-99"/>
    <n v="5"/>
    <n v="-99"/>
    <n v="-99"/>
    <m/>
    <m/>
    <m/>
    <m/>
    <n v="11241740"/>
    <x v="0"/>
  </r>
  <r>
    <n v="11246676"/>
    <n v="3"/>
    <n v="138"/>
    <s v="GOL"/>
    <n v="-99"/>
    <n v="5"/>
    <n v="4"/>
    <n v="0"/>
    <m/>
    <m/>
    <m/>
    <m/>
    <n v="11246676"/>
    <x v="0"/>
  </r>
  <r>
    <n v="11246676"/>
    <n v="74"/>
    <n v="138"/>
    <s v="GOL"/>
    <n v="16"/>
    <n v="0"/>
    <n v="4"/>
    <n v="0"/>
    <m/>
    <m/>
    <m/>
    <m/>
    <n v="11246676"/>
    <x v="0"/>
  </r>
  <r>
    <n v="11263833"/>
    <n v="62"/>
    <n v="138"/>
    <s v="GOL"/>
    <n v="3"/>
    <n v="1"/>
    <n v="15"/>
    <n v="5"/>
    <m/>
    <m/>
    <m/>
    <m/>
    <n v="11263833"/>
    <x v="0"/>
  </r>
  <r>
    <n v="11264274"/>
    <n v="32"/>
    <n v="237"/>
    <s v="FALLO"/>
    <n v="3"/>
    <n v="1"/>
    <n v="15"/>
    <n v="5"/>
    <m/>
    <m/>
    <m/>
    <m/>
    <n v="11264274"/>
    <x v="0"/>
  </r>
  <r>
    <n v="619477325"/>
    <n v="69"/>
    <n v="237"/>
    <s v="FALLO"/>
    <n v="-99"/>
    <n v="0"/>
    <n v="-99"/>
    <n v="-99"/>
    <m/>
    <m/>
    <m/>
    <m/>
    <n v="619477325"/>
    <x v="0"/>
  </r>
  <r>
    <n v="11196857"/>
    <n v="5"/>
    <n v="237"/>
    <s v="FALLO"/>
    <n v="-99"/>
    <n v="0"/>
    <n v="-99"/>
    <n v="-99"/>
    <m/>
    <m/>
    <m/>
    <m/>
    <n v="11196857"/>
    <x v="0"/>
  </r>
  <r>
    <n v="11196860"/>
    <n v="85"/>
    <n v="138"/>
    <s v="GOL"/>
    <n v="6"/>
    <n v="5"/>
    <n v="16"/>
    <n v="0"/>
    <m/>
    <m/>
    <m/>
    <m/>
    <n v="11196860"/>
    <x v="2"/>
  </r>
  <r>
    <n v="11205090"/>
    <n v="30"/>
    <n v="138"/>
    <s v="GOL"/>
    <n v="15"/>
    <n v="5"/>
    <n v="16"/>
    <n v="0"/>
    <m/>
    <m/>
    <m/>
    <m/>
    <n v="11205090"/>
    <x v="0"/>
  </r>
  <r>
    <n v="11210685"/>
    <n v="30"/>
    <n v="237"/>
    <s v="FALLO"/>
    <n v="3"/>
    <n v="0"/>
    <n v="5"/>
    <n v="5"/>
    <m/>
    <m/>
    <m/>
    <m/>
    <n v="11210685"/>
    <x v="0"/>
  </r>
  <r>
    <n v="11227217"/>
    <n v="89"/>
    <n v="138"/>
    <s v="GOL"/>
    <n v="-99"/>
    <n v="0"/>
    <n v="-99"/>
    <n v="-99"/>
    <m/>
    <m/>
    <m/>
    <m/>
    <n v="11227217"/>
    <x v="0"/>
  </r>
  <r>
    <n v="11241733"/>
    <n v="74"/>
    <n v="138"/>
    <s v="GOL"/>
    <n v="6"/>
    <n v="5"/>
    <n v="16"/>
    <n v="0"/>
    <m/>
    <m/>
    <m/>
    <m/>
    <n v="11241733"/>
    <x v="0"/>
  </r>
  <r>
    <n v="11246668"/>
    <n v="25"/>
    <n v="138"/>
    <s v="GOL"/>
    <n v="6"/>
    <n v="5"/>
    <n v="16"/>
    <n v="0"/>
    <m/>
    <m/>
    <m/>
    <m/>
    <n v="11246668"/>
    <x v="0"/>
  </r>
  <r>
    <n v="11258600"/>
    <n v="31"/>
    <n v="237"/>
    <s v="FALLO"/>
    <n v="6"/>
    <n v="1"/>
    <n v="5"/>
    <n v="5"/>
    <m/>
    <m/>
    <m/>
    <m/>
    <n v="11258600"/>
    <x v="0"/>
  </r>
  <r>
    <n v="11258735"/>
    <n v="21"/>
    <n v="237"/>
    <s v="FALLO"/>
    <n v="-99"/>
    <n v="3"/>
    <n v="-99"/>
    <n v="-99"/>
    <m/>
    <m/>
    <m/>
    <m/>
    <n v="11258735"/>
    <x v="0"/>
  </r>
  <r>
    <n v="11257546"/>
    <n v="13"/>
    <n v="237"/>
    <s v="FALLO"/>
    <n v="-99"/>
    <n v="0"/>
    <n v="-99"/>
    <n v="-99"/>
    <m/>
    <m/>
    <m/>
    <m/>
    <n v="11257546"/>
    <x v="1"/>
  </r>
  <r>
    <n v="11260888"/>
    <n v="7"/>
    <n v="138"/>
    <s v="GOL"/>
    <n v="15"/>
    <n v="5"/>
    <n v="5"/>
    <n v="5"/>
    <m/>
    <m/>
    <m/>
    <m/>
    <n v="11260888"/>
    <x v="0"/>
  </r>
  <r>
    <n v="11266571"/>
    <n v="25"/>
    <n v="237"/>
    <s v="FALLO"/>
    <n v="-99"/>
    <n v="0"/>
    <n v="-99"/>
    <n v="-99"/>
    <m/>
    <m/>
    <m/>
    <m/>
    <n v="11266571"/>
    <x v="0"/>
  </r>
  <r>
    <n v="11266571"/>
    <n v="30"/>
    <n v="138"/>
    <s v="GOL"/>
    <n v="-99"/>
    <n v="3"/>
    <n v="-99"/>
    <n v="-99"/>
    <m/>
    <m/>
    <m/>
    <m/>
    <n v="11266571"/>
    <x v="0"/>
  </r>
  <r>
    <n v="11260919"/>
    <n v="72"/>
    <n v="138"/>
    <s v="GOL"/>
    <n v="6"/>
    <n v="2"/>
    <n v="6"/>
    <n v="2"/>
    <m/>
    <m/>
    <m/>
    <m/>
    <n v="11260919"/>
    <x v="0"/>
  </r>
  <r>
    <n v="11263621"/>
    <n v="57"/>
    <n v="138"/>
    <s v="GOL"/>
    <n v="-99"/>
    <n v="2"/>
    <n v="-99"/>
    <n v="-99"/>
    <m/>
    <m/>
    <m/>
    <m/>
    <n v="11263621"/>
    <x v="0"/>
  </r>
  <r>
    <n v="11263858"/>
    <n v="34"/>
    <n v="138"/>
    <s v="GOL"/>
    <n v="-99"/>
    <n v="5"/>
    <n v="-99"/>
    <n v="-99"/>
    <m/>
    <m/>
    <m/>
    <m/>
    <n v="11263858"/>
    <x v="0"/>
  </r>
  <r>
    <n v="11267030"/>
    <n v="36"/>
    <n v="237"/>
    <s v="FALLO"/>
    <n v="-99"/>
    <n v="3"/>
    <n v="-99"/>
    <n v="-99"/>
    <m/>
    <m/>
    <m/>
    <m/>
    <n v="11267030"/>
    <x v="0"/>
  </r>
  <r>
    <n v="11267029"/>
    <n v="34"/>
    <n v="237"/>
    <s v="FALLO"/>
    <n v="-99"/>
    <n v="4"/>
    <n v="-99"/>
    <n v="-99"/>
    <m/>
    <m/>
    <m/>
    <m/>
    <n v="11267029"/>
    <x v="0"/>
  </r>
  <r>
    <n v="11266615"/>
    <n v="9"/>
    <n v="237"/>
    <s v="FALLO"/>
    <n v="-99"/>
    <n v="2"/>
    <n v="-99"/>
    <n v="-99"/>
    <m/>
    <m/>
    <m/>
    <m/>
    <n v="11266615"/>
    <x v="0"/>
  </r>
  <r>
    <n v="11266842"/>
    <n v="66"/>
    <n v="237"/>
    <s v="FALLO"/>
    <n v="6"/>
    <n v="2"/>
    <n v="6"/>
    <n v="2"/>
    <m/>
    <m/>
    <m/>
    <m/>
    <n v="11266842"/>
    <x v="0"/>
  </r>
  <r>
    <n v="11266406"/>
    <n v="5"/>
    <n v="138"/>
    <s v="GOL"/>
    <n v="-99"/>
    <n v="4"/>
    <n v="-99"/>
    <n v="-99"/>
    <m/>
    <m/>
    <m/>
    <m/>
    <n v="11266406"/>
    <x v="0"/>
  </r>
  <r>
    <n v="11270764"/>
    <n v="34"/>
    <n v="237"/>
    <s v="FALLO"/>
    <n v="-99"/>
    <n v="3"/>
    <n v="-99"/>
    <n v="-99"/>
    <m/>
    <m/>
    <m/>
    <m/>
    <n v="11270764"/>
    <x v="0"/>
  </r>
  <r>
    <n v="11270762"/>
    <n v="29"/>
    <n v="237"/>
    <s v="FALLO"/>
    <n v="3"/>
    <n v="3"/>
    <n v="5"/>
    <n v="5"/>
    <m/>
    <m/>
    <m/>
    <m/>
    <n v="11270762"/>
    <x v="0"/>
  </r>
  <r>
    <n v="11271365"/>
    <n v="22"/>
    <n v="237"/>
    <s v="FALLO"/>
    <n v="-99"/>
    <n v="1"/>
    <n v="-99"/>
    <n v="-99"/>
    <m/>
    <m/>
    <m/>
    <m/>
    <n v="11271365"/>
    <x v="0"/>
  </r>
  <r>
    <n v="11271365"/>
    <n v="59"/>
    <n v="237"/>
    <s v="FALLO"/>
    <n v="3"/>
    <n v="0"/>
    <n v="5"/>
    <n v="5"/>
    <m/>
    <m/>
    <m/>
    <m/>
    <n v="11271365"/>
    <x v="0"/>
  </r>
  <r>
    <n v="11271357"/>
    <n v="37"/>
    <n v="138"/>
    <s v="GOL"/>
    <n v="7"/>
    <n v="1"/>
    <n v="5"/>
    <n v="5"/>
    <m/>
    <m/>
    <m/>
    <m/>
    <n v="11271357"/>
    <x v="3"/>
  </r>
  <r>
    <n v="11275063"/>
    <n v="23"/>
    <n v="237"/>
    <s v="FALLO"/>
    <n v="-99"/>
    <n v="3"/>
    <n v="-99"/>
    <n v="-99"/>
    <m/>
    <m/>
    <m/>
    <m/>
    <n v="11275063"/>
    <x v="0"/>
  </r>
  <r>
    <n v="11275156"/>
    <n v="84"/>
    <n v="237"/>
    <s v="FALLO"/>
    <n v="-99"/>
    <n v="2"/>
    <n v="15"/>
    <n v="5"/>
    <m/>
    <m/>
    <m/>
    <m/>
    <n v="11275156"/>
    <x v="0"/>
  </r>
  <r>
    <n v="11275161"/>
    <n v="31"/>
    <n v="138"/>
    <s v="GOL"/>
    <n v="2"/>
    <n v="3"/>
    <n v="15"/>
    <n v="5"/>
    <m/>
    <m/>
    <m/>
    <m/>
    <n v="11275161"/>
    <x v="0"/>
  </r>
  <r>
    <n v="619477327"/>
    <n v="26"/>
    <n v="237"/>
    <s v="FALLO"/>
    <n v="-99"/>
    <n v="0"/>
    <n v="-99"/>
    <n v="-99"/>
    <m/>
    <m/>
    <m/>
    <m/>
    <n v="619477327"/>
    <x v="0"/>
  </r>
  <r>
    <n v="619477327"/>
    <n v="66"/>
    <n v="237"/>
    <s v="FALLO"/>
    <n v="3"/>
    <n v="3"/>
    <n v="16"/>
    <n v="2"/>
    <m/>
    <m/>
    <m/>
    <m/>
    <n v="619477327"/>
    <x v="0"/>
  </r>
  <r>
    <n v="11271997"/>
    <n v="55"/>
    <n v="138"/>
    <s v="GOL"/>
    <n v="-99"/>
    <n v="1"/>
    <n v="-99"/>
    <n v="-99"/>
    <m/>
    <m/>
    <m/>
    <m/>
    <n v="11271997"/>
    <x v="0"/>
  </r>
  <r>
    <n v="620259791"/>
    <n v="23"/>
    <n v="138"/>
    <s v="GOL"/>
    <n v="-99"/>
    <n v="0"/>
    <n v="-99"/>
    <n v="-99"/>
    <m/>
    <m/>
    <m/>
    <m/>
    <n v="620259791"/>
    <x v="0"/>
  </r>
  <r>
    <n v="11199336"/>
    <n v="66"/>
    <n v="138"/>
    <s v="GOL"/>
    <n v="4"/>
    <n v="5"/>
    <n v="15"/>
    <n v="0"/>
    <m/>
    <m/>
    <m/>
    <m/>
    <n v="11199336"/>
    <x v="0"/>
  </r>
  <r>
    <n v="619077981"/>
    <n v="70"/>
    <n v="138"/>
    <s v="GOL"/>
    <n v="12"/>
    <n v="5"/>
    <n v="7"/>
    <n v="5"/>
    <m/>
    <m/>
    <m/>
    <m/>
    <n v="619077981"/>
    <x v="0"/>
  </r>
  <r>
    <n v="620288844"/>
    <n v="61"/>
    <n v="138"/>
    <s v="GOL"/>
    <n v="12"/>
    <n v="5"/>
    <n v="6"/>
    <n v="5"/>
    <m/>
    <m/>
    <m/>
    <m/>
    <n v="620288844"/>
    <x v="0"/>
  </r>
  <r>
    <n v="11191673"/>
    <n v="70"/>
    <n v="138"/>
    <s v="GOL"/>
    <n v="12"/>
    <n v="5"/>
    <n v="7"/>
    <n v="5"/>
    <m/>
    <m/>
    <m/>
    <m/>
    <n v="11191673"/>
    <x v="0"/>
  </r>
  <r>
    <n v="11276016"/>
    <n v="38"/>
    <n v="138"/>
    <s v="GOL"/>
    <n v="-99"/>
    <n v="5"/>
    <n v="-99"/>
    <n v="-99"/>
    <m/>
    <m/>
    <m/>
    <m/>
    <n v="11276016"/>
    <x v="0"/>
  </r>
  <r>
    <n v="11278122"/>
    <n v="17"/>
    <n v="138"/>
    <s v="GOL"/>
    <n v="-99"/>
    <n v="2"/>
    <n v="-99"/>
    <n v="-99"/>
    <m/>
    <m/>
    <m/>
    <m/>
    <n v="11278122"/>
    <x v="0"/>
  </r>
  <r>
    <n v="11277863"/>
    <n v="17"/>
    <n v="237"/>
    <s v="FALLO"/>
    <n v="6"/>
    <n v="4"/>
    <n v="6"/>
    <n v="2"/>
    <m/>
    <m/>
    <m/>
    <m/>
    <n v="11277863"/>
    <x v="0"/>
  </r>
  <r>
    <n v="11270673"/>
    <n v="29"/>
    <n v="237"/>
    <s v="FALLO"/>
    <n v="-99"/>
    <n v="3"/>
    <n v="6"/>
    <n v="2"/>
    <m/>
    <m/>
    <m/>
    <m/>
    <n v="11270673"/>
    <x v="3"/>
  </r>
  <r>
    <n v="616131427"/>
    <n v="50"/>
    <n v="138"/>
    <s v="GOL"/>
    <n v="2"/>
    <n v="0"/>
    <n v="3"/>
    <n v="2"/>
    <m/>
    <m/>
    <m/>
    <m/>
    <n v="616131427"/>
    <x v="1"/>
  </r>
  <r>
    <n v="616131427"/>
    <n v="54"/>
    <n v="237"/>
    <s v="FALLO"/>
    <n v="-99"/>
    <n v="0"/>
    <n v="-99"/>
    <n v="-99"/>
    <m/>
    <m/>
    <m/>
    <m/>
    <n v="616131427"/>
    <x v="1"/>
  </r>
  <r>
    <n v="11276454"/>
    <n v="16"/>
    <n v="237"/>
    <s v="FALLO"/>
    <n v="4"/>
    <n v="2"/>
    <n v="14"/>
    <n v="2"/>
    <m/>
    <m/>
    <m/>
    <m/>
    <n v="11276454"/>
    <x v="0"/>
  </r>
  <r>
    <n v="11277189"/>
    <n v="63"/>
    <n v="237"/>
    <s v="FALLO"/>
    <n v="6"/>
    <n v="4"/>
    <n v="14"/>
    <n v="2"/>
    <m/>
    <m/>
    <m/>
    <m/>
    <n v="11277189"/>
    <x v="0"/>
  </r>
  <r>
    <n v="619613231"/>
    <n v="44"/>
    <n v="138"/>
    <s v="GOL"/>
    <n v="2"/>
    <n v="5"/>
    <n v="3"/>
    <n v="2"/>
    <m/>
    <m/>
    <m/>
    <m/>
    <n v="619613231"/>
    <x v="0"/>
  </r>
  <r>
    <n v="616135430"/>
    <n v="67"/>
    <n v="138"/>
    <s v="GOL"/>
    <n v="6"/>
    <n v="1"/>
    <n v="11"/>
    <n v="2"/>
    <m/>
    <m/>
    <m/>
    <m/>
    <n v="616135430"/>
    <x v="0"/>
  </r>
  <r>
    <n v="11221504"/>
    <n v="3"/>
    <n v="237"/>
    <s v="FALLO"/>
    <n v="-99"/>
    <n v="0"/>
    <n v="-99"/>
    <n v="-99"/>
    <m/>
    <m/>
    <m/>
    <m/>
    <n v="11221504"/>
    <x v="3"/>
  </r>
  <r>
    <n v="11228592"/>
    <n v="8"/>
    <n v="138"/>
    <s v="GOL"/>
    <n v="14"/>
    <n v="2"/>
    <n v="11"/>
    <n v="2"/>
    <m/>
    <m/>
    <m/>
    <m/>
    <n v="11228592"/>
    <x v="0"/>
  </r>
  <r>
    <n v="11264622"/>
    <n v="64"/>
    <n v="138"/>
    <s v="GOL"/>
    <n v="4"/>
    <n v="5"/>
    <n v="15"/>
    <n v="2"/>
    <m/>
    <m/>
    <m/>
    <m/>
    <n v="11264622"/>
    <x v="0"/>
  </r>
  <r>
    <n v="616226531"/>
    <n v="71"/>
    <n v="237"/>
    <s v="FALLO"/>
    <n v="-99"/>
    <n v="4"/>
    <n v="-99"/>
    <n v="-99"/>
    <m/>
    <m/>
    <m/>
    <m/>
    <n v="616226531"/>
    <x v="0"/>
  </r>
  <r>
    <n v="11268063"/>
    <n v="22"/>
    <n v="237"/>
    <s v="FALLO"/>
    <n v="5"/>
    <n v="2"/>
    <n v="7"/>
    <n v="4"/>
    <m/>
    <m/>
    <m/>
    <m/>
    <n v="11268063"/>
    <x v="0"/>
  </r>
  <r>
    <n v="11269806"/>
    <n v="16"/>
    <n v="138"/>
    <s v="GOL"/>
    <n v="-99"/>
    <n v="4"/>
    <n v="-99"/>
    <n v="-99"/>
    <m/>
    <m/>
    <m/>
    <m/>
    <n v="11269806"/>
    <x v="0"/>
  </r>
  <r>
    <n v="616250119"/>
    <n v="81"/>
    <n v="138"/>
    <s v="GOL"/>
    <n v="2"/>
    <n v="5"/>
    <n v="7"/>
    <n v="0"/>
    <m/>
    <m/>
    <m/>
    <m/>
    <n v="616250119"/>
    <x v="0"/>
  </r>
  <r>
    <n v="620537700"/>
    <n v="85"/>
    <n v="237"/>
    <s v="FALLO"/>
    <n v="-99"/>
    <n v="1"/>
    <n v="-99"/>
    <n v="-99"/>
    <m/>
    <m/>
    <m/>
    <m/>
    <n v="620537700"/>
    <x v="0"/>
  </r>
  <r>
    <n v="620679913"/>
    <n v="23"/>
    <n v="138"/>
    <s v="GOL"/>
    <n v="-99"/>
    <n v="0"/>
    <n v="-99"/>
    <n v="-99"/>
    <m/>
    <m/>
    <m/>
    <m/>
    <n v="620679913"/>
    <x v="0"/>
  </r>
  <r>
    <n v="11273495"/>
    <n v="66"/>
    <n v="138"/>
    <s v="GOL"/>
    <n v="4"/>
    <n v="5"/>
    <n v="6"/>
    <n v="5"/>
    <m/>
    <m/>
    <m/>
    <m/>
    <n v="11273495"/>
    <x v="0"/>
  </r>
  <r>
    <n v="11276595"/>
    <n v="82"/>
    <n v="237"/>
    <s v="FALLO"/>
    <n v="8"/>
    <n v="1"/>
    <n v="6"/>
    <n v="5"/>
    <m/>
    <m/>
    <m/>
    <m/>
    <n v="11276595"/>
    <x v="0"/>
  </r>
  <r>
    <n v="11278019"/>
    <n v="12"/>
    <n v="237"/>
    <s v="FALLO"/>
    <n v="-99"/>
    <n v="2"/>
    <n v="-99"/>
    <n v="-99"/>
    <m/>
    <m/>
    <m/>
    <m/>
    <n v="11278019"/>
    <x v="0"/>
  </r>
  <r>
    <n v="11277898"/>
    <n v="16"/>
    <n v="237"/>
    <s v="FALLO"/>
    <n v="-99"/>
    <n v="2"/>
    <n v="-99"/>
    <n v="-99"/>
    <m/>
    <m/>
    <m/>
    <m/>
    <n v="11277898"/>
    <x v="0"/>
  </r>
  <r>
    <n v="11277918"/>
    <n v="71"/>
    <n v="138"/>
    <s v="GOL"/>
    <n v="-99"/>
    <n v="0"/>
    <n v="-99"/>
    <n v="-99"/>
    <m/>
    <m/>
    <m/>
    <m/>
    <n v="11277918"/>
    <x v="0"/>
  </r>
  <r>
    <n v="616133607"/>
    <n v="53"/>
    <n v="237"/>
    <s v="FALLO"/>
    <n v="-99"/>
    <n v="0"/>
    <n v="-99"/>
    <n v="-99"/>
    <n v="616133607"/>
    <n v="616133607"/>
    <n v="616133607"/>
    <n v="3"/>
    <n v="616133607"/>
    <x v="3"/>
  </r>
  <r>
    <n v="620680375"/>
    <n v="73"/>
    <n v="237"/>
    <s v="FALLO"/>
    <n v="-99"/>
    <n v="3"/>
    <n v="-99"/>
    <n v="-99"/>
    <n v="620680375"/>
    <n v="620680375"/>
    <n v="620680375"/>
    <n v="4"/>
    <n v="620680375"/>
    <x v="0"/>
  </r>
  <r>
    <n v="620447357"/>
    <n v="76"/>
    <n v="138"/>
    <s v="GOL"/>
    <n v="2"/>
    <n v="0"/>
    <n v="16"/>
    <n v="0"/>
    <m/>
    <m/>
    <m/>
    <m/>
    <n v="620447357"/>
    <x v="4"/>
  </r>
  <r>
    <n v="11270976"/>
    <n v="81"/>
    <n v="138"/>
    <s v="GOL"/>
    <n v="-99"/>
    <n v="4"/>
    <n v="-99"/>
    <n v="-99"/>
    <m/>
    <m/>
    <m/>
    <m/>
    <n v="11270976"/>
    <x v="0"/>
  </r>
  <r>
    <n v="620677070"/>
    <n v="15"/>
    <n v="237"/>
    <s v="FALLO"/>
    <n v="-99"/>
    <n v="1"/>
    <n v="-99"/>
    <n v="-99"/>
    <n v="620677070"/>
    <n v="620677070"/>
    <n v="620677070"/>
    <n v="4"/>
    <n v="620677070"/>
    <x v="0"/>
  </r>
  <r>
    <n v="616180218"/>
    <n v="17"/>
    <n v="138"/>
    <s v="GOL"/>
    <n v="3"/>
    <n v="0"/>
    <n v="15"/>
    <n v="0"/>
    <m/>
    <m/>
    <m/>
    <m/>
    <n v="616180218"/>
    <x v="1"/>
  </r>
  <r>
    <n v="620479399"/>
    <n v="35"/>
    <n v="138"/>
    <s v="GOL"/>
    <n v="7"/>
    <n v="1"/>
    <n v="15"/>
    <n v="0"/>
    <m/>
    <m/>
    <m/>
    <m/>
    <n v="620479399"/>
    <x v="0"/>
  </r>
  <r>
    <n v="620680026"/>
    <n v="26"/>
    <n v="138"/>
    <s v="GOL"/>
    <n v="-99"/>
    <n v="3"/>
    <n v="-99"/>
    <n v="-99"/>
    <m/>
    <m/>
    <m/>
    <m/>
    <n v="620680026"/>
    <x v="0"/>
  </r>
  <r>
    <n v="11280974"/>
    <n v="20"/>
    <n v="237"/>
    <s v="FALLO"/>
    <n v="5"/>
    <n v="0"/>
    <n v="7"/>
    <n v="4"/>
    <m/>
    <m/>
    <m/>
    <m/>
    <n v="11280974"/>
    <x v="0"/>
  </r>
  <r>
    <n v="11282959"/>
    <n v="77"/>
    <n v="138"/>
    <s v="GOL"/>
    <n v="-99"/>
    <n v="1"/>
    <n v="-99"/>
    <n v="-99"/>
    <m/>
    <m/>
    <m/>
    <m/>
    <n v="11282959"/>
    <x v="0"/>
  </r>
  <r>
    <n v="11277884"/>
    <n v="69"/>
    <n v="138"/>
    <s v="GOL"/>
    <n v="6"/>
    <n v="2"/>
    <n v="6"/>
    <n v="2"/>
    <m/>
    <m/>
    <m/>
    <m/>
    <n v="11277884"/>
    <x v="1"/>
  </r>
  <r>
    <n v="620760283"/>
    <n v="58"/>
    <n v="138"/>
    <s v="GOL"/>
    <n v="11"/>
    <n v="1"/>
    <n v="13"/>
    <n v="1"/>
    <m/>
    <m/>
    <m/>
    <m/>
    <n v="620760283"/>
    <x v="0"/>
  </r>
  <r>
    <n v="11249992"/>
    <n v="57"/>
    <n v="138"/>
    <s v="GOL"/>
    <n v="10"/>
    <n v="5"/>
    <n v="4"/>
    <n v="2"/>
    <m/>
    <m/>
    <m/>
    <m/>
    <n v="11249992"/>
    <x v="0"/>
  </r>
  <r>
    <n v="620720387"/>
    <n v="39"/>
    <n v="237"/>
    <s v="FALLO"/>
    <n v="-99"/>
    <n v="2"/>
    <n v="-99"/>
    <n v="-99"/>
    <m/>
    <m/>
    <m/>
    <m/>
    <n v="620720387"/>
    <x v="1"/>
  </r>
  <r>
    <n v="11277389"/>
    <n v="78"/>
    <n v="138"/>
    <s v="GOL"/>
    <n v="2"/>
    <n v="5"/>
    <n v="14"/>
    <n v="2"/>
    <m/>
    <m/>
    <m/>
    <m/>
    <n v="11277389"/>
    <x v="0"/>
  </r>
  <r>
    <n v="11280227"/>
    <n v="17"/>
    <n v="237"/>
    <s v="FALLO"/>
    <n v="-99"/>
    <n v="2"/>
    <n v="-99"/>
    <n v="-99"/>
    <m/>
    <m/>
    <m/>
    <m/>
    <n v="11280227"/>
    <x v="0"/>
  </r>
  <r>
    <n v="11280240"/>
    <n v="37"/>
    <n v="237"/>
    <s v="FALLO"/>
    <n v="-99"/>
    <n v="2"/>
    <n v="-99"/>
    <n v="-99"/>
    <m/>
    <m/>
    <m/>
    <m/>
    <n v="11280240"/>
    <x v="0"/>
  </r>
  <r>
    <n v="11280965"/>
    <n v="82"/>
    <n v="138"/>
    <s v="GOL"/>
    <n v="-99"/>
    <n v="2"/>
    <n v="-99"/>
    <n v="-99"/>
    <m/>
    <m/>
    <m/>
    <m/>
    <n v="11280965"/>
    <x v="0"/>
  </r>
  <r>
    <n v="620602160"/>
    <n v="50"/>
    <n v="138"/>
    <s v="GOL"/>
    <n v="-99"/>
    <n v="3"/>
    <n v="-99"/>
    <n v="-99"/>
    <m/>
    <m/>
    <m/>
    <m/>
    <n v="620602160"/>
    <x v="0"/>
  </r>
  <r>
    <n v="11204029"/>
    <n v="33"/>
    <n v="237"/>
    <s v="FALLO"/>
    <n v="-99"/>
    <n v="0"/>
    <n v="-99"/>
    <n v="-99"/>
    <m/>
    <m/>
    <m/>
    <m/>
    <n v="11204029"/>
    <x v="4"/>
  </r>
  <r>
    <n v="11278160"/>
    <n v="18"/>
    <n v="138"/>
    <s v="GOL"/>
    <n v="-99"/>
    <n v="5"/>
    <n v="-99"/>
    <n v="-99"/>
    <m/>
    <m/>
    <m/>
    <m/>
    <n v="11278160"/>
    <x v="4"/>
  </r>
  <r>
    <n v="616253197"/>
    <n v="57"/>
    <n v="138"/>
    <s v="GOL"/>
    <n v="-99"/>
    <n v="0"/>
    <n v="-99"/>
    <n v="-99"/>
    <m/>
    <m/>
    <m/>
    <m/>
    <n v="616253197"/>
    <x v="3"/>
  </r>
  <r>
    <n v="620165042"/>
    <n v="49"/>
    <n v="237"/>
    <s v="FALLO"/>
    <n v="5"/>
    <n v="3"/>
    <n v="7"/>
    <n v="0"/>
    <m/>
    <m/>
    <m/>
    <m/>
    <n v="620165042"/>
    <x v="0"/>
  </r>
  <r>
    <n v="616253205"/>
    <n v="67"/>
    <n v="138"/>
    <s v="GOL"/>
    <n v="-99"/>
    <n v="0"/>
    <n v="-99"/>
    <n v="-99"/>
    <m/>
    <m/>
    <m/>
    <m/>
    <n v="616253205"/>
    <x v="0"/>
  </r>
  <r>
    <n v="620680391"/>
    <n v="79"/>
    <n v="138"/>
    <s v="GOL"/>
    <n v="5"/>
    <n v="3"/>
    <n v="5"/>
    <n v="5"/>
    <m/>
    <m/>
    <m/>
    <m/>
    <n v="620680391"/>
    <x v="0"/>
  </r>
  <r>
    <n v="617269778"/>
    <n v="70"/>
    <n v="237"/>
    <s v="FALLO"/>
    <n v="-99"/>
    <n v="0"/>
    <n v="-99"/>
    <n v="-99"/>
    <m/>
    <m/>
    <m/>
    <m/>
    <n v="617269778"/>
    <x v="0"/>
  </r>
  <r>
    <n v="11242861"/>
    <n v="75"/>
    <n v="237"/>
    <s v="FALLO"/>
    <n v="-99"/>
    <n v="0"/>
    <n v="-99"/>
    <n v="-99"/>
    <m/>
    <m/>
    <m/>
    <m/>
    <n v="11242861"/>
    <x v="0"/>
  </r>
  <r>
    <n v="11262061"/>
    <n v="20"/>
    <n v="138"/>
    <s v="GOL"/>
    <n v="11"/>
    <n v="5"/>
    <n v="5"/>
    <n v="2"/>
    <m/>
    <m/>
    <m/>
    <m/>
    <n v="11262061"/>
    <x v="0"/>
  </r>
  <r>
    <n v="11238097"/>
    <n v="2"/>
    <n v="138"/>
    <s v="GOL"/>
    <n v="-99"/>
    <n v="0"/>
    <n v="-99"/>
    <n v="-99"/>
    <m/>
    <m/>
    <m/>
    <m/>
    <n v="11238097"/>
    <x v="0"/>
  </r>
  <r>
    <n v="618407311"/>
    <n v="2"/>
    <n v="237"/>
    <s v="FALLO"/>
    <n v="-99"/>
    <n v="0"/>
    <n v="-99"/>
    <n v="-99"/>
    <m/>
    <m/>
    <m/>
    <m/>
    <n v="618407311"/>
    <x v="0"/>
  </r>
  <r>
    <n v="11256979"/>
    <n v="5"/>
    <n v="237"/>
    <s v="FALLO"/>
    <n v="-99"/>
    <n v="3"/>
    <n v="-99"/>
    <n v="-99"/>
    <m/>
    <m/>
    <m/>
    <m/>
    <n v="11256979"/>
    <x v="0"/>
  </r>
  <r>
    <n v="11256979"/>
    <n v="86"/>
    <n v="138"/>
    <s v="GOL"/>
    <n v="-99"/>
    <n v="0"/>
    <n v="-99"/>
    <n v="-99"/>
    <m/>
    <m/>
    <m/>
    <m/>
    <n v="11256979"/>
    <x v="0"/>
  </r>
  <r>
    <n v="620259670"/>
    <n v="33"/>
    <n v="138"/>
    <s v="GOL"/>
    <m/>
    <m/>
    <m/>
    <m/>
    <m/>
    <m/>
    <m/>
    <m/>
    <n v="620259670"/>
    <x v="1"/>
  </r>
  <r>
    <n v="620447417"/>
    <n v="58"/>
    <n v="138"/>
    <s v="GOL"/>
    <m/>
    <m/>
    <m/>
    <m/>
    <m/>
    <m/>
    <m/>
    <m/>
    <n v="620447417"/>
    <x v="1"/>
  </r>
  <r>
    <n v="10765830"/>
    <n v="87"/>
    <n v="138"/>
    <s v="GOL"/>
    <m/>
    <m/>
    <m/>
    <m/>
    <m/>
    <m/>
    <m/>
    <m/>
    <n v="10765830"/>
    <x v="1"/>
  </r>
  <r>
    <n v="11105320"/>
    <n v="24"/>
    <n v="138"/>
    <s v="GOL"/>
    <m/>
    <m/>
    <m/>
    <m/>
    <m/>
    <m/>
    <m/>
    <m/>
    <n v="11105320"/>
    <x v="0"/>
  </r>
  <r>
    <n v="11198038"/>
    <n v="34"/>
    <n v="138"/>
    <s v="GOL"/>
    <m/>
    <m/>
    <m/>
    <m/>
    <m/>
    <m/>
    <m/>
    <m/>
    <n v="11198038"/>
    <x v="3"/>
  </r>
  <r>
    <n v="11102690"/>
    <n v="47"/>
    <n v="138"/>
    <s v="GOL"/>
    <m/>
    <m/>
    <m/>
    <m/>
    <m/>
    <m/>
    <m/>
    <m/>
    <n v="11102690"/>
    <x v="0"/>
  </r>
  <r>
    <n v="11211148"/>
    <n v="20"/>
    <n v="138"/>
    <s v="GOL"/>
    <m/>
    <m/>
    <m/>
    <m/>
    <m/>
    <m/>
    <m/>
    <m/>
    <n v="11211148"/>
    <x v="0"/>
  </r>
  <r>
    <n v="11194862"/>
    <n v="49"/>
    <n v="138"/>
    <s v="GOL"/>
    <m/>
    <m/>
    <m/>
    <m/>
    <m/>
    <m/>
    <m/>
    <m/>
    <n v="11194862"/>
    <x v="0"/>
  </r>
  <r>
    <n v="11195961"/>
    <n v="69"/>
    <n v="138"/>
    <s v="GOL"/>
    <m/>
    <m/>
    <m/>
    <m/>
    <m/>
    <m/>
    <m/>
    <m/>
    <n v="11195961"/>
    <x v="0"/>
  </r>
  <r>
    <n v="11241931"/>
    <n v="2"/>
    <n v="138"/>
    <s v="GOL"/>
    <m/>
    <m/>
    <m/>
    <m/>
    <m/>
    <m/>
    <m/>
    <m/>
    <n v="11241931"/>
    <x v="0"/>
  </r>
  <r>
    <n v="11194020"/>
    <n v="25"/>
    <n v="138"/>
    <s v="GOL"/>
    <m/>
    <m/>
    <m/>
    <m/>
    <m/>
    <m/>
    <m/>
    <m/>
    <n v="11194020"/>
    <x v="0"/>
  </r>
  <r>
    <n v="11200876"/>
    <n v="41"/>
    <n v="138"/>
    <s v="GOL"/>
    <m/>
    <m/>
    <m/>
    <m/>
    <m/>
    <m/>
    <m/>
    <m/>
    <n v="11200876"/>
    <x v="0"/>
  </r>
  <r>
    <n v="11248122"/>
    <n v="8"/>
    <n v="138"/>
    <s v="GOL"/>
    <m/>
    <m/>
    <m/>
    <m/>
    <m/>
    <m/>
    <m/>
    <m/>
    <n v="11248122"/>
    <x v="0"/>
  </r>
  <r>
    <n v="11200541"/>
    <n v="32"/>
    <n v="138"/>
    <s v="GOL"/>
    <m/>
    <m/>
    <m/>
    <m/>
    <m/>
    <m/>
    <m/>
    <m/>
    <n v="11200541"/>
    <x v="2"/>
  </r>
  <r>
    <n v="620335793"/>
    <n v="7"/>
    <n v="138"/>
    <s v="GOL"/>
    <n v="14"/>
    <n v="2"/>
    <n v="12"/>
    <n v="2"/>
    <m/>
    <m/>
    <m/>
    <m/>
    <n v="620335793"/>
    <x v="0"/>
  </r>
  <r>
    <n v="620757438"/>
    <n v="58"/>
    <n v="138"/>
    <s v="GOL"/>
    <n v="14"/>
    <n v="4"/>
    <n v="15"/>
    <n v="2"/>
    <m/>
    <m/>
    <m/>
    <m/>
    <n v="620757438"/>
    <x v="1"/>
  </r>
  <r>
    <n v="11268430"/>
    <n v="58"/>
    <n v="138"/>
    <s v="GOL"/>
    <n v="-99"/>
    <n v="2"/>
    <n v="-99"/>
    <n v="-99"/>
    <m/>
    <m/>
    <m/>
    <m/>
    <n v="11268430"/>
    <x v="0"/>
  </r>
  <r>
    <n v="11266065"/>
    <n v="29"/>
    <n v="138"/>
    <s v="GOL"/>
    <n v="14"/>
    <n v="2"/>
    <n v="15"/>
    <n v="2"/>
    <m/>
    <m/>
    <m/>
    <m/>
    <n v="11266065"/>
    <x v="0"/>
  </r>
  <r>
    <n v="11266170"/>
    <n v="23"/>
    <n v="237"/>
    <s v="FALLO"/>
    <n v="-99"/>
    <n v="4"/>
    <n v="-99"/>
    <n v="-99"/>
    <m/>
    <m/>
    <m/>
    <m/>
    <n v="11266170"/>
    <x v="0"/>
  </r>
  <r>
    <n v="11269765"/>
    <n v="30"/>
    <n v="138"/>
    <s v="GOL"/>
    <n v="10"/>
    <n v="2"/>
    <n v="15"/>
    <n v="2"/>
    <m/>
    <m/>
    <m/>
    <m/>
    <n v="11269765"/>
    <x v="0"/>
  </r>
  <r>
    <n v="11269765"/>
    <n v="71"/>
    <n v="138"/>
    <s v="GOL"/>
    <n v="10"/>
    <n v="2"/>
    <n v="15"/>
    <n v="2"/>
    <m/>
    <m/>
    <m/>
    <m/>
    <n v="11269765"/>
    <x v="0"/>
  </r>
  <r>
    <n v="11272988"/>
    <n v="39"/>
    <n v="138"/>
    <s v="GOL"/>
    <n v="5"/>
    <n v="2"/>
    <n v="15"/>
    <n v="2"/>
    <m/>
    <m/>
    <m/>
    <m/>
    <n v="11272988"/>
    <x v="0"/>
  </r>
  <r>
    <n v="11272988"/>
    <n v="42"/>
    <n v="237"/>
    <s v="FALLO"/>
    <n v="-99"/>
    <n v="1"/>
    <n v="-99"/>
    <n v="-99"/>
    <m/>
    <m/>
    <m/>
    <m/>
    <n v="11272988"/>
    <x v="0"/>
  </r>
  <r>
    <n v="11276516"/>
    <n v="23"/>
    <n v="237"/>
    <s v="FALLO"/>
    <n v="-99"/>
    <n v="2"/>
    <n v="-99"/>
    <n v="-99"/>
    <m/>
    <m/>
    <m/>
    <m/>
    <n v="11276516"/>
    <x v="0"/>
  </r>
  <r>
    <n v="11276516"/>
    <n v="38"/>
    <n v="138"/>
    <s v="GOL"/>
    <n v="14"/>
    <n v="2"/>
    <n v="15"/>
    <n v="2"/>
    <m/>
    <m/>
    <m/>
    <m/>
    <n v="11276516"/>
    <x v="0"/>
  </r>
  <r>
    <n v="11277184"/>
    <n v="31"/>
    <n v="138"/>
    <s v="GOL"/>
    <n v="14"/>
    <n v="2"/>
    <n v="15"/>
    <n v="2"/>
    <m/>
    <m/>
    <m/>
    <m/>
    <n v="11277184"/>
    <x v="0"/>
  </r>
  <r>
    <n v="11277184"/>
    <n v="35"/>
    <n v="237"/>
    <s v="FALLO"/>
    <n v="-99"/>
    <n v="2"/>
    <n v="-99"/>
    <n v="-99"/>
    <m/>
    <m/>
    <m/>
    <m/>
    <n v="11277184"/>
    <x v="0"/>
  </r>
  <r>
    <n v="11280963"/>
    <n v="44"/>
    <n v="138"/>
    <s v="GOL"/>
    <n v="5"/>
    <n v="3"/>
    <n v="15"/>
    <n v="5"/>
    <m/>
    <m/>
    <m/>
    <m/>
    <n v="11280963"/>
    <x v="0"/>
  </r>
  <r>
    <n v="11281959"/>
    <n v="17"/>
    <n v="237"/>
    <s v="FALLO"/>
    <n v="14"/>
    <n v="2"/>
    <n v="15"/>
    <n v="5"/>
    <m/>
    <m/>
    <m/>
    <m/>
    <n v="11281959"/>
    <x v="0"/>
  </r>
  <r>
    <n v="11281977"/>
    <n v="56"/>
    <n v="138"/>
    <s v="GOL"/>
    <n v="17"/>
    <n v="2"/>
    <n v="15"/>
    <n v="2"/>
    <m/>
    <m/>
    <m/>
    <m/>
    <n v="11281977"/>
    <x v="0"/>
  </r>
  <r>
    <n v="620663891"/>
    <n v="35"/>
    <n v="237"/>
    <s v="FALLO"/>
    <n v="-99"/>
    <n v="0"/>
    <n v="-99"/>
    <n v="-99"/>
    <m/>
    <m/>
    <m/>
    <m/>
    <n v="620663891"/>
    <x v="0"/>
  </r>
  <r>
    <n v="11267532"/>
    <n v="59"/>
    <n v="237"/>
    <s v="FALLO"/>
    <n v="-99"/>
    <n v="3"/>
    <n v="-99"/>
    <n v="-99"/>
    <m/>
    <m/>
    <m/>
    <m/>
    <n v="11267532"/>
    <x v="0"/>
  </r>
  <r>
    <n v="11266022"/>
    <n v="37"/>
    <n v="138"/>
    <s v="GOL"/>
    <n v="6"/>
    <n v="2"/>
    <n v="18"/>
    <n v="2"/>
    <m/>
    <m/>
    <m/>
    <m/>
    <n v="11266022"/>
    <x v="0"/>
  </r>
  <r>
    <n v="11268884"/>
    <n v="56"/>
    <n v="138"/>
    <s v="GOL"/>
    <n v="12"/>
    <n v="1"/>
    <n v="16"/>
    <n v="2"/>
    <m/>
    <m/>
    <m/>
    <m/>
    <n v="11268884"/>
    <x v="0"/>
  </r>
  <r>
    <n v="11272892"/>
    <n v="85"/>
    <n v="138"/>
    <s v="GOL"/>
    <n v="3"/>
    <n v="4"/>
    <n v="18"/>
    <n v="2"/>
    <m/>
    <m/>
    <m/>
    <m/>
    <n v="11272892"/>
    <x v="0"/>
  </r>
  <r>
    <n v="11273016"/>
    <n v="22"/>
    <n v="138"/>
    <s v="GOL"/>
    <n v="12"/>
    <n v="1"/>
    <n v="18"/>
    <n v="2"/>
    <m/>
    <m/>
    <m/>
    <m/>
    <n v="11273016"/>
    <x v="0"/>
  </r>
  <r>
    <n v="11270684"/>
    <n v="28"/>
    <n v="138"/>
    <s v="GOL"/>
    <n v="5"/>
    <n v="2"/>
    <n v="16"/>
    <n v="2"/>
    <m/>
    <m/>
    <m/>
    <m/>
    <n v="11270684"/>
    <x v="0"/>
  </r>
  <r>
    <n v="11277447"/>
    <n v="34"/>
    <n v="138"/>
    <s v="GOL"/>
    <n v="-99"/>
    <n v="1"/>
    <n v="-99"/>
    <n v="-99"/>
    <m/>
    <m/>
    <m/>
    <m/>
    <n v="11277447"/>
    <x v="0"/>
  </r>
  <r>
    <n v="11277698"/>
    <n v="16"/>
    <n v="237"/>
    <s v="FALLO"/>
    <n v="-99"/>
    <n v="0"/>
    <n v="-99"/>
    <n v="-99"/>
    <m/>
    <m/>
    <m/>
    <m/>
    <n v="11277698"/>
    <x v="0"/>
  </r>
  <r>
    <n v="11277449"/>
    <n v="79"/>
    <n v="138"/>
    <s v="GOL"/>
    <n v="-99"/>
    <n v="1"/>
    <n v="-99"/>
    <n v="-99"/>
    <m/>
    <m/>
    <m/>
    <m/>
    <n v="11277449"/>
    <x v="0"/>
  </r>
  <r>
    <n v="620353088"/>
    <n v="6"/>
    <n v="138"/>
    <s v="GOL"/>
    <n v="-99"/>
    <n v="3"/>
    <n v="-99"/>
    <n v="-99"/>
    <m/>
    <m/>
    <m/>
    <m/>
    <n v="620353088"/>
    <x v="0"/>
  </r>
  <r>
    <n v="616262558"/>
    <n v="63"/>
    <n v="237"/>
    <s v="FALLO"/>
    <n v="1"/>
    <n v="0"/>
    <n v="11"/>
    <n v="5"/>
    <m/>
    <m/>
    <m/>
    <m/>
    <n v="616262558"/>
    <x v="1"/>
  </r>
  <r>
    <n v="616262558"/>
    <n v="69"/>
    <n v="237"/>
    <s v="FALLO"/>
    <n v="-99"/>
    <n v="0"/>
    <n v="-99"/>
    <n v="-99"/>
    <m/>
    <m/>
    <m/>
    <m/>
    <n v="616262558"/>
    <x v="1"/>
  </r>
  <r>
    <n v="11265209"/>
    <n v="26"/>
    <n v="138"/>
    <s v="GOL"/>
    <n v="-99"/>
    <n v="4"/>
    <n v="8"/>
    <n v="4"/>
    <m/>
    <m/>
    <m/>
    <m/>
    <n v="11265209"/>
    <x v="3"/>
  </r>
  <r>
    <n v="11266048"/>
    <n v="50"/>
    <n v="138"/>
    <s v="GOL"/>
    <n v="10"/>
    <n v="4"/>
    <n v="11"/>
    <n v="5"/>
    <m/>
    <m/>
    <m/>
    <m/>
    <n v="11266048"/>
    <x v="0"/>
  </r>
  <r>
    <n v="11277487"/>
    <n v="73"/>
    <n v="138"/>
    <s v="GOL"/>
    <n v="-99"/>
    <n v="5"/>
    <n v="-99"/>
    <n v="-99"/>
    <m/>
    <m/>
    <m/>
    <m/>
    <n v="11277487"/>
    <x v="0"/>
  </r>
  <r>
    <n v="620437390"/>
    <n v="83"/>
    <n v="138"/>
    <s v="GOL"/>
    <n v="-99"/>
    <m/>
    <n v="-99"/>
    <n v="-99"/>
    <m/>
    <m/>
    <m/>
    <m/>
    <n v="620437390"/>
    <x v="0"/>
  </r>
  <r>
    <n v="620465895"/>
    <n v="36"/>
    <n v="237"/>
    <s v="FALLO"/>
    <n v="-99"/>
    <n v="0"/>
    <n v="-99"/>
    <n v="-99"/>
    <n v="620465895"/>
    <n v="620465895"/>
    <n v="620465895"/>
    <n v="4"/>
    <n v="620465895"/>
    <x v="0"/>
  </r>
  <r>
    <n v="620465895"/>
    <n v="58"/>
    <n v="237"/>
    <s v="FALLO"/>
    <n v="-99"/>
    <n v="0"/>
    <n v="-99"/>
    <n v="-99"/>
    <n v="620465895"/>
    <n v="620465895"/>
    <n v="620465895"/>
    <n v="4"/>
    <n v="620465895"/>
    <x v="0"/>
  </r>
  <r>
    <n v="620782130"/>
    <n v="43"/>
    <n v="237"/>
    <s v="FALLO"/>
    <n v="11"/>
    <n v="1"/>
    <n v="4"/>
    <n v="4"/>
    <n v="620782130"/>
    <n v="620782130"/>
    <n v="620782130"/>
    <n v="4"/>
    <n v="620782130"/>
    <x v="0"/>
  </r>
  <r>
    <n v="620350217"/>
    <n v="53"/>
    <n v="138"/>
    <s v="GOL"/>
    <n v="-99"/>
    <n v="0"/>
    <n v="-99"/>
    <n v="-99"/>
    <m/>
    <m/>
    <m/>
    <m/>
    <n v="620350217"/>
    <x v="0"/>
  </r>
  <r>
    <n v="616307699"/>
    <n v="79"/>
    <n v="138"/>
    <s v="GOL"/>
    <n v="1"/>
    <n v="0"/>
    <n v="11"/>
    <n v="0"/>
    <m/>
    <m/>
    <m/>
    <m/>
    <n v="616307699"/>
    <x v="0"/>
  </r>
  <r>
    <n v="11280640"/>
    <n v="28"/>
    <n v="138"/>
    <s v="GOL"/>
    <n v="-99"/>
    <n v="0"/>
    <n v="-99"/>
    <n v="-99"/>
    <m/>
    <m/>
    <m/>
    <m/>
    <n v="11280640"/>
    <x v="0"/>
  </r>
  <r>
    <n v="11270678"/>
    <n v="77"/>
    <n v="138"/>
    <s v="GOL"/>
    <n v="-99"/>
    <n v="5"/>
    <n v="-99"/>
    <n v="-99"/>
    <m/>
    <m/>
    <m/>
    <m/>
    <n v="11270678"/>
    <x v="0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</pivotCacheRecords>
</file>

<file path=xl/pivotCache/pivotCacheRecords27.xml><?xml version="1.0" encoding="utf-8"?>
<pivotCacheRecords xmlns="http://schemas.openxmlformats.org/spreadsheetml/2006/main" xmlns:r="http://schemas.openxmlformats.org/officeDocument/2006/relationships" count="223">
  <r>
    <n v="11199822"/>
    <n v="65"/>
    <n v="237"/>
    <x v="0"/>
    <x v="0"/>
    <n v="3"/>
    <n v="-99"/>
    <n v="-99"/>
  </r>
  <r>
    <n v="11205289"/>
    <n v="23"/>
    <n v="138"/>
    <x v="1"/>
    <x v="1"/>
    <m/>
    <n v="-99"/>
    <n v="-99"/>
  </r>
  <r>
    <n v="11205289"/>
    <n v="28"/>
    <n v="138"/>
    <x v="1"/>
    <x v="1"/>
    <n v="0"/>
    <n v="-99"/>
    <n v="-99"/>
  </r>
  <r>
    <n v="11214178"/>
    <n v="81"/>
    <n v="138"/>
    <x v="1"/>
    <x v="2"/>
    <n v="1"/>
    <n v="7"/>
    <n v="1"/>
  </r>
  <r>
    <n v="11239620"/>
    <n v="3"/>
    <n v="138"/>
    <x v="1"/>
    <x v="1"/>
    <n v="2"/>
    <n v="-99"/>
    <n v="-99"/>
  </r>
  <r>
    <n v="620341329"/>
    <n v="68"/>
    <n v="138"/>
    <x v="1"/>
    <x v="3"/>
    <n v="1"/>
    <n v="9"/>
    <n v="2"/>
  </r>
  <r>
    <n v="11258137"/>
    <n v="29"/>
    <n v="237"/>
    <x v="0"/>
    <x v="1"/>
    <n v="2"/>
    <n v="-99"/>
    <n v="-99"/>
  </r>
  <r>
    <n v="11255513"/>
    <n v="47"/>
    <n v="138"/>
    <x v="1"/>
    <x v="4"/>
    <n v="2"/>
    <n v="14"/>
    <n v="1"/>
  </r>
  <r>
    <n v="620603145"/>
    <n v="22"/>
    <n v="237"/>
    <x v="0"/>
    <x v="5"/>
    <n v="0"/>
    <n v="5"/>
    <n v="4"/>
  </r>
  <r>
    <n v="11260804"/>
    <n v="58"/>
    <n v="237"/>
    <x v="0"/>
    <x v="0"/>
    <n v="4"/>
    <n v="6"/>
    <n v="2"/>
  </r>
  <r>
    <n v="11263055"/>
    <n v="52"/>
    <n v="138"/>
    <x v="1"/>
    <x v="1"/>
    <n v="0"/>
    <n v="-99"/>
    <n v="-99"/>
  </r>
  <r>
    <n v="11266630"/>
    <n v="11"/>
    <n v="237"/>
    <x v="0"/>
    <x v="1"/>
    <n v="2"/>
    <n v="-99"/>
    <n v="-99"/>
  </r>
  <r>
    <n v="11210300"/>
    <n v="64"/>
    <n v="138"/>
    <x v="1"/>
    <x v="1"/>
    <n v="0"/>
    <n v="-99"/>
    <n v="-99"/>
  </r>
  <r>
    <n v="11220918"/>
    <n v="29"/>
    <n v="237"/>
    <x v="0"/>
    <x v="6"/>
    <n v="2"/>
    <n v="12"/>
    <n v="4"/>
  </r>
  <r>
    <n v="11266840"/>
    <n v="31"/>
    <n v="138"/>
    <x v="1"/>
    <x v="7"/>
    <n v="1"/>
    <n v="3"/>
    <n v="5"/>
  </r>
  <r>
    <n v="11266755"/>
    <n v="15"/>
    <n v="237"/>
    <x v="0"/>
    <x v="8"/>
    <n v="2"/>
    <n v="12"/>
    <n v="4"/>
  </r>
  <r>
    <n v="11270730"/>
    <n v="25"/>
    <n v="237"/>
    <x v="0"/>
    <x v="2"/>
    <n v="4"/>
    <n v="3"/>
    <n v="4"/>
  </r>
  <r>
    <n v="11273069"/>
    <n v="82"/>
    <n v="237"/>
    <x v="0"/>
    <x v="1"/>
    <n v="3"/>
    <n v="-99"/>
    <n v="-99"/>
  </r>
  <r>
    <n v="617271566"/>
    <n v="24"/>
    <n v="138"/>
    <x v="1"/>
    <x v="9"/>
    <n v="2"/>
    <n v="14"/>
    <n v="2"/>
  </r>
  <r>
    <n v="11234865"/>
    <n v="20"/>
    <n v="237"/>
    <x v="0"/>
    <x v="1"/>
    <n v="0"/>
    <n v="-99"/>
    <n v="-99"/>
  </r>
  <r>
    <n v="11234865"/>
    <n v="38"/>
    <n v="237"/>
    <x v="0"/>
    <x v="1"/>
    <n v="0"/>
    <n v="-99"/>
    <n v="-99"/>
  </r>
  <r>
    <n v="11238090"/>
    <n v="30"/>
    <n v="237"/>
    <x v="0"/>
    <x v="1"/>
    <n v="2"/>
    <n v="-99"/>
    <n v="-99"/>
  </r>
  <r>
    <n v="11264910"/>
    <n v="40"/>
    <n v="138"/>
    <x v="1"/>
    <x v="1"/>
    <n v="4"/>
    <n v="-99"/>
    <n v="-99"/>
  </r>
  <r>
    <n v="11264910"/>
    <n v="42"/>
    <n v="237"/>
    <x v="0"/>
    <x v="0"/>
    <n v="2"/>
    <n v="14"/>
    <n v="2"/>
  </r>
  <r>
    <n v="616135120"/>
    <n v="34"/>
    <n v="138"/>
    <x v="1"/>
    <x v="0"/>
    <n v="0"/>
    <n v="-99"/>
    <n v="-99"/>
  </r>
  <r>
    <n v="616135120"/>
    <n v="35"/>
    <n v="138"/>
    <x v="1"/>
    <x v="0"/>
    <n v="0"/>
    <n v="-99"/>
    <n v="-99"/>
  </r>
  <r>
    <n v="11156429"/>
    <n v="30"/>
    <n v="237"/>
    <x v="0"/>
    <x v="8"/>
    <n v="4"/>
    <n v="4"/>
    <n v="0"/>
  </r>
  <r>
    <n v="620073954"/>
    <n v="31"/>
    <n v="138"/>
    <x v="1"/>
    <x v="5"/>
    <n v="2"/>
    <n v="8"/>
    <n v="3"/>
  </r>
  <r>
    <n v="620525991"/>
    <n v="2"/>
    <n v="237"/>
    <x v="0"/>
    <x v="5"/>
    <n v="2"/>
    <n v="14"/>
    <n v="2"/>
  </r>
  <r>
    <n v="620668051"/>
    <n v="9"/>
    <n v="237"/>
    <x v="0"/>
    <x v="1"/>
    <n v="1"/>
    <n v="-99"/>
    <n v="-99"/>
  </r>
  <r>
    <n v="11220162"/>
    <n v="21"/>
    <n v="138"/>
    <x v="1"/>
    <x v="5"/>
    <n v="2"/>
    <n v="7"/>
    <n v="2"/>
  </r>
  <r>
    <n v="11246272"/>
    <n v="64"/>
    <n v="138"/>
    <x v="1"/>
    <x v="5"/>
    <n v="2"/>
    <n v="17"/>
    <n v="2"/>
  </r>
  <r>
    <n v="11247745"/>
    <n v="27"/>
    <n v="237"/>
    <x v="0"/>
    <x v="5"/>
    <n v="2"/>
    <n v="17"/>
    <n v="2"/>
  </r>
  <r>
    <n v="11247751"/>
    <n v="36"/>
    <n v="237"/>
    <x v="0"/>
    <x v="10"/>
    <n v="2"/>
    <n v="17"/>
    <n v="2"/>
  </r>
  <r>
    <n v="11247751"/>
    <n v="43"/>
    <n v="138"/>
    <x v="1"/>
    <x v="1"/>
    <n v="2"/>
    <n v="-99"/>
    <n v="-99"/>
  </r>
  <r>
    <n v="11247775"/>
    <n v="36"/>
    <n v="237"/>
    <x v="0"/>
    <x v="10"/>
    <n v="2"/>
    <n v="17"/>
    <n v="2"/>
  </r>
  <r>
    <n v="11247787"/>
    <n v="77"/>
    <n v="237"/>
    <x v="0"/>
    <x v="11"/>
    <n v="2"/>
    <n v="17"/>
    <n v="2"/>
  </r>
  <r>
    <n v="11258862"/>
    <n v="23"/>
    <n v="138"/>
    <x v="1"/>
    <x v="1"/>
    <n v="1"/>
    <n v="-99"/>
    <n v="-99"/>
  </r>
  <r>
    <n v="11200898"/>
    <n v="39"/>
    <n v="138"/>
    <x v="1"/>
    <x v="1"/>
    <n v="1"/>
    <n v="-99"/>
    <n v="-99"/>
  </r>
  <r>
    <n v="11203521"/>
    <n v="40"/>
    <n v="237"/>
    <x v="0"/>
    <x v="10"/>
    <n v="0"/>
    <n v="5"/>
    <n v="2"/>
  </r>
  <r>
    <n v="11275142"/>
    <n v="36"/>
    <n v="237"/>
    <x v="0"/>
    <x v="1"/>
    <n v="1"/>
    <n v="-99"/>
    <n v="-99"/>
  </r>
  <r>
    <n v="11196855"/>
    <n v="27"/>
    <n v="237"/>
    <x v="0"/>
    <x v="5"/>
    <n v="0"/>
    <n v="6"/>
    <n v="5"/>
  </r>
  <r>
    <n v="11205084"/>
    <n v="64"/>
    <n v="138"/>
    <x v="1"/>
    <x v="12"/>
    <n v="1"/>
    <n v="15"/>
    <n v="0"/>
  </r>
  <r>
    <n v="11205087"/>
    <n v="31"/>
    <n v="237"/>
    <x v="0"/>
    <x v="1"/>
    <n v="3"/>
    <n v="-99"/>
    <n v="-99"/>
  </r>
  <r>
    <n v="11210679"/>
    <n v="34"/>
    <n v="237"/>
    <x v="0"/>
    <x v="13"/>
    <n v="2"/>
    <n v="6"/>
    <n v="5"/>
  </r>
  <r>
    <n v="11220883"/>
    <n v="86"/>
    <n v="237"/>
    <x v="0"/>
    <x v="14"/>
    <n v="0"/>
    <n v="6"/>
    <n v="5"/>
  </r>
  <r>
    <n v="11241740"/>
    <n v="35"/>
    <n v="138"/>
    <x v="1"/>
    <x v="1"/>
    <n v="5"/>
    <n v="-99"/>
    <n v="-99"/>
  </r>
  <r>
    <n v="11246676"/>
    <n v="3"/>
    <n v="138"/>
    <x v="1"/>
    <x v="1"/>
    <n v="5"/>
    <n v="4"/>
    <n v="0"/>
  </r>
  <r>
    <n v="11246676"/>
    <n v="74"/>
    <n v="138"/>
    <x v="1"/>
    <x v="15"/>
    <n v="0"/>
    <n v="4"/>
    <n v="0"/>
  </r>
  <r>
    <n v="11263833"/>
    <n v="62"/>
    <n v="138"/>
    <x v="1"/>
    <x v="13"/>
    <n v="1"/>
    <n v="15"/>
    <n v="5"/>
  </r>
  <r>
    <n v="11264274"/>
    <n v="32"/>
    <n v="237"/>
    <x v="0"/>
    <x v="13"/>
    <n v="1"/>
    <n v="15"/>
    <n v="5"/>
  </r>
  <r>
    <n v="619477325"/>
    <n v="69"/>
    <n v="237"/>
    <x v="0"/>
    <x v="1"/>
    <n v="0"/>
    <n v="-99"/>
    <n v="-99"/>
  </r>
  <r>
    <n v="11196857"/>
    <n v="5"/>
    <n v="237"/>
    <x v="0"/>
    <x v="1"/>
    <n v="0"/>
    <n v="-99"/>
    <n v="-99"/>
  </r>
  <r>
    <n v="11196860"/>
    <n v="85"/>
    <n v="138"/>
    <x v="1"/>
    <x v="3"/>
    <n v="5"/>
    <n v="16"/>
    <n v="0"/>
  </r>
  <r>
    <n v="11205090"/>
    <n v="30"/>
    <n v="138"/>
    <x v="1"/>
    <x v="9"/>
    <n v="5"/>
    <n v="16"/>
    <n v="0"/>
  </r>
  <r>
    <n v="11210685"/>
    <n v="30"/>
    <n v="237"/>
    <x v="0"/>
    <x v="13"/>
    <n v="0"/>
    <n v="5"/>
    <n v="5"/>
  </r>
  <r>
    <n v="11227217"/>
    <n v="89"/>
    <n v="138"/>
    <x v="1"/>
    <x v="1"/>
    <n v="0"/>
    <n v="-99"/>
    <n v="-99"/>
  </r>
  <r>
    <n v="11241733"/>
    <n v="74"/>
    <n v="138"/>
    <x v="1"/>
    <x v="3"/>
    <n v="5"/>
    <n v="16"/>
    <n v="0"/>
  </r>
  <r>
    <n v="11246668"/>
    <n v="25"/>
    <n v="138"/>
    <x v="1"/>
    <x v="3"/>
    <n v="5"/>
    <n v="16"/>
    <n v="0"/>
  </r>
  <r>
    <n v="11258600"/>
    <n v="31"/>
    <n v="237"/>
    <x v="0"/>
    <x v="3"/>
    <n v="1"/>
    <n v="5"/>
    <n v="5"/>
  </r>
  <r>
    <n v="11258735"/>
    <n v="21"/>
    <n v="237"/>
    <x v="0"/>
    <x v="1"/>
    <n v="3"/>
    <n v="-99"/>
    <n v="-99"/>
  </r>
  <r>
    <n v="11257546"/>
    <n v="13"/>
    <n v="237"/>
    <x v="0"/>
    <x v="1"/>
    <n v="0"/>
    <n v="-99"/>
    <n v="-99"/>
  </r>
  <r>
    <n v="11260888"/>
    <n v="7"/>
    <n v="138"/>
    <x v="1"/>
    <x v="9"/>
    <n v="5"/>
    <n v="5"/>
    <n v="5"/>
  </r>
  <r>
    <n v="11266571"/>
    <n v="25"/>
    <n v="237"/>
    <x v="0"/>
    <x v="1"/>
    <n v="0"/>
    <n v="-99"/>
    <n v="-99"/>
  </r>
  <r>
    <n v="11266571"/>
    <n v="30"/>
    <n v="138"/>
    <x v="1"/>
    <x v="1"/>
    <n v="3"/>
    <n v="-99"/>
    <n v="-99"/>
  </r>
  <r>
    <n v="11260919"/>
    <n v="72"/>
    <n v="138"/>
    <x v="1"/>
    <x v="3"/>
    <n v="2"/>
    <n v="6"/>
    <n v="2"/>
  </r>
  <r>
    <n v="11263621"/>
    <n v="57"/>
    <n v="138"/>
    <x v="1"/>
    <x v="1"/>
    <n v="2"/>
    <n v="-99"/>
    <n v="-99"/>
  </r>
  <r>
    <n v="11263858"/>
    <n v="34"/>
    <n v="138"/>
    <x v="1"/>
    <x v="1"/>
    <n v="5"/>
    <n v="-99"/>
    <n v="-99"/>
  </r>
  <r>
    <n v="11267030"/>
    <n v="36"/>
    <n v="237"/>
    <x v="0"/>
    <x v="1"/>
    <n v="3"/>
    <n v="-99"/>
    <n v="-99"/>
  </r>
  <r>
    <n v="11267029"/>
    <n v="34"/>
    <n v="237"/>
    <x v="0"/>
    <x v="1"/>
    <n v="4"/>
    <n v="-99"/>
    <n v="-99"/>
  </r>
  <r>
    <n v="11266615"/>
    <n v="9"/>
    <n v="237"/>
    <x v="0"/>
    <x v="1"/>
    <n v="2"/>
    <n v="-99"/>
    <n v="-99"/>
  </r>
  <r>
    <n v="11266842"/>
    <n v="66"/>
    <n v="237"/>
    <x v="0"/>
    <x v="3"/>
    <n v="2"/>
    <n v="6"/>
    <n v="2"/>
  </r>
  <r>
    <n v="11266406"/>
    <n v="5"/>
    <n v="138"/>
    <x v="1"/>
    <x v="1"/>
    <n v="4"/>
    <n v="-99"/>
    <n v="-99"/>
  </r>
  <r>
    <n v="11270764"/>
    <n v="34"/>
    <n v="237"/>
    <x v="0"/>
    <x v="1"/>
    <n v="3"/>
    <n v="-99"/>
    <n v="-99"/>
  </r>
  <r>
    <n v="11270762"/>
    <n v="29"/>
    <n v="237"/>
    <x v="0"/>
    <x v="13"/>
    <n v="3"/>
    <n v="5"/>
    <n v="5"/>
  </r>
  <r>
    <n v="11271365"/>
    <n v="22"/>
    <n v="237"/>
    <x v="0"/>
    <x v="1"/>
    <n v="1"/>
    <n v="-99"/>
    <n v="-99"/>
  </r>
  <r>
    <n v="11271365"/>
    <n v="59"/>
    <n v="237"/>
    <x v="0"/>
    <x v="13"/>
    <n v="0"/>
    <n v="5"/>
    <n v="5"/>
  </r>
  <r>
    <n v="11271357"/>
    <n v="37"/>
    <n v="138"/>
    <x v="1"/>
    <x v="2"/>
    <n v="1"/>
    <n v="5"/>
    <n v="5"/>
  </r>
  <r>
    <n v="11275063"/>
    <n v="23"/>
    <n v="237"/>
    <x v="0"/>
    <x v="1"/>
    <n v="3"/>
    <n v="-99"/>
    <n v="-99"/>
  </r>
  <r>
    <n v="11275156"/>
    <n v="84"/>
    <n v="237"/>
    <x v="0"/>
    <x v="1"/>
    <n v="2"/>
    <n v="15"/>
    <n v="5"/>
  </r>
  <r>
    <n v="11275161"/>
    <n v="31"/>
    <n v="138"/>
    <x v="1"/>
    <x v="11"/>
    <n v="3"/>
    <n v="15"/>
    <n v="5"/>
  </r>
  <r>
    <n v="619477327"/>
    <n v="26"/>
    <n v="237"/>
    <x v="0"/>
    <x v="1"/>
    <n v="0"/>
    <n v="-99"/>
    <n v="-99"/>
  </r>
  <r>
    <n v="619477327"/>
    <n v="66"/>
    <n v="237"/>
    <x v="0"/>
    <x v="13"/>
    <n v="3"/>
    <n v="16"/>
    <n v="2"/>
  </r>
  <r>
    <n v="11271997"/>
    <n v="55"/>
    <n v="138"/>
    <x v="1"/>
    <x v="1"/>
    <n v="1"/>
    <n v="-99"/>
    <n v="-99"/>
  </r>
  <r>
    <n v="11271996"/>
    <n v="13"/>
    <n v="138"/>
    <x v="1"/>
    <x v="1"/>
    <n v="2"/>
    <n v="-99"/>
    <n v="-99"/>
  </r>
  <r>
    <n v="620259791"/>
    <n v="23"/>
    <n v="138"/>
    <x v="1"/>
    <x v="1"/>
    <n v="0"/>
    <n v="-99"/>
    <n v="-99"/>
  </r>
  <r>
    <n v="11199336"/>
    <n v="66"/>
    <n v="138"/>
    <x v="1"/>
    <x v="5"/>
    <n v="5"/>
    <n v="15"/>
    <n v="0"/>
  </r>
  <r>
    <n v="619077981"/>
    <n v="70"/>
    <n v="138"/>
    <x v="1"/>
    <x v="16"/>
    <n v="5"/>
    <n v="7"/>
    <n v="5"/>
  </r>
  <r>
    <n v="620288844"/>
    <n v="61"/>
    <n v="138"/>
    <x v="1"/>
    <x v="16"/>
    <n v="5"/>
    <n v="6"/>
    <n v="5"/>
  </r>
  <r>
    <n v="11191673"/>
    <n v="70"/>
    <n v="138"/>
    <x v="1"/>
    <x v="16"/>
    <n v="5"/>
    <n v="7"/>
    <n v="5"/>
  </r>
  <r>
    <n v="11276016"/>
    <n v="38"/>
    <n v="138"/>
    <x v="1"/>
    <x v="1"/>
    <n v="5"/>
    <n v="-99"/>
    <n v="-99"/>
  </r>
  <r>
    <n v="11278122"/>
    <n v="17"/>
    <n v="138"/>
    <x v="1"/>
    <x v="1"/>
    <n v="2"/>
    <n v="-99"/>
    <n v="-99"/>
  </r>
  <r>
    <n v="11277863"/>
    <n v="17"/>
    <n v="237"/>
    <x v="0"/>
    <x v="3"/>
    <n v="4"/>
    <n v="6"/>
    <n v="2"/>
  </r>
  <r>
    <n v="11270673"/>
    <n v="29"/>
    <n v="237"/>
    <x v="0"/>
    <x v="1"/>
    <n v="3"/>
    <n v="6"/>
    <n v="2"/>
  </r>
  <r>
    <n v="616131427"/>
    <n v="50"/>
    <n v="138"/>
    <x v="1"/>
    <x v="11"/>
    <n v="0"/>
    <n v="3"/>
    <n v="2"/>
  </r>
  <r>
    <n v="616131427"/>
    <n v="54"/>
    <n v="237"/>
    <x v="0"/>
    <x v="1"/>
    <n v="0"/>
    <n v="-99"/>
    <n v="-99"/>
  </r>
  <r>
    <n v="11276454"/>
    <n v="16"/>
    <n v="237"/>
    <x v="0"/>
    <x v="5"/>
    <n v="2"/>
    <n v="14"/>
    <n v="2"/>
  </r>
  <r>
    <n v="11277189"/>
    <n v="63"/>
    <n v="237"/>
    <x v="0"/>
    <x v="3"/>
    <n v="4"/>
    <n v="14"/>
    <n v="2"/>
  </r>
  <r>
    <n v="619613231"/>
    <n v="44"/>
    <n v="138"/>
    <x v="1"/>
    <x v="11"/>
    <n v="5"/>
    <n v="3"/>
    <n v="2"/>
  </r>
  <r>
    <n v="616135430"/>
    <n v="67"/>
    <n v="138"/>
    <x v="1"/>
    <x v="3"/>
    <n v="1"/>
    <n v="11"/>
    <n v="2"/>
  </r>
  <r>
    <n v="11221504"/>
    <n v="3"/>
    <n v="237"/>
    <x v="0"/>
    <x v="1"/>
    <n v="0"/>
    <n v="-99"/>
    <n v="-99"/>
  </r>
  <r>
    <n v="11228592"/>
    <n v="8"/>
    <n v="138"/>
    <x v="1"/>
    <x v="17"/>
    <n v="2"/>
    <n v="11"/>
    <n v="2"/>
  </r>
  <r>
    <n v="11264622"/>
    <n v="64"/>
    <n v="138"/>
    <x v="1"/>
    <x v="5"/>
    <n v="5"/>
    <n v="15"/>
    <n v="2"/>
  </r>
  <r>
    <n v="616226531"/>
    <n v="71"/>
    <n v="237"/>
    <x v="0"/>
    <x v="1"/>
    <n v="4"/>
    <n v="-99"/>
    <n v="-99"/>
  </r>
  <r>
    <n v="11268063"/>
    <n v="22"/>
    <n v="237"/>
    <x v="0"/>
    <x v="0"/>
    <n v="2"/>
    <n v="7"/>
    <n v="4"/>
  </r>
  <r>
    <n v="11269806"/>
    <n v="16"/>
    <n v="138"/>
    <x v="1"/>
    <x v="1"/>
    <n v="4"/>
    <n v="-99"/>
    <n v="-99"/>
  </r>
  <r>
    <n v="616250119"/>
    <n v="81"/>
    <n v="138"/>
    <x v="1"/>
    <x v="11"/>
    <n v="5"/>
    <n v="7"/>
    <n v="0"/>
  </r>
  <r>
    <n v="620537700"/>
    <n v="85"/>
    <n v="237"/>
    <x v="0"/>
    <x v="1"/>
    <n v="1"/>
    <n v="-99"/>
    <n v="-99"/>
  </r>
  <r>
    <n v="620679913"/>
    <n v="23"/>
    <n v="138"/>
    <x v="1"/>
    <x v="1"/>
    <n v="0"/>
    <n v="-99"/>
    <n v="-99"/>
  </r>
  <r>
    <n v="11273495"/>
    <n v="66"/>
    <n v="138"/>
    <x v="1"/>
    <x v="5"/>
    <n v="5"/>
    <n v="6"/>
    <n v="5"/>
  </r>
  <r>
    <n v="11276595"/>
    <n v="82"/>
    <n v="237"/>
    <x v="0"/>
    <x v="12"/>
    <n v="1"/>
    <n v="6"/>
    <n v="5"/>
  </r>
  <r>
    <n v="11278019"/>
    <n v="12"/>
    <n v="237"/>
    <x v="0"/>
    <x v="1"/>
    <n v="2"/>
    <n v="-99"/>
    <n v="-99"/>
  </r>
  <r>
    <n v="11277898"/>
    <n v="16"/>
    <n v="237"/>
    <x v="0"/>
    <x v="1"/>
    <n v="2"/>
    <n v="-99"/>
    <n v="-99"/>
  </r>
  <r>
    <n v="11277918"/>
    <n v="71"/>
    <n v="138"/>
    <x v="1"/>
    <x v="1"/>
    <n v="0"/>
    <n v="-99"/>
    <n v="-99"/>
  </r>
  <r>
    <n v="616133607"/>
    <n v="53"/>
    <n v="237"/>
    <x v="0"/>
    <x v="1"/>
    <n v="0"/>
    <n v="-99"/>
    <n v="-99"/>
  </r>
  <r>
    <n v="620680375"/>
    <n v="73"/>
    <n v="237"/>
    <x v="0"/>
    <x v="1"/>
    <n v="3"/>
    <n v="-99"/>
    <n v="-99"/>
  </r>
  <r>
    <n v="620447357"/>
    <n v="76"/>
    <n v="138"/>
    <x v="1"/>
    <x v="11"/>
    <n v="0"/>
    <n v="16"/>
    <n v="0"/>
  </r>
  <r>
    <n v="11270976"/>
    <n v="81"/>
    <n v="138"/>
    <x v="1"/>
    <x v="1"/>
    <n v="4"/>
    <n v="-99"/>
    <n v="-99"/>
  </r>
  <r>
    <n v="620677070"/>
    <n v="15"/>
    <n v="237"/>
    <x v="0"/>
    <x v="1"/>
    <n v="1"/>
    <n v="-99"/>
    <n v="-99"/>
  </r>
  <r>
    <n v="616180218"/>
    <n v="17"/>
    <n v="138"/>
    <x v="1"/>
    <x v="13"/>
    <n v="0"/>
    <n v="15"/>
    <n v="0"/>
  </r>
  <r>
    <n v="620479399"/>
    <n v="35"/>
    <n v="138"/>
    <x v="1"/>
    <x v="2"/>
    <n v="1"/>
    <n v="15"/>
    <n v="0"/>
  </r>
  <r>
    <n v="620680026"/>
    <n v="26"/>
    <n v="138"/>
    <x v="1"/>
    <x v="1"/>
    <n v="3"/>
    <n v="-99"/>
    <n v="-99"/>
  </r>
  <r>
    <n v="11280974"/>
    <n v="20"/>
    <n v="237"/>
    <x v="0"/>
    <x v="0"/>
    <n v="0"/>
    <n v="7"/>
    <n v="4"/>
  </r>
  <r>
    <n v="11282959"/>
    <n v="77"/>
    <n v="138"/>
    <x v="1"/>
    <x v="1"/>
    <n v="1"/>
    <n v="-99"/>
    <n v="-99"/>
  </r>
  <r>
    <n v="11277884"/>
    <n v="69"/>
    <n v="138"/>
    <x v="1"/>
    <x v="3"/>
    <n v="2"/>
    <n v="6"/>
    <n v="2"/>
  </r>
  <r>
    <n v="620760283"/>
    <n v="58"/>
    <n v="138"/>
    <x v="1"/>
    <x v="6"/>
    <n v="1"/>
    <n v="13"/>
    <n v="1"/>
  </r>
  <r>
    <n v="11249992"/>
    <n v="57"/>
    <n v="138"/>
    <x v="1"/>
    <x v="7"/>
    <n v="5"/>
    <n v="4"/>
    <n v="2"/>
  </r>
  <r>
    <n v="620720387"/>
    <n v="39"/>
    <n v="237"/>
    <x v="0"/>
    <x v="1"/>
    <n v="2"/>
    <n v="-99"/>
    <n v="-99"/>
  </r>
  <r>
    <n v="11277389"/>
    <n v="78"/>
    <n v="138"/>
    <x v="1"/>
    <x v="11"/>
    <n v="5"/>
    <n v="14"/>
    <n v="2"/>
  </r>
  <r>
    <n v="11280227"/>
    <n v="17"/>
    <n v="237"/>
    <x v="0"/>
    <x v="1"/>
    <n v="2"/>
    <n v="-99"/>
    <n v="-99"/>
  </r>
  <r>
    <n v="11280240"/>
    <n v="37"/>
    <n v="237"/>
    <x v="0"/>
    <x v="1"/>
    <n v="2"/>
    <n v="-99"/>
    <n v="-99"/>
  </r>
  <r>
    <n v="11280965"/>
    <n v="82"/>
    <n v="138"/>
    <x v="1"/>
    <x v="1"/>
    <n v="2"/>
    <n v="-99"/>
    <n v="-99"/>
  </r>
  <r>
    <n v="620602160"/>
    <n v="50"/>
    <n v="138"/>
    <x v="1"/>
    <x v="1"/>
    <n v="3"/>
    <n v="-99"/>
    <n v="-99"/>
  </r>
  <r>
    <n v="11204029"/>
    <n v="33"/>
    <n v="237"/>
    <x v="0"/>
    <x v="1"/>
    <n v="0"/>
    <n v="-99"/>
    <n v="-99"/>
  </r>
  <r>
    <n v="11278160"/>
    <n v="18"/>
    <n v="138"/>
    <x v="1"/>
    <x v="1"/>
    <n v="5"/>
    <n v="-99"/>
    <n v="-99"/>
  </r>
  <r>
    <n v="616253197"/>
    <n v="57"/>
    <n v="138"/>
    <x v="1"/>
    <x v="1"/>
    <n v="0"/>
    <n v="-99"/>
    <n v="-99"/>
  </r>
  <r>
    <n v="620165042"/>
    <n v="49"/>
    <n v="237"/>
    <x v="0"/>
    <x v="0"/>
    <n v="3"/>
    <n v="7"/>
    <n v="0"/>
  </r>
  <r>
    <n v="616253205"/>
    <n v="67"/>
    <n v="138"/>
    <x v="1"/>
    <x v="1"/>
    <n v="0"/>
    <n v="-99"/>
    <n v="-99"/>
  </r>
  <r>
    <n v="620680391"/>
    <n v="79"/>
    <n v="138"/>
    <x v="1"/>
    <x v="0"/>
    <n v="3"/>
    <n v="5"/>
    <n v="5"/>
  </r>
  <r>
    <n v="617269778"/>
    <n v="70"/>
    <n v="237"/>
    <x v="0"/>
    <x v="1"/>
    <n v="0"/>
    <n v="-99"/>
    <n v="-99"/>
  </r>
  <r>
    <n v="11242861"/>
    <n v="75"/>
    <n v="237"/>
    <x v="0"/>
    <x v="1"/>
    <n v="0"/>
    <n v="-99"/>
    <n v="-99"/>
  </r>
  <r>
    <n v="11262061"/>
    <n v="20"/>
    <n v="138"/>
    <x v="1"/>
    <x v="6"/>
    <n v="5"/>
    <n v="5"/>
    <n v="2"/>
  </r>
  <r>
    <n v="11238097"/>
    <n v="2"/>
    <n v="138"/>
    <x v="1"/>
    <x v="1"/>
    <n v="0"/>
    <n v="-99"/>
    <n v="-99"/>
  </r>
  <r>
    <n v="618407311"/>
    <n v="2"/>
    <n v="237"/>
    <x v="0"/>
    <x v="1"/>
    <n v="0"/>
    <n v="-99"/>
    <n v="-99"/>
  </r>
  <r>
    <n v="11256979"/>
    <n v="5"/>
    <n v="237"/>
    <x v="0"/>
    <x v="1"/>
    <n v="3"/>
    <n v="-99"/>
    <n v="-99"/>
  </r>
  <r>
    <n v="11256979"/>
    <n v="86"/>
    <n v="138"/>
    <x v="1"/>
    <x v="1"/>
    <n v="0"/>
    <n v="-99"/>
    <n v="-99"/>
  </r>
  <r>
    <n v="620259670"/>
    <n v="33"/>
    <n v="138"/>
    <x v="1"/>
    <x v="18"/>
    <m/>
    <m/>
    <m/>
  </r>
  <r>
    <n v="620447417"/>
    <n v="58"/>
    <n v="138"/>
    <x v="1"/>
    <x v="18"/>
    <m/>
    <m/>
    <m/>
  </r>
  <r>
    <n v="10765830"/>
    <n v="87"/>
    <n v="138"/>
    <x v="1"/>
    <x v="18"/>
    <m/>
    <m/>
    <m/>
  </r>
  <r>
    <n v="11108592"/>
    <n v="67"/>
    <n v="138"/>
    <x v="1"/>
    <x v="18"/>
    <m/>
    <m/>
    <m/>
  </r>
  <r>
    <n v="10910084"/>
    <n v="5"/>
    <n v="138"/>
    <x v="1"/>
    <x v="18"/>
    <m/>
    <m/>
    <m/>
  </r>
  <r>
    <n v="10765713"/>
    <n v="2"/>
    <n v="138"/>
    <x v="1"/>
    <x v="18"/>
    <m/>
    <m/>
    <m/>
  </r>
  <r>
    <n v="11105320"/>
    <n v="24"/>
    <n v="138"/>
    <x v="1"/>
    <x v="18"/>
    <m/>
    <m/>
    <m/>
  </r>
  <r>
    <n v="11198038"/>
    <n v="34"/>
    <n v="138"/>
    <x v="1"/>
    <x v="18"/>
    <m/>
    <m/>
    <m/>
  </r>
  <r>
    <n v="11212933"/>
    <n v="72"/>
    <n v="138"/>
    <x v="1"/>
    <x v="18"/>
    <m/>
    <m/>
    <m/>
  </r>
  <r>
    <n v="11210791"/>
    <n v="83"/>
    <n v="138"/>
    <x v="1"/>
    <x v="18"/>
    <m/>
    <m/>
    <m/>
  </r>
  <r>
    <n v="11102690"/>
    <n v="47"/>
    <n v="138"/>
    <x v="1"/>
    <x v="18"/>
    <m/>
    <m/>
    <m/>
  </r>
  <r>
    <n v="11211148"/>
    <n v="20"/>
    <n v="138"/>
    <x v="1"/>
    <x v="18"/>
    <m/>
    <m/>
    <m/>
  </r>
  <r>
    <n v="11194862"/>
    <n v="49"/>
    <n v="138"/>
    <x v="1"/>
    <x v="18"/>
    <m/>
    <m/>
    <m/>
  </r>
  <r>
    <n v="11199636"/>
    <n v="59"/>
    <n v="138"/>
    <x v="1"/>
    <x v="18"/>
    <m/>
    <m/>
    <m/>
  </r>
  <r>
    <n v="11214870"/>
    <n v="25"/>
    <n v="138"/>
    <x v="1"/>
    <x v="18"/>
    <m/>
    <m/>
    <m/>
  </r>
  <r>
    <n v="11214870"/>
    <n v="65"/>
    <n v="138"/>
    <x v="1"/>
    <x v="18"/>
    <m/>
    <m/>
    <m/>
  </r>
  <r>
    <n v="10765699"/>
    <n v="58"/>
    <n v="138"/>
    <x v="1"/>
    <x v="18"/>
    <m/>
    <m/>
    <m/>
  </r>
  <r>
    <n v="11198107"/>
    <n v="55"/>
    <n v="138"/>
    <x v="1"/>
    <x v="18"/>
    <m/>
    <m/>
    <m/>
  </r>
  <r>
    <n v="11196001"/>
    <n v="4"/>
    <n v="138"/>
    <x v="1"/>
    <x v="18"/>
    <m/>
    <m/>
    <m/>
  </r>
  <r>
    <n v="11195961"/>
    <n v="69"/>
    <n v="138"/>
    <x v="1"/>
    <x v="18"/>
    <m/>
    <m/>
    <m/>
  </r>
  <r>
    <n v="11227682"/>
    <n v="28"/>
    <n v="138"/>
    <x v="1"/>
    <x v="18"/>
    <m/>
    <m/>
    <m/>
  </r>
  <r>
    <n v="10980723"/>
    <n v="21"/>
    <n v="138"/>
    <x v="1"/>
    <x v="18"/>
    <m/>
    <m/>
    <m/>
  </r>
  <r>
    <n v="11217736"/>
    <n v="30"/>
    <n v="138"/>
    <x v="1"/>
    <x v="18"/>
    <m/>
    <m/>
    <m/>
  </r>
  <r>
    <n v="11102966"/>
    <n v="76"/>
    <n v="138"/>
    <x v="1"/>
    <x v="18"/>
    <m/>
    <m/>
    <m/>
  </r>
  <r>
    <n v="11241931"/>
    <n v="2"/>
    <n v="138"/>
    <x v="1"/>
    <x v="18"/>
    <m/>
    <m/>
    <m/>
  </r>
  <r>
    <n v="11200848"/>
    <n v="50"/>
    <n v="138"/>
    <x v="1"/>
    <x v="18"/>
    <m/>
    <m/>
    <m/>
  </r>
  <r>
    <n v="11194020"/>
    <n v="25"/>
    <n v="138"/>
    <x v="1"/>
    <x v="18"/>
    <m/>
    <m/>
    <m/>
  </r>
  <r>
    <n v="11182468"/>
    <n v="22"/>
    <n v="138"/>
    <x v="1"/>
    <x v="18"/>
    <m/>
    <m/>
    <m/>
  </r>
  <r>
    <n v="11200876"/>
    <n v="41"/>
    <n v="138"/>
    <x v="1"/>
    <x v="18"/>
    <m/>
    <m/>
    <m/>
  </r>
  <r>
    <n v="11215374"/>
    <n v="85"/>
    <n v="138"/>
    <x v="1"/>
    <x v="18"/>
    <m/>
    <m/>
    <m/>
  </r>
  <r>
    <n v="11199319"/>
    <n v="62"/>
    <n v="138"/>
    <x v="1"/>
    <x v="18"/>
    <m/>
    <m/>
    <m/>
  </r>
  <r>
    <n v="11248122"/>
    <n v="8"/>
    <n v="138"/>
    <x v="1"/>
    <x v="18"/>
    <m/>
    <m/>
    <m/>
  </r>
  <r>
    <n v="11210547"/>
    <n v="74"/>
    <n v="138"/>
    <x v="1"/>
    <x v="18"/>
    <m/>
    <m/>
    <m/>
  </r>
  <r>
    <n v="11200541"/>
    <n v="32"/>
    <n v="138"/>
    <x v="1"/>
    <x v="18"/>
    <m/>
    <m/>
    <m/>
  </r>
  <r>
    <n v="11215060"/>
    <n v="25"/>
    <n v="138"/>
    <x v="1"/>
    <x v="18"/>
    <m/>
    <m/>
    <m/>
  </r>
  <r>
    <n v="620335793"/>
    <n v="7"/>
    <n v="138"/>
    <x v="1"/>
    <x v="17"/>
    <n v="2"/>
    <n v="12"/>
    <n v="2"/>
  </r>
  <r>
    <n v="620757438"/>
    <n v="58"/>
    <n v="138"/>
    <x v="1"/>
    <x v="17"/>
    <n v="4"/>
    <n v="15"/>
    <n v="2"/>
  </r>
  <r>
    <n v="11268430"/>
    <n v="58"/>
    <n v="138"/>
    <x v="1"/>
    <x v="1"/>
    <n v="2"/>
    <n v="-99"/>
    <n v="-99"/>
  </r>
  <r>
    <n v="11266065"/>
    <n v="29"/>
    <n v="138"/>
    <x v="1"/>
    <x v="17"/>
    <n v="2"/>
    <n v="15"/>
    <n v="2"/>
  </r>
  <r>
    <n v="11266170"/>
    <n v="23"/>
    <n v="237"/>
    <x v="0"/>
    <x v="1"/>
    <n v="4"/>
    <n v="-99"/>
    <n v="-99"/>
  </r>
  <r>
    <n v="11269765"/>
    <n v="30"/>
    <n v="138"/>
    <x v="1"/>
    <x v="7"/>
    <n v="2"/>
    <n v="15"/>
    <n v="2"/>
  </r>
  <r>
    <n v="11269765"/>
    <n v="71"/>
    <n v="138"/>
    <x v="1"/>
    <x v="7"/>
    <n v="2"/>
    <n v="15"/>
    <n v="2"/>
  </r>
  <r>
    <n v="11272988"/>
    <n v="39"/>
    <n v="138"/>
    <x v="1"/>
    <x v="0"/>
    <n v="2"/>
    <n v="15"/>
    <n v="2"/>
  </r>
  <r>
    <n v="11272988"/>
    <n v="42"/>
    <n v="237"/>
    <x v="0"/>
    <x v="1"/>
    <n v="1"/>
    <n v="-99"/>
    <n v="-99"/>
  </r>
  <r>
    <n v="11276516"/>
    <n v="23"/>
    <n v="237"/>
    <x v="0"/>
    <x v="1"/>
    <n v="2"/>
    <n v="-99"/>
    <n v="-99"/>
  </r>
  <r>
    <n v="11276516"/>
    <n v="38"/>
    <n v="138"/>
    <x v="1"/>
    <x v="17"/>
    <n v="2"/>
    <n v="15"/>
    <n v="2"/>
  </r>
  <r>
    <n v="11277184"/>
    <n v="31"/>
    <n v="138"/>
    <x v="1"/>
    <x v="17"/>
    <n v="2"/>
    <n v="15"/>
    <n v="2"/>
  </r>
  <r>
    <n v="11277184"/>
    <n v="35"/>
    <n v="237"/>
    <x v="0"/>
    <x v="1"/>
    <n v="2"/>
    <n v="-99"/>
    <n v="-99"/>
  </r>
  <r>
    <n v="11280963"/>
    <n v="44"/>
    <n v="138"/>
    <x v="1"/>
    <x v="0"/>
    <n v="3"/>
    <n v="15"/>
    <n v="5"/>
  </r>
  <r>
    <n v="11281959"/>
    <n v="17"/>
    <n v="237"/>
    <x v="0"/>
    <x v="17"/>
    <n v="2"/>
    <n v="15"/>
    <n v="5"/>
  </r>
  <r>
    <n v="11281977"/>
    <n v="56"/>
    <n v="138"/>
    <x v="1"/>
    <x v="19"/>
    <n v="2"/>
    <n v="15"/>
    <n v="2"/>
  </r>
  <r>
    <n v="620663891"/>
    <n v="35"/>
    <n v="237"/>
    <x v="0"/>
    <x v="1"/>
    <n v="0"/>
    <n v="-99"/>
    <n v="-99"/>
  </r>
  <r>
    <n v="11267532"/>
    <n v="59"/>
    <n v="237"/>
    <x v="0"/>
    <x v="1"/>
    <n v="3"/>
    <n v="-99"/>
    <n v="-99"/>
  </r>
  <r>
    <n v="11266022"/>
    <n v="37"/>
    <n v="138"/>
    <x v="1"/>
    <x v="3"/>
    <n v="2"/>
    <n v="18"/>
    <n v="2"/>
  </r>
  <r>
    <n v="11268884"/>
    <n v="56"/>
    <n v="138"/>
    <x v="1"/>
    <x v="16"/>
    <n v="1"/>
    <n v="16"/>
    <n v="2"/>
  </r>
  <r>
    <n v="11272892"/>
    <n v="85"/>
    <n v="138"/>
    <x v="1"/>
    <x v="13"/>
    <n v="4"/>
    <n v="18"/>
    <n v="2"/>
  </r>
  <r>
    <n v="11273016"/>
    <n v="22"/>
    <n v="138"/>
    <x v="1"/>
    <x v="16"/>
    <n v="1"/>
    <n v="18"/>
    <n v="2"/>
  </r>
  <r>
    <n v="11270684"/>
    <n v="28"/>
    <n v="138"/>
    <x v="1"/>
    <x v="0"/>
    <n v="2"/>
    <n v="16"/>
    <n v="2"/>
  </r>
  <r>
    <n v="11277447"/>
    <n v="34"/>
    <n v="138"/>
    <x v="1"/>
    <x v="1"/>
    <n v="1"/>
    <n v="-99"/>
    <n v="-99"/>
  </r>
  <r>
    <n v="11277698"/>
    <n v="16"/>
    <n v="237"/>
    <x v="0"/>
    <x v="1"/>
    <n v="0"/>
    <n v="-99"/>
    <n v="-99"/>
  </r>
  <r>
    <n v="11277449"/>
    <n v="79"/>
    <n v="138"/>
    <x v="1"/>
    <x v="1"/>
    <n v="1"/>
    <n v="-99"/>
    <n v="-99"/>
  </r>
  <r>
    <n v="620353088"/>
    <n v="6"/>
    <n v="138"/>
    <x v="1"/>
    <x v="1"/>
    <n v="3"/>
    <n v="-99"/>
    <n v="-99"/>
  </r>
  <r>
    <n v="616262558"/>
    <n v="63"/>
    <n v="237"/>
    <x v="0"/>
    <x v="14"/>
    <n v="0"/>
    <n v="11"/>
    <n v="5"/>
  </r>
  <r>
    <n v="616262558"/>
    <n v="69"/>
    <n v="237"/>
    <x v="0"/>
    <x v="1"/>
    <n v="0"/>
    <n v="-99"/>
    <n v="-99"/>
  </r>
  <r>
    <n v="11265209"/>
    <n v="26"/>
    <n v="138"/>
    <x v="1"/>
    <x v="1"/>
    <n v="4"/>
    <n v="8"/>
    <n v="4"/>
  </r>
  <r>
    <n v="11266048"/>
    <n v="50"/>
    <n v="138"/>
    <x v="1"/>
    <x v="7"/>
    <n v="4"/>
    <n v="11"/>
    <n v="5"/>
  </r>
  <r>
    <n v="11277487"/>
    <n v="73"/>
    <n v="138"/>
    <x v="1"/>
    <x v="1"/>
    <n v="5"/>
    <n v="-99"/>
    <n v="-99"/>
  </r>
  <r>
    <n v="620437390"/>
    <n v="83"/>
    <n v="138"/>
    <x v="1"/>
    <x v="1"/>
    <m/>
    <n v="-99"/>
    <n v="-99"/>
  </r>
  <r>
    <n v="616161296"/>
    <n v="79"/>
    <n v="138"/>
    <x v="1"/>
    <x v="1"/>
    <n v="4"/>
    <n v="-99"/>
    <n v="-99"/>
  </r>
  <r>
    <n v="620465895"/>
    <n v="36"/>
    <n v="237"/>
    <x v="0"/>
    <x v="1"/>
    <n v="0"/>
    <n v="-99"/>
    <n v="-99"/>
  </r>
  <r>
    <n v="620465895"/>
    <n v="58"/>
    <n v="237"/>
    <x v="0"/>
    <x v="1"/>
    <n v="0"/>
    <n v="-99"/>
    <n v="-99"/>
  </r>
  <r>
    <n v="620782130"/>
    <n v="43"/>
    <n v="237"/>
    <x v="0"/>
    <x v="6"/>
    <n v="1"/>
    <n v="4"/>
    <n v="4"/>
  </r>
  <r>
    <n v="620350217"/>
    <n v="53"/>
    <n v="138"/>
    <x v="1"/>
    <x v="1"/>
    <n v="0"/>
    <n v="-99"/>
    <n v="-99"/>
  </r>
  <r>
    <n v="616307699"/>
    <n v="79"/>
    <n v="138"/>
    <x v="1"/>
    <x v="14"/>
    <n v="0"/>
    <n v="11"/>
    <n v="0"/>
  </r>
  <r>
    <n v="11280640"/>
    <n v="28"/>
    <n v="138"/>
    <x v="1"/>
    <x v="1"/>
    <n v="0"/>
    <n v="-99"/>
    <n v="-99"/>
  </r>
  <r>
    <n v="11270678"/>
    <n v="77"/>
    <n v="138"/>
    <x v="1"/>
    <x v="1"/>
    <n v="5"/>
    <n v="-99"/>
    <n v="-99"/>
  </r>
  <r>
    <m/>
    <m/>
    <m/>
    <x v="2"/>
    <x v="18"/>
    <m/>
    <m/>
    <m/>
  </r>
</pivotCacheRecords>
</file>

<file path=xl/pivotCache/pivotCacheRecords28.xml><?xml version="1.0" encoding="utf-8"?>
<pivotCacheRecords xmlns="http://schemas.openxmlformats.org/spreadsheetml/2006/main" xmlns:r="http://schemas.openxmlformats.org/officeDocument/2006/relationships" count="1298">
  <r>
    <n v="10697150"/>
    <m/>
    <x v="0"/>
  </r>
  <r>
    <n v="10763112"/>
    <m/>
    <x v="1"/>
  </r>
  <r>
    <n v="10763133"/>
    <m/>
    <x v="1"/>
  </r>
  <r>
    <n v="10765199"/>
    <m/>
    <x v="2"/>
  </r>
  <r>
    <n v="10765440"/>
    <m/>
    <x v="1"/>
  </r>
  <r>
    <n v="10765450"/>
    <m/>
    <x v="3"/>
  </r>
  <r>
    <n v="10765472"/>
    <m/>
    <x v="3"/>
  </r>
  <r>
    <n v="10765749"/>
    <m/>
    <x v="2"/>
  </r>
  <r>
    <n v="10765830"/>
    <m/>
    <x v="4"/>
  </r>
  <r>
    <n v="10765936"/>
    <m/>
    <x v="1"/>
  </r>
  <r>
    <n v="10765955"/>
    <m/>
    <x v="1"/>
  </r>
  <r>
    <n v="10766025"/>
    <m/>
    <x v="1"/>
  </r>
  <r>
    <n v="10910051"/>
    <m/>
    <x v="1"/>
  </r>
  <r>
    <n v="10910055"/>
    <m/>
    <x v="1"/>
  </r>
  <r>
    <n v="10910072"/>
    <m/>
    <x v="1"/>
  </r>
  <r>
    <n v="10910076"/>
    <m/>
    <x v="5"/>
  </r>
  <r>
    <n v="10910108"/>
    <m/>
    <x v="1"/>
  </r>
  <r>
    <n v="10910109"/>
    <m/>
    <x v="1"/>
  </r>
  <r>
    <n v="10980307"/>
    <m/>
    <x v="1"/>
  </r>
  <r>
    <n v="10980340"/>
    <m/>
    <x v="1"/>
  </r>
  <r>
    <n v="10980407"/>
    <m/>
    <x v="1"/>
  </r>
  <r>
    <n v="10980415"/>
    <m/>
    <x v="1"/>
  </r>
  <r>
    <n v="10980433"/>
    <m/>
    <x v="1"/>
  </r>
  <r>
    <n v="10980565"/>
    <m/>
    <x v="4"/>
  </r>
  <r>
    <n v="10980601"/>
    <m/>
    <x v="1"/>
  </r>
  <r>
    <n v="10980965"/>
    <m/>
    <x v="1"/>
  </r>
  <r>
    <n v="10980976"/>
    <m/>
    <x v="2"/>
  </r>
  <r>
    <n v="10981041"/>
    <m/>
    <x v="3"/>
  </r>
  <r>
    <n v="11016099"/>
    <m/>
    <x v="4"/>
  </r>
  <r>
    <n v="11100411"/>
    <m/>
    <x v="1"/>
  </r>
  <r>
    <n v="11102675"/>
    <m/>
    <x v="1"/>
  </r>
  <r>
    <n v="11102690"/>
    <m/>
    <x v="1"/>
  </r>
  <r>
    <n v="11102806"/>
    <m/>
    <x v="1"/>
  </r>
  <r>
    <n v="11102939"/>
    <m/>
    <x v="1"/>
  </r>
  <r>
    <n v="11103691"/>
    <m/>
    <x v="1"/>
  </r>
  <r>
    <n v="11103893"/>
    <m/>
    <x v="1"/>
  </r>
  <r>
    <n v="11104441"/>
    <m/>
    <x v="1"/>
  </r>
  <r>
    <n v="11104522"/>
    <m/>
    <x v="4"/>
  </r>
  <r>
    <n v="11104603"/>
    <m/>
    <x v="1"/>
  </r>
  <r>
    <n v="11105320"/>
    <m/>
    <x v="1"/>
  </r>
  <r>
    <n v="11105468"/>
    <m/>
    <x v="2"/>
  </r>
  <r>
    <n v="11105903"/>
    <m/>
    <x v="1"/>
  </r>
  <r>
    <n v="11106108"/>
    <m/>
    <x v="1"/>
  </r>
  <r>
    <n v="11106113"/>
    <m/>
    <x v="1"/>
  </r>
  <r>
    <n v="11106345"/>
    <m/>
    <x v="1"/>
  </r>
  <r>
    <n v="11106408"/>
    <m/>
    <x v="1"/>
  </r>
  <r>
    <n v="11108124"/>
    <m/>
    <x v="1"/>
  </r>
  <r>
    <n v="11108132"/>
    <m/>
    <x v="2"/>
  </r>
  <r>
    <n v="11108137"/>
    <m/>
    <x v="0"/>
  </r>
  <r>
    <n v="11108138"/>
    <m/>
    <x v="0"/>
  </r>
  <r>
    <n v="11108361"/>
    <m/>
    <x v="2"/>
  </r>
  <r>
    <n v="11108723"/>
    <m/>
    <x v="1"/>
  </r>
  <r>
    <n v="11108828"/>
    <m/>
    <x v="1"/>
  </r>
  <r>
    <n v="11108900"/>
    <m/>
    <x v="1"/>
  </r>
  <r>
    <n v="11109129"/>
    <m/>
    <x v="1"/>
  </r>
  <r>
    <n v="11109153"/>
    <m/>
    <x v="1"/>
  </r>
  <r>
    <n v="11109173"/>
    <m/>
    <x v="2"/>
  </r>
  <r>
    <n v="11109249"/>
    <m/>
    <x v="1"/>
  </r>
  <r>
    <n v="11116361"/>
    <m/>
    <x v="1"/>
  </r>
  <r>
    <n v="11117475"/>
    <m/>
    <x v="0"/>
  </r>
  <r>
    <n v="11133090"/>
    <m/>
    <x v="1"/>
  </r>
  <r>
    <n v="11156206"/>
    <m/>
    <x v="1"/>
  </r>
  <r>
    <n v="11156429"/>
    <m/>
    <x v="4"/>
  </r>
  <r>
    <n v="11156431"/>
    <m/>
    <x v="3"/>
  </r>
  <r>
    <n v="11156446"/>
    <m/>
    <x v="1"/>
  </r>
  <r>
    <n v="11156448"/>
    <m/>
    <x v="4"/>
  </r>
  <r>
    <n v="11163828"/>
    <m/>
    <x v="1"/>
  </r>
  <r>
    <n v="11180665"/>
    <m/>
    <x v="4"/>
  </r>
  <r>
    <n v="11180791"/>
    <m/>
    <x v="1"/>
  </r>
  <r>
    <n v="11180796"/>
    <m/>
    <x v="4"/>
  </r>
  <r>
    <n v="11182078"/>
    <m/>
    <x v="1"/>
  </r>
  <r>
    <n v="11182379"/>
    <m/>
    <x v="2"/>
  </r>
  <r>
    <n v="11182773"/>
    <m/>
    <x v="2"/>
  </r>
  <r>
    <n v="11187519"/>
    <m/>
    <x v="1"/>
  </r>
  <r>
    <n v="11187521"/>
    <m/>
    <x v="1"/>
  </r>
  <r>
    <n v="11187527"/>
    <m/>
    <x v="1"/>
  </r>
  <r>
    <n v="11188724"/>
    <m/>
    <x v="1"/>
  </r>
  <r>
    <n v="11189488"/>
    <m/>
    <x v="1"/>
  </r>
  <r>
    <n v="11189491"/>
    <m/>
    <x v="1"/>
  </r>
  <r>
    <n v="11190086"/>
    <m/>
    <x v="1"/>
  </r>
  <r>
    <n v="11190176"/>
    <m/>
    <x v="1"/>
  </r>
  <r>
    <n v="11191673"/>
    <m/>
    <x v="1"/>
  </r>
  <r>
    <n v="11191678"/>
    <m/>
    <x v="1"/>
  </r>
  <r>
    <n v="11191680"/>
    <m/>
    <x v="1"/>
  </r>
  <r>
    <n v="11191683"/>
    <m/>
    <x v="1"/>
  </r>
  <r>
    <n v="11192150"/>
    <m/>
    <x v="1"/>
  </r>
  <r>
    <n v="11192172"/>
    <m/>
    <x v="1"/>
  </r>
  <r>
    <n v="11192246"/>
    <m/>
    <x v="3"/>
  </r>
  <r>
    <n v="11192647"/>
    <m/>
    <x v="1"/>
  </r>
  <r>
    <n v="11193172"/>
    <m/>
    <x v="1"/>
  </r>
  <r>
    <n v="11193183"/>
    <m/>
    <x v="1"/>
  </r>
  <r>
    <n v="11194020"/>
    <m/>
    <x v="1"/>
  </r>
  <r>
    <n v="11194708"/>
    <m/>
    <x v="1"/>
  </r>
  <r>
    <n v="11194862"/>
    <m/>
    <x v="1"/>
  </r>
  <r>
    <n v="11195213"/>
    <m/>
    <x v="1"/>
  </r>
  <r>
    <n v="11195961"/>
    <m/>
    <x v="1"/>
  </r>
  <r>
    <n v="11196149"/>
    <m/>
    <x v="1"/>
  </r>
  <r>
    <n v="11196220"/>
    <m/>
    <x v="1"/>
  </r>
  <r>
    <n v="11196250"/>
    <m/>
    <x v="0"/>
  </r>
  <r>
    <n v="11196402"/>
    <m/>
    <x v="1"/>
  </r>
  <r>
    <n v="11196852"/>
    <m/>
    <x v="1"/>
  </r>
  <r>
    <n v="11196854"/>
    <m/>
    <x v="1"/>
  </r>
  <r>
    <n v="11196855"/>
    <m/>
    <x v="1"/>
  </r>
  <r>
    <n v="11196857"/>
    <m/>
    <x v="1"/>
  </r>
  <r>
    <n v="11196859"/>
    <m/>
    <x v="2"/>
  </r>
  <r>
    <n v="11196860"/>
    <m/>
    <x v="2"/>
  </r>
  <r>
    <n v="11197276"/>
    <m/>
    <x v="1"/>
  </r>
  <r>
    <n v="11197468"/>
    <m/>
    <x v="1"/>
  </r>
  <r>
    <n v="11197754"/>
    <m/>
    <x v="1"/>
  </r>
  <r>
    <n v="11197830"/>
    <m/>
    <x v="4"/>
  </r>
  <r>
    <n v="11198038"/>
    <m/>
    <x v="3"/>
  </r>
  <r>
    <n v="11198056"/>
    <m/>
    <x v="0"/>
  </r>
  <r>
    <n v="11198205"/>
    <m/>
    <x v="3"/>
  </r>
  <r>
    <n v="11198370"/>
    <m/>
    <x v="1"/>
  </r>
  <r>
    <n v="11198434"/>
    <m/>
    <x v="1"/>
  </r>
  <r>
    <n v="11198638"/>
    <m/>
    <x v="3"/>
  </r>
  <r>
    <n v="11199007"/>
    <m/>
    <x v="1"/>
  </r>
  <r>
    <n v="11199126"/>
    <m/>
    <x v="1"/>
  </r>
  <r>
    <n v="11199295"/>
    <m/>
    <x v="4"/>
  </r>
  <r>
    <n v="11199331"/>
    <m/>
    <x v="1"/>
  </r>
  <r>
    <n v="11199336"/>
    <m/>
    <x v="1"/>
  </r>
  <r>
    <n v="11199338"/>
    <m/>
    <x v="1"/>
  </r>
  <r>
    <n v="11199341"/>
    <m/>
    <x v="1"/>
  </r>
  <r>
    <n v="11199347"/>
    <m/>
    <x v="2"/>
  </r>
  <r>
    <n v="11199351"/>
    <m/>
    <x v="3"/>
  </r>
  <r>
    <n v="11199352"/>
    <m/>
    <x v="1"/>
  </r>
  <r>
    <n v="11199357"/>
    <m/>
    <x v="1"/>
  </r>
  <r>
    <n v="11199699"/>
    <m/>
    <x v="1"/>
  </r>
  <r>
    <n v="11200541"/>
    <m/>
    <x v="2"/>
  </r>
  <r>
    <n v="11200580"/>
    <m/>
    <x v="1"/>
  </r>
  <r>
    <n v="11200600"/>
    <m/>
    <x v="1"/>
  </r>
  <r>
    <n v="11200605"/>
    <m/>
    <x v="1"/>
  </r>
  <r>
    <n v="11200817"/>
    <m/>
    <x v="1"/>
  </r>
  <r>
    <n v="11200876"/>
    <m/>
    <x v="1"/>
  </r>
  <r>
    <n v="11200898"/>
    <m/>
    <x v="4"/>
  </r>
  <r>
    <n v="11201202"/>
    <m/>
    <x v="0"/>
  </r>
  <r>
    <n v="11201544"/>
    <m/>
    <x v="1"/>
  </r>
  <r>
    <n v="11202072"/>
    <m/>
    <x v="1"/>
  </r>
  <r>
    <n v="11202290"/>
    <m/>
    <x v="1"/>
  </r>
  <r>
    <n v="11202369"/>
    <m/>
    <x v="3"/>
  </r>
  <r>
    <n v="11202753"/>
    <m/>
    <x v="1"/>
  </r>
  <r>
    <n v="11202833"/>
    <m/>
    <x v="1"/>
  </r>
  <r>
    <n v="11202903"/>
    <m/>
    <x v="4"/>
  </r>
  <r>
    <n v="11202905"/>
    <m/>
    <x v="3"/>
  </r>
  <r>
    <n v="11202915"/>
    <m/>
    <x v="2"/>
  </r>
  <r>
    <n v="11203521"/>
    <m/>
    <x v="4"/>
  </r>
  <r>
    <n v="11203593"/>
    <m/>
    <x v="4"/>
  </r>
  <r>
    <n v="11203595"/>
    <m/>
    <x v="4"/>
  </r>
  <r>
    <n v="11203683"/>
    <m/>
    <x v="1"/>
  </r>
  <r>
    <n v="11203867"/>
    <m/>
    <x v="2"/>
  </r>
  <r>
    <n v="11204019"/>
    <m/>
    <x v="1"/>
  </r>
  <r>
    <n v="11204021"/>
    <m/>
    <x v="6"/>
  </r>
  <r>
    <n v="11204025"/>
    <m/>
    <x v="2"/>
  </r>
  <r>
    <n v="11204029"/>
    <m/>
    <x v="5"/>
  </r>
  <r>
    <n v="11204116"/>
    <m/>
    <x v="1"/>
  </r>
  <r>
    <n v="11204471"/>
    <m/>
    <x v="4"/>
  </r>
  <r>
    <n v="11204937"/>
    <m/>
    <x v="1"/>
  </r>
  <r>
    <n v="11205084"/>
    <m/>
    <x v="1"/>
  </r>
  <r>
    <n v="11205087"/>
    <m/>
    <x v="1"/>
  </r>
  <r>
    <n v="11205088"/>
    <m/>
    <x v="1"/>
  </r>
  <r>
    <n v="11205090"/>
    <m/>
    <x v="1"/>
  </r>
  <r>
    <n v="11205091"/>
    <m/>
    <x v="2"/>
  </r>
  <r>
    <n v="11205092"/>
    <m/>
    <x v="2"/>
  </r>
  <r>
    <n v="11205360"/>
    <m/>
    <x v="4"/>
  </r>
  <r>
    <n v="11206335"/>
    <m/>
    <x v="1"/>
  </r>
  <r>
    <n v="11206784"/>
    <m/>
    <x v="4"/>
  </r>
  <r>
    <n v="11208049"/>
    <m/>
    <x v="2"/>
  </r>
  <r>
    <n v="11208508"/>
    <m/>
    <x v="1"/>
  </r>
  <r>
    <n v="11208882"/>
    <m/>
    <x v="3"/>
  </r>
  <r>
    <n v="11208891"/>
    <m/>
    <x v="4"/>
  </r>
  <r>
    <n v="11209250"/>
    <m/>
    <x v="1"/>
  </r>
  <r>
    <n v="11209361"/>
    <m/>
    <x v="2"/>
  </r>
  <r>
    <n v="11209474"/>
    <m/>
    <x v="0"/>
  </r>
  <r>
    <n v="11209507"/>
    <m/>
    <x v="1"/>
  </r>
  <r>
    <n v="11209522"/>
    <m/>
    <x v="4"/>
  </r>
  <r>
    <n v="11209530"/>
    <m/>
    <x v="2"/>
  </r>
  <r>
    <n v="11209538"/>
    <m/>
    <x v="1"/>
  </r>
  <r>
    <n v="11209554"/>
    <m/>
    <x v="1"/>
  </r>
  <r>
    <n v="11210068"/>
    <m/>
    <x v="1"/>
  </r>
  <r>
    <n v="11210145"/>
    <m/>
    <x v="1"/>
  </r>
  <r>
    <n v="11210300"/>
    <m/>
    <x v="4"/>
  </r>
  <r>
    <n v="11210308"/>
    <m/>
    <x v="4"/>
  </r>
  <r>
    <n v="11210329"/>
    <m/>
    <x v="4"/>
  </r>
  <r>
    <n v="11210366"/>
    <m/>
    <x v="1"/>
  </r>
  <r>
    <n v="11210396"/>
    <m/>
    <x v="1"/>
  </r>
  <r>
    <n v="11210663"/>
    <m/>
    <x v="1"/>
  </r>
  <r>
    <n v="11210665"/>
    <m/>
    <x v="2"/>
  </r>
  <r>
    <n v="11210677"/>
    <m/>
    <x v="1"/>
  </r>
  <r>
    <n v="11210678"/>
    <m/>
    <x v="1"/>
  </r>
  <r>
    <n v="11210679"/>
    <m/>
    <x v="1"/>
  </r>
  <r>
    <n v="11210681"/>
    <m/>
    <x v="1"/>
  </r>
  <r>
    <n v="11210682"/>
    <m/>
    <x v="1"/>
  </r>
  <r>
    <n v="11210683"/>
    <m/>
    <x v="1"/>
  </r>
  <r>
    <n v="11210685"/>
    <m/>
    <x v="1"/>
  </r>
  <r>
    <n v="11210706"/>
    <m/>
    <x v="1"/>
  </r>
  <r>
    <n v="11210743"/>
    <m/>
    <x v="1"/>
  </r>
  <r>
    <n v="11210777"/>
    <m/>
    <x v="1"/>
  </r>
  <r>
    <n v="11210793"/>
    <m/>
    <x v="2"/>
  </r>
  <r>
    <n v="11210902"/>
    <m/>
    <x v="1"/>
  </r>
  <r>
    <n v="11210944"/>
    <m/>
    <x v="1"/>
  </r>
  <r>
    <n v="11211123"/>
    <m/>
    <x v="1"/>
  </r>
  <r>
    <n v="11211145"/>
    <m/>
    <x v="2"/>
  </r>
  <r>
    <n v="11211148"/>
    <m/>
    <x v="1"/>
  </r>
  <r>
    <n v="11211175"/>
    <m/>
    <x v="4"/>
  </r>
  <r>
    <n v="11211187"/>
    <m/>
    <x v="0"/>
  </r>
  <r>
    <n v="11211191"/>
    <m/>
    <x v="1"/>
  </r>
  <r>
    <n v="11211324"/>
    <m/>
    <x v="1"/>
  </r>
  <r>
    <n v="11211334"/>
    <m/>
    <x v="1"/>
  </r>
  <r>
    <n v="11211392"/>
    <m/>
    <x v="2"/>
  </r>
  <r>
    <n v="11212039"/>
    <m/>
    <x v="1"/>
  </r>
  <r>
    <n v="11212405"/>
    <m/>
    <x v="1"/>
  </r>
  <r>
    <n v="11212576"/>
    <m/>
    <x v="0"/>
  </r>
  <r>
    <n v="11212703"/>
    <m/>
    <x v="1"/>
  </r>
  <r>
    <n v="11212733"/>
    <m/>
    <x v="4"/>
  </r>
  <r>
    <n v="11212748"/>
    <m/>
    <x v="3"/>
  </r>
  <r>
    <n v="11212788"/>
    <m/>
    <x v="2"/>
  </r>
  <r>
    <n v="11212961"/>
    <m/>
    <x v="1"/>
  </r>
  <r>
    <n v="11213133"/>
    <m/>
    <x v="3"/>
  </r>
  <r>
    <n v="11213241"/>
    <m/>
    <x v="1"/>
  </r>
  <r>
    <n v="11213499"/>
    <m/>
    <x v="1"/>
  </r>
  <r>
    <n v="11213876"/>
    <m/>
    <x v="1"/>
  </r>
  <r>
    <n v="11214178"/>
    <m/>
    <x v="4"/>
  </r>
  <r>
    <n v="11214256"/>
    <m/>
    <x v="2"/>
  </r>
  <r>
    <n v="11214496"/>
    <m/>
    <x v="0"/>
  </r>
  <r>
    <n v="11214607"/>
    <m/>
    <x v="3"/>
  </r>
  <r>
    <n v="11214703"/>
    <m/>
    <x v="1"/>
  </r>
  <r>
    <n v="11214711"/>
    <m/>
    <x v="2"/>
  </r>
  <r>
    <n v="11214749"/>
    <m/>
    <x v="4"/>
  </r>
  <r>
    <n v="11214753"/>
    <m/>
    <x v="1"/>
  </r>
  <r>
    <n v="11214754"/>
    <m/>
    <x v="1"/>
  </r>
  <r>
    <n v="11214862"/>
    <m/>
    <x v="2"/>
  </r>
  <r>
    <n v="11214878"/>
    <m/>
    <x v="1"/>
  </r>
  <r>
    <n v="11214879"/>
    <m/>
    <x v="1"/>
  </r>
  <r>
    <n v="11215007"/>
    <m/>
    <x v="1"/>
  </r>
  <r>
    <n v="11215124"/>
    <m/>
    <x v="1"/>
  </r>
  <r>
    <n v="11215237"/>
    <m/>
    <x v="1"/>
  </r>
  <r>
    <n v="11215246"/>
    <m/>
    <x v="5"/>
  </r>
  <r>
    <n v="11215322"/>
    <m/>
    <x v="2"/>
  </r>
  <r>
    <n v="11215890"/>
    <m/>
    <x v="0"/>
  </r>
  <r>
    <n v="11216459"/>
    <m/>
    <x v="1"/>
  </r>
  <r>
    <n v="11216477"/>
    <m/>
    <x v="0"/>
  </r>
  <r>
    <n v="11216489"/>
    <m/>
    <x v="7"/>
  </r>
  <r>
    <n v="11216531"/>
    <m/>
    <x v="1"/>
  </r>
  <r>
    <n v="11216556"/>
    <m/>
    <x v="1"/>
  </r>
  <r>
    <n v="11216778"/>
    <m/>
    <x v="0"/>
  </r>
  <r>
    <n v="11217091"/>
    <m/>
    <x v="1"/>
  </r>
  <r>
    <n v="11217102"/>
    <m/>
    <x v="3"/>
  </r>
  <r>
    <n v="11217105"/>
    <m/>
    <x v="1"/>
  </r>
  <r>
    <n v="11217199"/>
    <m/>
    <x v="1"/>
  </r>
  <r>
    <n v="11217205"/>
    <m/>
    <x v="7"/>
  </r>
  <r>
    <n v="11217257"/>
    <m/>
    <x v="1"/>
  </r>
  <r>
    <n v="11217538"/>
    <m/>
    <x v="2"/>
  </r>
  <r>
    <n v="11217974"/>
    <m/>
    <x v="4"/>
  </r>
  <r>
    <n v="11218156"/>
    <m/>
    <x v="1"/>
  </r>
  <r>
    <n v="11218267"/>
    <m/>
    <x v="1"/>
  </r>
  <r>
    <n v="11218268"/>
    <m/>
    <x v="1"/>
  </r>
  <r>
    <n v="11218271"/>
    <m/>
    <x v="1"/>
  </r>
  <r>
    <n v="11218360"/>
    <m/>
    <x v="4"/>
  </r>
  <r>
    <n v="11218454"/>
    <m/>
    <x v="1"/>
  </r>
  <r>
    <n v="11218459"/>
    <m/>
    <x v="1"/>
  </r>
  <r>
    <n v="11218535"/>
    <m/>
    <x v="1"/>
  </r>
  <r>
    <n v="11218773"/>
    <m/>
    <x v="1"/>
  </r>
  <r>
    <n v="11219076"/>
    <m/>
    <x v="1"/>
  </r>
  <r>
    <n v="11219350"/>
    <m/>
    <x v="7"/>
  </r>
  <r>
    <n v="11219478"/>
    <m/>
    <x v="2"/>
  </r>
  <r>
    <n v="11219492"/>
    <m/>
    <x v="1"/>
  </r>
  <r>
    <n v="11219509"/>
    <m/>
    <x v="1"/>
  </r>
  <r>
    <n v="11219758"/>
    <m/>
    <x v="2"/>
  </r>
  <r>
    <n v="11219831"/>
    <m/>
    <x v="1"/>
  </r>
  <r>
    <n v="11220074"/>
    <m/>
    <x v="1"/>
  </r>
  <r>
    <n v="11220111"/>
    <m/>
    <x v="1"/>
  </r>
  <r>
    <n v="11220880"/>
    <m/>
    <x v="1"/>
  </r>
  <r>
    <n v="11220882"/>
    <m/>
    <x v="1"/>
  </r>
  <r>
    <n v="11220883"/>
    <m/>
    <x v="1"/>
  </r>
  <r>
    <n v="11220887"/>
    <m/>
    <x v="1"/>
  </r>
  <r>
    <n v="11220891"/>
    <m/>
    <x v="1"/>
  </r>
  <r>
    <n v="11220892"/>
    <m/>
    <x v="1"/>
  </r>
  <r>
    <n v="11220918"/>
    <m/>
    <x v="1"/>
  </r>
  <r>
    <n v="11221450"/>
    <m/>
    <x v="1"/>
  </r>
  <r>
    <n v="11221504"/>
    <m/>
    <x v="3"/>
  </r>
  <r>
    <n v="11222367"/>
    <m/>
    <x v="1"/>
  </r>
  <r>
    <n v="11222838"/>
    <m/>
    <x v="6"/>
  </r>
  <r>
    <n v="11222842"/>
    <m/>
    <x v="5"/>
  </r>
  <r>
    <n v="11222843"/>
    <m/>
    <x v="6"/>
  </r>
  <r>
    <n v="11222848"/>
    <m/>
    <x v="1"/>
  </r>
  <r>
    <n v="11222850"/>
    <m/>
    <x v="1"/>
  </r>
  <r>
    <n v="11223689"/>
    <m/>
    <x v="2"/>
  </r>
  <r>
    <n v="11223696"/>
    <m/>
    <x v="1"/>
  </r>
  <r>
    <n v="11224262"/>
    <m/>
    <x v="4"/>
  </r>
  <r>
    <n v="11224266"/>
    <m/>
    <x v="4"/>
  </r>
  <r>
    <n v="11224319"/>
    <m/>
    <x v="1"/>
  </r>
  <r>
    <n v="11224454"/>
    <m/>
    <x v="1"/>
  </r>
  <r>
    <n v="11224455"/>
    <m/>
    <x v="1"/>
  </r>
  <r>
    <n v="11224458"/>
    <m/>
    <x v="5"/>
  </r>
  <r>
    <n v="11224684"/>
    <m/>
    <x v="3"/>
  </r>
  <r>
    <n v="11224952"/>
    <m/>
    <x v="1"/>
  </r>
  <r>
    <n v="11225953"/>
    <m/>
    <x v="1"/>
  </r>
  <r>
    <n v="11225960"/>
    <m/>
    <x v="1"/>
  </r>
  <r>
    <n v="11226320"/>
    <m/>
    <x v="1"/>
  </r>
  <r>
    <n v="11226377"/>
    <m/>
    <x v="4"/>
  </r>
  <r>
    <n v="11226459"/>
    <m/>
    <x v="2"/>
  </r>
  <r>
    <n v="11227217"/>
    <m/>
    <x v="1"/>
  </r>
  <r>
    <n v="11227222"/>
    <m/>
    <x v="2"/>
  </r>
  <r>
    <n v="11227223"/>
    <m/>
    <x v="1"/>
  </r>
  <r>
    <n v="11227530"/>
    <m/>
    <x v="4"/>
  </r>
  <r>
    <n v="11227840"/>
    <m/>
    <x v="4"/>
  </r>
  <r>
    <n v="11228472"/>
    <m/>
    <x v="1"/>
  </r>
  <r>
    <n v="11228498"/>
    <m/>
    <x v="4"/>
  </r>
  <r>
    <n v="11228592"/>
    <m/>
    <x v="1"/>
  </r>
  <r>
    <n v="11228949"/>
    <m/>
    <x v="1"/>
  </r>
  <r>
    <n v="11229027"/>
    <m/>
    <x v="1"/>
  </r>
  <r>
    <n v="11229065"/>
    <m/>
    <x v="2"/>
  </r>
  <r>
    <n v="11229269"/>
    <m/>
    <x v="3"/>
  </r>
  <r>
    <n v="11229270"/>
    <m/>
    <x v="2"/>
  </r>
  <r>
    <n v="11229299"/>
    <m/>
    <x v="2"/>
  </r>
  <r>
    <n v="11229716"/>
    <m/>
    <x v="1"/>
  </r>
  <r>
    <n v="11229743"/>
    <m/>
    <x v="4"/>
  </r>
  <r>
    <n v="11230092"/>
    <m/>
    <x v="1"/>
  </r>
  <r>
    <n v="11231114"/>
    <m/>
    <x v="1"/>
  </r>
  <r>
    <n v="11231176"/>
    <m/>
    <x v="2"/>
  </r>
  <r>
    <n v="11231184"/>
    <m/>
    <x v="1"/>
  </r>
  <r>
    <n v="11232170"/>
    <m/>
    <x v="1"/>
  </r>
  <r>
    <n v="11232308"/>
    <m/>
    <x v="1"/>
  </r>
  <r>
    <n v="11232450"/>
    <m/>
    <x v="2"/>
  </r>
  <r>
    <n v="11232452"/>
    <m/>
    <x v="1"/>
  </r>
  <r>
    <n v="11233576"/>
    <m/>
    <x v="1"/>
  </r>
  <r>
    <n v="11233761"/>
    <m/>
    <x v="1"/>
  </r>
  <r>
    <n v="11233813"/>
    <m/>
    <x v="1"/>
  </r>
  <r>
    <n v="11233850"/>
    <m/>
    <x v="1"/>
  </r>
  <r>
    <n v="11234121"/>
    <m/>
    <x v="1"/>
  </r>
  <r>
    <n v="11234135"/>
    <m/>
    <x v="4"/>
  </r>
  <r>
    <n v="11234137"/>
    <m/>
    <x v="4"/>
  </r>
  <r>
    <n v="11234864"/>
    <m/>
    <x v="2"/>
  </r>
  <r>
    <n v="11234865"/>
    <m/>
    <x v="1"/>
  </r>
  <r>
    <n v="11235273"/>
    <m/>
    <x v="0"/>
  </r>
  <r>
    <n v="11235755"/>
    <m/>
    <x v="4"/>
  </r>
  <r>
    <n v="11235946"/>
    <m/>
    <x v="1"/>
  </r>
  <r>
    <n v="11235948"/>
    <m/>
    <x v="1"/>
  </r>
  <r>
    <n v="11235950"/>
    <m/>
    <x v="1"/>
  </r>
  <r>
    <n v="11235954"/>
    <m/>
    <x v="2"/>
  </r>
  <r>
    <n v="11235955"/>
    <m/>
    <x v="1"/>
  </r>
  <r>
    <n v="11235956"/>
    <m/>
    <x v="1"/>
  </r>
  <r>
    <n v="11236754"/>
    <m/>
    <x v="0"/>
  </r>
  <r>
    <n v="11236755"/>
    <m/>
    <x v="0"/>
  </r>
  <r>
    <n v="11237391"/>
    <m/>
    <x v="1"/>
  </r>
  <r>
    <n v="11238085"/>
    <m/>
    <x v="1"/>
  </r>
  <r>
    <n v="11238089"/>
    <m/>
    <x v="1"/>
  </r>
  <r>
    <n v="11238090"/>
    <m/>
    <x v="1"/>
  </r>
  <r>
    <n v="11238092"/>
    <m/>
    <x v="3"/>
  </r>
  <r>
    <n v="11238095"/>
    <m/>
    <x v="4"/>
  </r>
  <r>
    <n v="11238097"/>
    <m/>
    <x v="1"/>
  </r>
  <r>
    <n v="11238222"/>
    <m/>
    <x v="1"/>
  </r>
  <r>
    <n v="11238579"/>
    <m/>
    <x v="1"/>
  </r>
  <r>
    <n v="11238582"/>
    <m/>
    <x v="1"/>
  </r>
  <r>
    <n v="11238593"/>
    <m/>
    <x v="0"/>
  </r>
  <r>
    <n v="11238594"/>
    <m/>
    <x v="0"/>
  </r>
  <r>
    <n v="11238649"/>
    <m/>
    <x v="1"/>
  </r>
  <r>
    <n v="11238650"/>
    <m/>
    <x v="1"/>
  </r>
  <r>
    <n v="11238661"/>
    <m/>
    <x v="5"/>
  </r>
  <r>
    <n v="11238820"/>
    <m/>
    <x v="2"/>
  </r>
  <r>
    <n v="11238822"/>
    <m/>
    <x v="2"/>
  </r>
  <r>
    <n v="11238946"/>
    <m/>
    <x v="0"/>
  </r>
  <r>
    <n v="11239340"/>
    <m/>
    <x v="1"/>
  </r>
  <r>
    <n v="11239351"/>
    <m/>
    <x v="1"/>
  </r>
  <r>
    <n v="11239620"/>
    <m/>
    <x v="1"/>
  </r>
  <r>
    <n v="11239647"/>
    <m/>
    <x v="4"/>
  </r>
  <r>
    <n v="11239648"/>
    <m/>
    <x v="4"/>
  </r>
  <r>
    <n v="11239650"/>
    <m/>
    <x v="4"/>
  </r>
  <r>
    <n v="11239652"/>
    <m/>
    <x v="4"/>
  </r>
  <r>
    <n v="11239866"/>
    <m/>
    <x v="5"/>
  </r>
  <r>
    <n v="11239917"/>
    <m/>
    <x v="1"/>
  </r>
  <r>
    <n v="11241440"/>
    <m/>
    <x v="1"/>
  </r>
  <r>
    <n v="11241649"/>
    <m/>
    <x v="2"/>
  </r>
  <r>
    <n v="11241732"/>
    <m/>
    <x v="1"/>
  </r>
  <r>
    <n v="11241733"/>
    <m/>
    <x v="1"/>
  </r>
  <r>
    <n v="11241735"/>
    <m/>
    <x v="1"/>
  </r>
  <r>
    <n v="11241738"/>
    <m/>
    <x v="3"/>
  </r>
  <r>
    <n v="11241740"/>
    <m/>
    <x v="1"/>
  </r>
  <r>
    <n v="11241931"/>
    <m/>
    <x v="1"/>
  </r>
  <r>
    <n v="11241935"/>
    <m/>
    <x v="4"/>
  </r>
  <r>
    <n v="11241936"/>
    <m/>
    <x v="4"/>
  </r>
  <r>
    <n v="11242450"/>
    <m/>
    <x v="0"/>
  </r>
  <r>
    <n v="11242573"/>
    <m/>
    <x v="1"/>
  </r>
  <r>
    <n v="11242678"/>
    <m/>
    <x v="1"/>
  </r>
  <r>
    <n v="11242861"/>
    <m/>
    <x v="1"/>
  </r>
  <r>
    <n v="11242874"/>
    <m/>
    <x v="1"/>
  </r>
  <r>
    <n v="11242983"/>
    <m/>
    <x v="0"/>
  </r>
  <r>
    <n v="11243806"/>
    <m/>
    <x v="1"/>
  </r>
  <r>
    <n v="11244733"/>
    <m/>
    <x v="2"/>
  </r>
  <r>
    <n v="11245045"/>
    <m/>
    <x v="1"/>
  </r>
  <r>
    <n v="11245074"/>
    <m/>
    <x v="1"/>
  </r>
  <r>
    <n v="11245152"/>
    <m/>
    <x v="1"/>
  </r>
  <r>
    <n v="11245194"/>
    <m/>
    <x v="0"/>
  </r>
  <r>
    <n v="11245767"/>
    <m/>
    <x v="1"/>
  </r>
  <r>
    <n v="11246229"/>
    <m/>
    <x v="0"/>
  </r>
  <r>
    <n v="11246231"/>
    <m/>
    <x v="0"/>
  </r>
  <r>
    <n v="11246272"/>
    <m/>
    <x v="2"/>
  </r>
  <r>
    <n v="11246353"/>
    <m/>
    <x v="1"/>
  </r>
  <r>
    <n v="11246641"/>
    <m/>
    <x v="1"/>
  </r>
  <r>
    <n v="11246668"/>
    <m/>
    <x v="1"/>
  </r>
  <r>
    <n v="11246671"/>
    <m/>
    <x v="1"/>
  </r>
  <r>
    <n v="11246672"/>
    <m/>
    <x v="1"/>
  </r>
  <r>
    <n v="11246676"/>
    <m/>
    <x v="1"/>
  </r>
  <r>
    <n v="11247246"/>
    <m/>
    <x v="0"/>
  </r>
  <r>
    <n v="11248112"/>
    <m/>
    <x v="2"/>
  </r>
  <r>
    <n v="11248122"/>
    <m/>
    <x v="1"/>
  </r>
  <r>
    <n v="11248124"/>
    <m/>
    <x v="4"/>
  </r>
  <r>
    <n v="11248126"/>
    <m/>
    <x v="4"/>
  </r>
  <r>
    <n v="11248272"/>
    <m/>
    <x v="1"/>
  </r>
  <r>
    <n v="11248273"/>
    <m/>
    <x v="1"/>
  </r>
  <r>
    <n v="11248563"/>
    <m/>
    <x v="3"/>
  </r>
  <r>
    <n v="11248800"/>
    <m/>
    <x v="1"/>
  </r>
  <r>
    <n v="11249001"/>
    <m/>
    <x v="4"/>
  </r>
  <r>
    <n v="11249066"/>
    <m/>
    <x v="0"/>
  </r>
  <r>
    <n v="11249307"/>
    <m/>
    <x v="1"/>
  </r>
  <r>
    <n v="11249342"/>
    <m/>
    <x v="1"/>
  </r>
  <r>
    <n v="11249810"/>
    <m/>
    <x v="2"/>
  </r>
  <r>
    <n v="11249813"/>
    <m/>
    <x v="2"/>
  </r>
  <r>
    <n v="11249815"/>
    <m/>
    <x v="2"/>
  </r>
  <r>
    <n v="11249816"/>
    <m/>
    <x v="2"/>
  </r>
  <r>
    <n v="11249818"/>
    <m/>
    <x v="2"/>
  </r>
  <r>
    <n v="11249992"/>
    <m/>
    <x v="1"/>
  </r>
  <r>
    <n v="11250063"/>
    <m/>
    <x v="1"/>
  </r>
  <r>
    <n v="11250419"/>
    <m/>
    <x v="1"/>
  </r>
  <r>
    <n v="11250649"/>
    <m/>
    <x v="1"/>
  </r>
  <r>
    <n v="11250677"/>
    <m/>
    <x v="0"/>
  </r>
  <r>
    <n v="11250705"/>
    <m/>
    <x v="0"/>
  </r>
  <r>
    <n v="11251176"/>
    <m/>
    <x v="1"/>
  </r>
  <r>
    <n v="11251177"/>
    <m/>
    <x v="1"/>
  </r>
  <r>
    <n v="11251179"/>
    <m/>
    <x v="1"/>
  </r>
  <r>
    <n v="11251181"/>
    <m/>
    <x v="1"/>
  </r>
  <r>
    <n v="11251184"/>
    <m/>
    <x v="1"/>
  </r>
  <r>
    <n v="11251199"/>
    <m/>
    <x v="1"/>
  </r>
  <r>
    <n v="11251211"/>
    <m/>
    <x v="1"/>
  </r>
  <r>
    <n v="11251768"/>
    <m/>
    <x v="1"/>
  </r>
  <r>
    <n v="11252547"/>
    <m/>
    <x v="5"/>
  </r>
  <r>
    <n v="11252687"/>
    <m/>
    <x v="1"/>
  </r>
  <r>
    <n v="11252690"/>
    <m/>
    <x v="1"/>
  </r>
  <r>
    <n v="11252872"/>
    <m/>
    <x v="0"/>
  </r>
  <r>
    <n v="11253709"/>
    <m/>
    <x v="1"/>
  </r>
  <r>
    <n v="11253747"/>
    <m/>
    <x v="3"/>
  </r>
  <r>
    <n v="11253886"/>
    <m/>
    <x v="1"/>
  </r>
  <r>
    <n v="11254198"/>
    <m/>
    <x v="1"/>
  </r>
  <r>
    <n v="11254200"/>
    <m/>
    <x v="1"/>
  </r>
  <r>
    <n v="11254453"/>
    <m/>
    <x v="3"/>
  </r>
  <r>
    <n v="11255504"/>
    <m/>
    <x v="1"/>
  </r>
  <r>
    <n v="11255513"/>
    <m/>
    <x v="4"/>
  </r>
  <r>
    <n v="11255557"/>
    <m/>
    <x v="1"/>
  </r>
  <r>
    <n v="11255561"/>
    <m/>
    <x v="3"/>
  </r>
  <r>
    <n v="11255573"/>
    <m/>
    <x v="1"/>
  </r>
  <r>
    <n v="11255592"/>
    <m/>
    <x v="1"/>
  </r>
  <r>
    <n v="11255608"/>
    <m/>
    <x v="0"/>
  </r>
  <r>
    <n v="11255616"/>
    <m/>
    <x v="5"/>
  </r>
  <r>
    <n v="11255628"/>
    <m/>
    <x v="1"/>
  </r>
  <r>
    <n v="11256612"/>
    <m/>
    <x v="0"/>
  </r>
  <r>
    <n v="11256853"/>
    <m/>
    <x v="0"/>
  </r>
  <r>
    <n v="11256876"/>
    <m/>
    <x v="0"/>
  </r>
  <r>
    <n v="11256979"/>
    <m/>
    <x v="1"/>
  </r>
  <r>
    <n v="11257208"/>
    <m/>
    <x v="1"/>
  </r>
  <r>
    <n v="11257491"/>
    <m/>
    <x v="0"/>
  </r>
  <r>
    <n v="11257543"/>
    <m/>
    <x v="3"/>
  </r>
  <r>
    <n v="11257545"/>
    <m/>
    <x v="1"/>
  </r>
  <r>
    <n v="11257546"/>
    <m/>
    <x v="4"/>
  </r>
  <r>
    <n v="11257547"/>
    <m/>
    <x v="3"/>
  </r>
  <r>
    <n v="11257787"/>
    <m/>
    <x v="5"/>
  </r>
  <r>
    <n v="11258084"/>
    <m/>
    <x v="1"/>
  </r>
  <r>
    <n v="11258090"/>
    <m/>
    <x v="1"/>
  </r>
  <r>
    <n v="11258137"/>
    <m/>
    <x v="4"/>
  </r>
  <r>
    <n v="11258178"/>
    <m/>
    <x v="1"/>
  </r>
  <r>
    <n v="11258492"/>
    <m/>
    <x v="1"/>
  </r>
  <r>
    <n v="11258581"/>
    <m/>
    <x v="1"/>
  </r>
  <r>
    <n v="11258584"/>
    <m/>
    <x v="1"/>
  </r>
  <r>
    <n v="11258596"/>
    <m/>
    <x v="1"/>
  </r>
  <r>
    <n v="11258597"/>
    <m/>
    <x v="1"/>
  </r>
  <r>
    <n v="11258598"/>
    <m/>
    <x v="1"/>
  </r>
  <r>
    <n v="11258599"/>
    <m/>
    <x v="1"/>
  </r>
  <r>
    <n v="11258600"/>
    <m/>
    <x v="1"/>
  </r>
  <r>
    <n v="11258604"/>
    <m/>
    <x v="1"/>
  </r>
  <r>
    <n v="11258606"/>
    <m/>
    <x v="1"/>
  </r>
  <r>
    <n v="11258616"/>
    <m/>
    <x v="1"/>
  </r>
  <r>
    <n v="11258621"/>
    <m/>
    <x v="1"/>
  </r>
  <r>
    <n v="11258670"/>
    <m/>
    <x v="3"/>
  </r>
  <r>
    <n v="11258681"/>
    <m/>
    <x v="1"/>
  </r>
  <r>
    <n v="11258713"/>
    <m/>
    <x v="1"/>
  </r>
  <r>
    <n v="11258729"/>
    <m/>
    <x v="1"/>
  </r>
  <r>
    <n v="11258731"/>
    <m/>
    <x v="3"/>
  </r>
  <r>
    <n v="11258735"/>
    <m/>
    <x v="1"/>
  </r>
  <r>
    <n v="11258741"/>
    <m/>
    <x v="1"/>
  </r>
  <r>
    <n v="11258764"/>
    <m/>
    <x v="1"/>
  </r>
  <r>
    <n v="11258773"/>
    <m/>
    <x v="1"/>
  </r>
  <r>
    <n v="11258847"/>
    <m/>
    <x v="1"/>
  </r>
  <r>
    <n v="11258860"/>
    <m/>
    <x v="1"/>
  </r>
  <r>
    <n v="11258862"/>
    <m/>
    <x v="1"/>
  </r>
  <r>
    <n v="11259517"/>
    <m/>
    <x v="0"/>
  </r>
  <r>
    <n v="11260761"/>
    <m/>
    <x v="4"/>
  </r>
  <r>
    <n v="11260767"/>
    <m/>
    <x v="8"/>
  </r>
  <r>
    <n v="11260802"/>
    <m/>
    <x v="1"/>
  </r>
  <r>
    <n v="11260804"/>
    <m/>
    <x v="1"/>
  </r>
  <r>
    <n v="11260813"/>
    <m/>
    <x v="1"/>
  </r>
  <r>
    <n v="11260814"/>
    <m/>
    <x v="1"/>
  </r>
  <r>
    <n v="11260824"/>
    <m/>
    <x v="1"/>
  </r>
  <r>
    <n v="11260838"/>
    <m/>
    <x v="1"/>
  </r>
  <r>
    <n v="11260858"/>
    <m/>
    <x v="1"/>
  </r>
  <r>
    <n v="11260861"/>
    <m/>
    <x v="1"/>
  </r>
  <r>
    <n v="11260862"/>
    <m/>
    <x v="1"/>
  </r>
  <r>
    <n v="11260863"/>
    <m/>
    <x v="1"/>
  </r>
  <r>
    <n v="11260881"/>
    <m/>
    <x v="1"/>
  </r>
  <r>
    <n v="11260888"/>
    <m/>
    <x v="1"/>
  </r>
  <r>
    <n v="11260889"/>
    <m/>
    <x v="1"/>
  </r>
  <r>
    <n v="11260895"/>
    <m/>
    <x v="1"/>
  </r>
  <r>
    <n v="11260906"/>
    <m/>
    <x v="1"/>
  </r>
  <r>
    <n v="11260907"/>
    <m/>
    <x v="1"/>
  </r>
  <r>
    <n v="11260917"/>
    <m/>
    <x v="1"/>
  </r>
  <r>
    <n v="11260919"/>
    <m/>
    <x v="1"/>
  </r>
  <r>
    <n v="11260920"/>
    <m/>
    <x v="1"/>
  </r>
  <r>
    <n v="11260932"/>
    <m/>
    <x v="1"/>
  </r>
  <r>
    <n v="11261050"/>
    <m/>
    <x v="1"/>
  </r>
  <r>
    <n v="11261065"/>
    <m/>
    <x v="1"/>
  </r>
  <r>
    <n v="11261066"/>
    <m/>
    <x v="1"/>
  </r>
  <r>
    <n v="11261094"/>
    <m/>
    <x v="1"/>
  </r>
  <r>
    <n v="11261122"/>
    <m/>
    <x v="1"/>
  </r>
  <r>
    <n v="11261242"/>
    <m/>
    <x v="1"/>
  </r>
  <r>
    <n v="11261244"/>
    <m/>
    <x v="1"/>
  </r>
  <r>
    <n v="11261245"/>
    <m/>
    <x v="1"/>
  </r>
  <r>
    <n v="11261314"/>
    <m/>
    <x v="1"/>
  </r>
  <r>
    <n v="11261381"/>
    <m/>
    <x v="1"/>
  </r>
  <r>
    <n v="11261460"/>
    <m/>
    <x v="1"/>
  </r>
  <r>
    <n v="11261480"/>
    <m/>
    <x v="1"/>
  </r>
  <r>
    <n v="11261798"/>
    <m/>
    <x v="0"/>
  </r>
  <r>
    <n v="11261901"/>
    <m/>
    <x v="1"/>
  </r>
  <r>
    <n v="11261909"/>
    <m/>
    <x v="1"/>
  </r>
  <r>
    <n v="11261910"/>
    <m/>
    <x v="1"/>
  </r>
  <r>
    <n v="11261911"/>
    <m/>
    <x v="1"/>
  </r>
  <r>
    <n v="11261993"/>
    <m/>
    <x v="1"/>
  </r>
  <r>
    <n v="11262061"/>
    <m/>
    <x v="1"/>
  </r>
  <r>
    <n v="11262170"/>
    <m/>
    <x v="1"/>
  </r>
  <r>
    <n v="11262172"/>
    <m/>
    <x v="1"/>
  </r>
  <r>
    <n v="11262764"/>
    <m/>
    <x v="1"/>
  </r>
  <r>
    <n v="11262777"/>
    <m/>
    <x v="1"/>
  </r>
  <r>
    <n v="11262798"/>
    <m/>
    <x v="1"/>
  </r>
  <r>
    <n v="11263055"/>
    <m/>
    <x v="1"/>
  </r>
  <r>
    <n v="11263561"/>
    <m/>
    <x v="1"/>
  </r>
  <r>
    <n v="11263620"/>
    <m/>
    <x v="1"/>
  </r>
  <r>
    <n v="11263621"/>
    <m/>
    <x v="1"/>
  </r>
  <r>
    <n v="11263622"/>
    <m/>
    <x v="1"/>
  </r>
  <r>
    <n v="11263625"/>
    <m/>
    <x v="1"/>
  </r>
  <r>
    <n v="11263627"/>
    <m/>
    <x v="1"/>
  </r>
  <r>
    <n v="11263686"/>
    <m/>
    <x v="1"/>
  </r>
  <r>
    <n v="11263687"/>
    <m/>
    <x v="1"/>
  </r>
  <r>
    <n v="11263688"/>
    <m/>
    <x v="1"/>
  </r>
  <r>
    <n v="11263689"/>
    <m/>
    <x v="3"/>
  </r>
  <r>
    <n v="11263690"/>
    <m/>
    <x v="1"/>
  </r>
  <r>
    <n v="11263694"/>
    <m/>
    <x v="1"/>
  </r>
  <r>
    <n v="11263711"/>
    <m/>
    <x v="1"/>
  </r>
  <r>
    <n v="11263713"/>
    <m/>
    <x v="1"/>
  </r>
  <r>
    <n v="11263714"/>
    <m/>
    <x v="1"/>
  </r>
  <r>
    <n v="11263716"/>
    <m/>
    <x v="1"/>
  </r>
  <r>
    <n v="11263718"/>
    <m/>
    <x v="1"/>
  </r>
  <r>
    <n v="11263727"/>
    <m/>
    <x v="1"/>
  </r>
  <r>
    <n v="11263730"/>
    <m/>
    <x v="1"/>
  </r>
  <r>
    <n v="11263833"/>
    <m/>
    <x v="1"/>
  </r>
  <r>
    <n v="11263834"/>
    <m/>
    <x v="3"/>
  </r>
  <r>
    <n v="11263843"/>
    <m/>
    <x v="3"/>
  </r>
  <r>
    <n v="11263848"/>
    <m/>
    <x v="1"/>
  </r>
  <r>
    <n v="11263858"/>
    <m/>
    <x v="1"/>
  </r>
  <r>
    <n v="11263862"/>
    <m/>
    <x v="1"/>
  </r>
  <r>
    <n v="11263866"/>
    <m/>
    <x v="1"/>
  </r>
  <r>
    <n v="11264077"/>
    <m/>
    <x v="0"/>
  </r>
  <r>
    <n v="11264106"/>
    <m/>
    <x v="1"/>
  </r>
  <r>
    <n v="11264109"/>
    <m/>
    <x v="1"/>
  </r>
  <r>
    <n v="11264171"/>
    <m/>
    <x v="1"/>
  </r>
  <r>
    <n v="11264172"/>
    <m/>
    <x v="1"/>
  </r>
  <r>
    <n v="11264175"/>
    <m/>
    <x v="1"/>
  </r>
  <r>
    <n v="11264176"/>
    <m/>
    <x v="1"/>
  </r>
  <r>
    <n v="11264190"/>
    <m/>
    <x v="1"/>
  </r>
  <r>
    <n v="11264217"/>
    <m/>
    <x v="1"/>
  </r>
  <r>
    <n v="11264274"/>
    <m/>
    <x v="1"/>
  </r>
  <r>
    <n v="11264276"/>
    <m/>
    <x v="1"/>
  </r>
  <r>
    <n v="11264278"/>
    <m/>
    <x v="1"/>
  </r>
  <r>
    <n v="11264385"/>
    <m/>
    <x v="1"/>
  </r>
  <r>
    <n v="11264387"/>
    <m/>
    <x v="1"/>
  </r>
  <r>
    <n v="11264545"/>
    <m/>
    <x v="1"/>
  </r>
  <r>
    <n v="11264548"/>
    <m/>
    <x v="1"/>
  </r>
  <r>
    <n v="11264612"/>
    <m/>
    <x v="1"/>
  </r>
  <r>
    <n v="11264617"/>
    <m/>
    <x v="1"/>
  </r>
  <r>
    <n v="11264619"/>
    <m/>
    <x v="1"/>
  </r>
  <r>
    <n v="11264621"/>
    <m/>
    <x v="1"/>
  </r>
  <r>
    <n v="11264622"/>
    <m/>
    <x v="1"/>
  </r>
  <r>
    <n v="11264679"/>
    <m/>
    <x v="1"/>
  </r>
  <r>
    <n v="11264680"/>
    <m/>
    <x v="1"/>
  </r>
  <r>
    <n v="11264910"/>
    <m/>
    <x v="1"/>
  </r>
  <r>
    <n v="11264958"/>
    <m/>
    <x v="1"/>
  </r>
  <r>
    <n v="11264983"/>
    <m/>
    <x v="1"/>
  </r>
  <r>
    <n v="11264994"/>
    <m/>
    <x v="1"/>
  </r>
  <r>
    <n v="11265025"/>
    <m/>
    <x v="1"/>
  </r>
  <r>
    <n v="11265027"/>
    <m/>
    <x v="1"/>
  </r>
  <r>
    <n v="11265053"/>
    <m/>
    <x v="1"/>
  </r>
  <r>
    <n v="11265054"/>
    <m/>
    <x v="1"/>
  </r>
  <r>
    <n v="11265205"/>
    <m/>
    <x v="1"/>
  </r>
  <r>
    <n v="11265206"/>
    <m/>
    <x v="1"/>
  </r>
  <r>
    <n v="11265209"/>
    <m/>
    <x v="3"/>
  </r>
  <r>
    <n v="11265227"/>
    <m/>
    <x v="1"/>
  </r>
  <r>
    <n v="11265487"/>
    <m/>
    <x v="1"/>
  </r>
  <r>
    <n v="11265844"/>
    <m/>
    <x v="0"/>
  </r>
  <r>
    <n v="11266016"/>
    <m/>
    <x v="1"/>
  </r>
  <r>
    <n v="11266020"/>
    <m/>
    <x v="1"/>
  </r>
  <r>
    <n v="11266022"/>
    <m/>
    <x v="1"/>
  </r>
  <r>
    <n v="11266046"/>
    <m/>
    <x v="1"/>
  </r>
  <r>
    <n v="11266047"/>
    <m/>
    <x v="1"/>
  </r>
  <r>
    <n v="11266048"/>
    <m/>
    <x v="1"/>
  </r>
  <r>
    <n v="11266065"/>
    <m/>
    <x v="1"/>
  </r>
  <r>
    <n v="11266165"/>
    <m/>
    <x v="1"/>
  </r>
  <r>
    <n v="11266166"/>
    <m/>
    <x v="2"/>
  </r>
  <r>
    <n v="11266167"/>
    <m/>
    <x v="1"/>
  </r>
  <r>
    <n v="11266170"/>
    <m/>
    <x v="1"/>
  </r>
  <r>
    <n v="11266249"/>
    <m/>
    <x v="1"/>
  </r>
  <r>
    <n v="11266254"/>
    <m/>
    <x v="1"/>
  </r>
  <r>
    <n v="11266268"/>
    <m/>
    <x v="3"/>
  </r>
  <r>
    <n v="11266272"/>
    <m/>
    <x v="2"/>
  </r>
  <r>
    <n v="11266403"/>
    <m/>
    <x v="1"/>
  </r>
  <r>
    <n v="11266404"/>
    <m/>
    <x v="1"/>
  </r>
  <r>
    <n v="11266406"/>
    <m/>
    <x v="1"/>
  </r>
  <r>
    <n v="11266553"/>
    <m/>
    <x v="1"/>
  </r>
  <r>
    <n v="11266566"/>
    <m/>
    <x v="1"/>
  </r>
  <r>
    <n v="11266571"/>
    <m/>
    <x v="1"/>
  </r>
  <r>
    <n v="11266575"/>
    <m/>
    <x v="1"/>
  </r>
  <r>
    <n v="11266578"/>
    <m/>
    <x v="1"/>
  </r>
  <r>
    <n v="11266615"/>
    <m/>
    <x v="1"/>
  </r>
  <r>
    <n v="11266618"/>
    <m/>
    <x v="1"/>
  </r>
  <r>
    <n v="11266628"/>
    <m/>
    <x v="1"/>
  </r>
  <r>
    <n v="11266629"/>
    <m/>
    <x v="1"/>
  </r>
  <r>
    <n v="11266673"/>
    <m/>
    <x v="1"/>
  </r>
  <r>
    <n v="11266702"/>
    <m/>
    <x v="1"/>
  </r>
  <r>
    <n v="11266741"/>
    <m/>
    <x v="4"/>
  </r>
  <r>
    <n v="11266755"/>
    <m/>
    <x v="1"/>
  </r>
  <r>
    <n v="11266824"/>
    <m/>
    <x v="1"/>
  </r>
  <r>
    <n v="11266840"/>
    <m/>
    <x v="1"/>
  </r>
  <r>
    <n v="11266842"/>
    <m/>
    <x v="1"/>
  </r>
  <r>
    <n v="11266845"/>
    <m/>
    <x v="1"/>
  </r>
  <r>
    <n v="11266846"/>
    <m/>
    <x v="1"/>
  </r>
  <r>
    <n v="11266880"/>
    <m/>
    <x v="1"/>
  </r>
  <r>
    <n v="11266905"/>
    <m/>
    <x v="1"/>
  </r>
  <r>
    <n v="11266906"/>
    <m/>
    <x v="1"/>
  </r>
  <r>
    <n v="11266907"/>
    <m/>
    <x v="1"/>
  </r>
  <r>
    <n v="11267020"/>
    <m/>
    <x v="1"/>
  </r>
  <r>
    <n v="11267027"/>
    <m/>
    <x v="2"/>
  </r>
  <r>
    <n v="11267029"/>
    <m/>
    <x v="1"/>
  </r>
  <r>
    <n v="11267030"/>
    <m/>
    <x v="1"/>
  </r>
  <r>
    <n v="11267133"/>
    <m/>
    <x v="1"/>
  </r>
  <r>
    <n v="11267381"/>
    <m/>
    <x v="1"/>
  </r>
  <r>
    <n v="11267532"/>
    <m/>
    <x v="1"/>
  </r>
  <r>
    <n v="11267533"/>
    <m/>
    <x v="1"/>
  </r>
  <r>
    <n v="11267733"/>
    <m/>
    <x v="1"/>
  </r>
  <r>
    <n v="11267810"/>
    <m/>
    <x v="0"/>
  </r>
  <r>
    <n v="11268063"/>
    <m/>
    <x v="1"/>
  </r>
  <r>
    <n v="11268064"/>
    <m/>
    <x v="1"/>
  </r>
  <r>
    <n v="11268069"/>
    <m/>
    <x v="1"/>
  </r>
  <r>
    <n v="11268430"/>
    <m/>
    <x v="1"/>
  </r>
  <r>
    <n v="11268431"/>
    <m/>
    <x v="1"/>
  </r>
  <r>
    <n v="11268669"/>
    <m/>
    <x v="5"/>
  </r>
  <r>
    <n v="11268876"/>
    <m/>
    <x v="1"/>
  </r>
  <r>
    <n v="11268881"/>
    <m/>
    <x v="1"/>
  </r>
  <r>
    <n v="11268884"/>
    <m/>
    <x v="1"/>
  </r>
  <r>
    <n v="11268889"/>
    <m/>
    <x v="1"/>
  </r>
  <r>
    <n v="11268937"/>
    <m/>
    <x v="1"/>
  </r>
  <r>
    <n v="11268938"/>
    <m/>
    <x v="1"/>
  </r>
  <r>
    <n v="11268945"/>
    <m/>
    <x v="3"/>
  </r>
  <r>
    <n v="11268947"/>
    <m/>
    <x v="1"/>
  </r>
  <r>
    <n v="11268996"/>
    <m/>
    <x v="1"/>
  </r>
  <r>
    <n v="11268997"/>
    <m/>
    <x v="1"/>
  </r>
  <r>
    <n v="11269015"/>
    <m/>
    <x v="1"/>
  </r>
  <r>
    <n v="11269233"/>
    <m/>
    <x v="1"/>
  </r>
  <r>
    <n v="11269240"/>
    <m/>
    <x v="1"/>
  </r>
  <r>
    <n v="11269241"/>
    <m/>
    <x v="1"/>
  </r>
  <r>
    <n v="11269242"/>
    <m/>
    <x v="3"/>
  </r>
  <r>
    <n v="11269632"/>
    <m/>
    <x v="1"/>
  </r>
  <r>
    <n v="11269633"/>
    <m/>
    <x v="1"/>
  </r>
  <r>
    <n v="11269765"/>
    <m/>
    <x v="1"/>
  </r>
  <r>
    <n v="11269805"/>
    <m/>
    <x v="1"/>
  </r>
  <r>
    <n v="11269806"/>
    <m/>
    <x v="1"/>
  </r>
  <r>
    <n v="11269807"/>
    <m/>
    <x v="1"/>
  </r>
  <r>
    <n v="11269885"/>
    <m/>
    <x v="1"/>
  </r>
  <r>
    <n v="11269920"/>
    <m/>
    <x v="3"/>
  </r>
  <r>
    <n v="11269921"/>
    <m/>
    <x v="1"/>
  </r>
  <r>
    <n v="11270099"/>
    <m/>
    <x v="1"/>
  </r>
  <r>
    <n v="11270129"/>
    <m/>
    <x v="1"/>
  </r>
  <r>
    <n v="11270668"/>
    <m/>
    <x v="1"/>
  </r>
  <r>
    <n v="11270669"/>
    <m/>
    <x v="1"/>
  </r>
  <r>
    <n v="11270670"/>
    <m/>
    <x v="1"/>
  </r>
  <r>
    <n v="11270671"/>
    <m/>
    <x v="1"/>
  </r>
  <r>
    <n v="11270672"/>
    <m/>
    <x v="1"/>
  </r>
  <r>
    <n v="11270673"/>
    <m/>
    <x v="3"/>
  </r>
  <r>
    <n v="11270675"/>
    <m/>
    <x v="1"/>
  </r>
  <r>
    <n v="11270676"/>
    <m/>
    <x v="1"/>
  </r>
  <r>
    <n v="11270678"/>
    <m/>
    <x v="1"/>
  </r>
  <r>
    <n v="11270682"/>
    <m/>
    <x v="1"/>
  </r>
  <r>
    <n v="11270683"/>
    <m/>
    <x v="1"/>
  </r>
  <r>
    <n v="11270684"/>
    <m/>
    <x v="1"/>
  </r>
  <r>
    <n v="11270686"/>
    <m/>
    <x v="3"/>
  </r>
  <r>
    <n v="11270688"/>
    <m/>
    <x v="1"/>
  </r>
  <r>
    <n v="11270690"/>
    <m/>
    <x v="1"/>
  </r>
  <r>
    <n v="11270730"/>
    <m/>
    <x v="1"/>
  </r>
  <r>
    <n v="11270731"/>
    <m/>
    <x v="1"/>
  </r>
  <r>
    <n v="11270735"/>
    <m/>
    <x v="1"/>
  </r>
  <r>
    <n v="11270741"/>
    <m/>
    <x v="1"/>
  </r>
  <r>
    <n v="11270742"/>
    <m/>
    <x v="1"/>
  </r>
  <r>
    <n v="11270743"/>
    <m/>
    <x v="1"/>
  </r>
  <r>
    <n v="11270744"/>
    <m/>
    <x v="2"/>
  </r>
  <r>
    <n v="11270757"/>
    <m/>
    <x v="1"/>
  </r>
  <r>
    <n v="11270760"/>
    <m/>
    <x v="1"/>
  </r>
  <r>
    <n v="11270762"/>
    <m/>
    <x v="1"/>
  </r>
  <r>
    <n v="11270764"/>
    <m/>
    <x v="1"/>
  </r>
  <r>
    <n v="11270770"/>
    <m/>
    <x v="1"/>
  </r>
  <r>
    <n v="11270772"/>
    <m/>
    <x v="1"/>
  </r>
  <r>
    <n v="11270774"/>
    <m/>
    <x v="1"/>
  </r>
  <r>
    <n v="11270777"/>
    <m/>
    <x v="1"/>
  </r>
  <r>
    <n v="11270779"/>
    <m/>
    <x v="1"/>
  </r>
  <r>
    <n v="11270797"/>
    <m/>
    <x v="1"/>
  </r>
  <r>
    <n v="11270818"/>
    <m/>
    <x v="3"/>
  </r>
  <r>
    <n v="11270830"/>
    <m/>
    <x v="1"/>
  </r>
  <r>
    <n v="11270870"/>
    <m/>
    <x v="1"/>
  </r>
  <r>
    <n v="11270934"/>
    <m/>
    <x v="1"/>
  </r>
  <r>
    <n v="11270976"/>
    <m/>
    <x v="1"/>
  </r>
  <r>
    <n v="11271234"/>
    <m/>
    <x v="0"/>
  </r>
  <r>
    <n v="11271347"/>
    <m/>
    <x v="1"/>
  </r>
  <r>
    <n v="11271349"/>
    <m/>
    <x v="1"/>
  </r>
  <r>
    <n v="11271350"/>
    <m/>
    <x v="3"/>
  </r>
  <r>
    <n v="11271353"/>
    <m/>
    <x v="1"/>
  </r>
  <r>
    <n v="11271354"/>
    <m/>
    <x v="1"/>
  </r>
  <r>
    <n v="11271357"/>
    <m/>
    <x v="3"/>
  </r>
  <r>
    <n v="11271359"/>
    <m/>
    <x v="1"/>
  </r>
  <r>
    <n v="11271361"/>
    <m/>
    <x v="1"/>
  </r>
  <r>
    <n v="11271362"/>
    <m/>
    <x v="1"/>
  </r>
  <r>
    <n v="11271363"/>
    <m/>
    <x v="1"/>
  </r>
  <r>
    <n v="11271364"/>
    <m/>
    <x v="1"/>
  </r>
  <r>
    <n v="11271365"/>
    <m/>
    <x v="1"/>
  </r>
  <r>
    <n v="11271366"/>
    <m/>
    <x v="1"/>
  </r>
  <r>
    <n v="11271368"/>
    <m/>
    <x v="1"/>
  </r>
  <r>
    <n v="11271370"/>
    <m/>
    <x v="1"/>
  </r>
  <r>
    <n v="11271371"/>
    <m/>
    <x v="1"/>
  </r>
  <r>
    <n v="11271389"/>
    <m/>
    <x v="1"/>
  </r>
  <r>
    <n v="11271421"/>
    <m/>
    <x v="1"/>
  </r>
  <r>
    <n v="11271448"/>
    <m/>
    <x v="3"/>
  </r>
  <r>
    <n v="11271522"/>
    <m/>
    <x v="0"/>
  </r>
  <r>
    <n v="11271551"/>
    <m/>
    <x v="0"/>
  </r>
  <r>
    <n v="11271614"/>
    <m/>
    <x v="0"/>
  </r>
  <r>
    <n v="11271640"/>
    <m/>
    <x v="3"/>
  </r>
  <r>
    <n v="11271720"/>
    <m/>
    <x v="0"/>
  </r>
  <r>
    <n v="11271997"/>
    <m/>
    <x v="1"/>
  </r>
  <r>
    <n v="11272001"/>
    <m/>
    <x v="1"/>
  </r>
  <r>
    <n v="11272003"/>
    <m/>
    <x v="1"/>
  </r>
  <r>
    <n v="11272005"/>
    <m/>
    <x v="1"/>
  </r>
  <r>
    <n v="11272143"/>
    <m/>
    <x v="1"/>
  </r>
  <r>
    <n v="11272226"/>
    <m/>
    <x v="1"/>
  </r>
  <r>
    <n v="11272266"/>
    <m/>
    <x v="1"/>
  </r>
  <r>
    <n v="11272412"/>
    <m/>
    <x v="1"/>
  </r>
  <r>
    <n v="11272431"/>
    <m/>
    <x v="1"/>
  </r>
  <r>
    <n v="11272855"/>
    <m/>
    <x v="0"/>
  </r>
  <r>
    <n v="11272890"/>
    <m/>
    <x v="3"/>
  </r>
  <r>
    <n v="11272892"/>
    <m/>
    <x v="1"/>
  </r>
  <r>
    <n v="11272894"/>
    <m/>
    <x v="1"/>
  </r>
  <r>
    <n v="11272951"/>
    <m/>
    <x v="1"/>
  </r>
  <r>
    <n v="11272957"/>
    <m/>
    <x v="1"/>
  </r>
  <r>
    <n v="11272988"/>
    <m/>
    <x v="1"/>
  </r>
  <r>
    <n v="11272989"/>
    <m/>
    <x v="4"/>
  </r>
  <r>
    <n v="11272996"/>
    <m/>
    <x v="3"/>
  </r>
  <r>
    <n v="11273015"/>
    <m/>
    <x v="1"/>
  </r>
  <r>
    <n v="11273016"/>
    <m/>
    <x v="1"/>
  </r>
  <r>
    <n v="11273017"/>
    <m/>
    <x v="3"/>
  </r>
  <r>
    <n v="11273069"/>
    <m/>
    <x v="1"/>
  </r>
  <r>
    <n v="11273136"/>
    <m/>
    <x v="1"/>
  </r>
  <r>
    <n v="11273142"/>
    <m/>
    <x v="1"/>
  </r>
  <r>
    <n v="11273238"/>
    <m/>
    <x v="3"/>
  </r>
  <r>
    <n v="11273460"/>
    <m/>
    <x v="1"/>
  </r>
  <r>
    <n v="11273495"/>
    <m/>
    <x v="1"/>
  </r>
  <r>
    <n v="11273496"/>
    <m/>
    <x v="1"/>
  </r>
  <r>
    <n v="11273497"/>
    <m/>
    <x v="1"/>
  </r>
  <r>
    <n v="11273875"/>
    <m/>
    <x v="0"/>
  </r>
  <r>
    <n v="11274205"/>
    <m/>
    <x v="1"/>
  </r>
  <r>
    <n v="11274563"/>
    <m/>
    <x v="1"/>
  </r>
  <r>
    <n v="11274569"/>
    <m/>
    <x v="1"/>
  </r>
  <r>
    <n v="11274600"/>
    <m/>
    <x v="1"/>
  </r>
  <r>
    <n v="11274603"/>
    <m/>
    <x v="1"/>
  </r>
  <r>
    <n v="11274606"/>
    <m/>
    <x v="1"/>
  </r>
  <r>
    <n v="11274645"/>
    <m/>
    <x v="1"/>
  </r>
  <r>
    <n v="11274646"/>
    <m/>
    <x v="1"/>
  </r>
  <r>
    <n v="11274753"/>
    <m/>
    <x v="1"/>
  </r>
  <r>
    <n v="11274755"/>
    <m/>
    <x v="1"/>
  </r>
  <r>
    <n v="11274756"/>
    <m/>
    <x v="1"/>
  </r>
  <r>
    <n v="11275045"/>
    <m/>
    <x v="1"/>
  </r>
  <r>
    <n v="11275063"/>
    <m/>
    <x v="1"/>
  </r>
  <r>
    <n v="11275079"/>
    <m/>
    <x v="1"/>
  </r>
  <r>
    <n v="11275090"/>
    <m/>
    <x v="1"/>
  </r>
  <r>
    <n v="11275091"/>
    <m/>
    <x v="1"/>
  </r>
  <r>
    <n v="11275094"/>
    <m/>
    <x v="1"/>
  </r>
  <r>
    <n v="11275113"/>
    <m/>
    <x v="4"/>
  </r>
  <r>
    <n v="11275142"/>
    <m/>
    <x v="1"/>
  </r>
  <r>
    <n v="11275143"/>
    <m/>
    <x v="1"/>
  </r>
  <r>
    <n v="11275144"/>
    <m/>
    <x v="1"/>
  </r>
  <r>
    <n v="11275147"/>
    <m/>
    <x v="1"/>
  </r>
  <r>
    <n v="11275156"/>
    <m/>
    <x v="1"/>
  </r>
  <r>
    <n v="11275161"/>
    <m/>
    <x v="1"/>
  </r>
  <r>
    <n v="11275219"/>
    <m/>
    <x v="1"/>
  </r>
  <r>
    <n v="11275442"/>
    <m/>
    <x v="3"/>
  </r>
  <r>
    <n v="11275900"/>
    <m/>
    <x v="1"/>
  </r>
  <r>
    <n v="11275902"/>
    <m/>
    <x v="1"/>
  </r>
  <r>
    <n v="11276015"/>
    <m/>
    <x v="1"/>
  </r>
  <r>
    <n v="11276016"/>
    <m/>
    <x v="1"/>
  </r>
  <r>
    <n v="11276427"/>
    <m/>
    <x v="1"/>
  </r>
  <r>
    <n v="11276428"/>
    <m/>
    <x v="1"/>
  </r>
  <r>
    <n v="11276443"/>
    <m/>
    <x v="1"/>
  </r>
  <r>
    <n v="11276444"/>
    <m/>
    <x v="1"/>
  </r>
  <r>
    <n v="11276454"/>
    <m/>
    <x v="1"/>
  </r>
  <r>
    <n v="11276478"/>
    <m/>
    <x v="1"/>
  </r>
  <r>
    <n v="11276502"/>
    <m/>
    <x v="3"/>
  </r>
  <r>
    <n v="11276512"/>
    <m/>
    <x v="2"/>
  </r>
  <r>
    <n v="11276516"/>
    <m/>
    <x v="1"/>
  </r>
  <r>
    <n v="11276595"/>
    <m/>
    <x v="1"/>
  </r>
  <r>
    <n v="11276597"/>
    <m/>
    <x v="1"/>
  </r>
  <r>
    <n v="11276598"/>
    <m/>
    <x v="1"/>
  </r>
  <r>
    <n v="11276639"/>
    <m/>
    <x v="1"/>
  </r>
  <r>
    <n v="11276642"/>
    <m/>
    <x v="1"/>
  </r>
  <r>
    <n v="11276643"/>
    <m/>
    <x v="1"/>
  </r>
  <r>
    <n v="11276724"/>
    <m/>
    <x v="1"/>
  </r>
  <r>
    <n v="11276770"/>
    <m/>
    <x v="0"/>
  </r>
  <r>
    <n v="11277183"/>
    <m/>
    <x v="1"/>
  </r>
  <r>
    <n v="11277184"/>
    <m/>
    <x v="1"/>
  </r>
  <r>
    <n v="11277189"/>
    <m/>
    <x v="1"/>
  </r>
  <r>
    <n v="11277208"/>
    <m/>
    <x v="1"/>
  </r>
  <r>
    <n v="11277220"/>
    <m/>
    <x v="1"/>
  </r>
  <r>
    <n v="11277222"/>
    <m/>
    <x v="3"/>
  </r>
  <r>
    <n v="11277249"/>
    <m/>
    <x v="1"/>
  </r>
  <r>
    <n v="11277256"/>
    <m/>
    <x v="1"/>
  </r>
  <r>
    <n v="11277261"/>
    <m/>
    <x v="1"/>
  </r>
  <r>
    <n v="11277262"/>
    <m/>
    <x v="1"/>
  </r>
  <r>
    <n v="11277269"/>
    <m/>
    <x v="1"/>
  </r>
  <r>
    <n v="11277271"/>
    <m/>
    <x v="1"/>
  </r>
  <r>
    <n v="11277281"/>
    <m/>
    <x v="3"/>
  </r>
  <r>
    <n v="11277287"/>
    <m/>
    <x v="1"/>
  </r>
  <r>
    <n v="11277305"/>
    <m/>
    <x v="1"/>
  </r>
  <r>
    <n v="11277306"/>
    <m/>
    <x v="1"/>
  </r>
  <r>
    <n v="11277315"/>
    <m/>
    <x v="1"/>
  </r>
  <r>
    <n v="11277317"/>
    <m/>
    <x v="1"/>
  </r>
  <r>
    <n v="11277326"/>
    <m/>
    <x v="1"/>
  </r>
  <r>
    <n v="11277328"/>
    <m/>
    <x v="3"/>
  </r>
  <r>
    <n v="11277375"/>
    <m/>
    <x v="1"/>
  </r>
  <r>
    <n v="11277385"/>
    <m/>
    <x v="1"/>
  </r>
  <r>
    <n v="11277386"/>
    <m/>
    <x v="1"/>
  </r>
  <r>
    <n v="11277387"/>
    <m/>
    <x v="1"/>
  </r>
  <r>
    <n v="11277389"/>
    <m/>
    <x v="1"/>
  </r>
  <r>
    <n v="11277409"/>
    <m/>
    <x v="1"/>
  </r>
  <r>
    <n v="11277447"/>
    <m/>
    <x v="1"/>
  </r>
  <r>
    <n v="11277449"/>
    <m/>
    <x v="1"/>
  </r>
  <r>
    <n v="11277470"/>
    <m/>
    <x v="1"/>
  </r>
  <r>
    <n v="11277487"/>
    <m/>
    <x v="1"/>
  </r>
  <r>
    <n v="11277632"/>
    <m/>
    <x v="1"/>
  </r>
  <r>
    <n v="11277698"/>
    <m/>
    <x v="1"/>
  </r>
  <r>
    <n v="11277705"/>
    <m/>
    <x v="1"/>
  </r>
  <r>
    <n v="11277706"/>
    <m/>
    <x v="1"/>
  </r>
  <r>
    <n v="11277707"/>
    <m/>
    <x v="1"/>
  </r>
  <r>
    <n v="11277823"/>
    <m/>
    <x v="2"/>
  </r>
  <r>
    <n v="11277863"/>
    <m/>
    <x v="1"/>
  </r>
  <r>
    <n v="11277864"/>
    <m/>
    <x v="1"/>
  </r>
  <r>
    <n v="11277865"/>
    <m/>
    <x v="1"/>
  </r>
  <r>
    <n v="11277866"/>
    <m/>
    <x v="1"/>
  </r>
  <r>
    <n v="11277882"/>
    <m/>
    <x v="1"/>
  </r>
  <r>
    <n v="11277883"/>
    <m/>
    <x v="1"/>
  </r>
  <r>
    <n v="11277884"/>
    <m/>
    <x v="4"/>
  </r>
  <r>
    <n v="11277891"/>
    <m/>
    <x v="1"/>
  </r>
  <r>
    <n v="11277893"/>
    <m/>
    <x v="1"/>
  </r>
  <r>
    <n v="11277898"/>
    <m/>
    <x v="1"/>
  </r>
  <r>
    <n v="11277911"/>
    <m/>
    <x v="1"/>
  </r>
  <r>
    <n v="11277917"/>
    <m/>
    <x v="4"/>
  </r>
  <r>
    <n v="11277918"/>
    <m/>
    <x v="1"/>
  </r>
  <r>
    <n v="11277919"/>
    <m/>
    <x v="1"/>
  </r>
  <r>
    <n v="11278018"/>
    <m/>
    <x v="1"/>
  </r>
  <r>
    <n v="11278019"/>
    <m/>
    <x v="1"/>
  </r>
  <r>
    <n v="11278103"/>
    <m/>
    <x v="1"/>
  </r>
  <r>
    <n v="11278104"/>
    <m/>
    <x v="1"/>
  </r>
  <r>
    <n v="11278122"/>
    <m/>
    <x v="1"/>
  </r>
  <r>
    <n v="11278123"/>
    <m/>
    <x v="1"/>
  </r>
  <r>
    <n v="11278127"/>
    <m/>
    <x v="1"/>
  </r>
  <r>
    <n v="11278128"/>
    <m/>
    <x v="1"/>
  </r>
  <r>
    <n v="11278136"/>
    <m/>
    <x v="1"/>
  </r>
  <r>
    <n v="11278160"/>
    <m/>
    <x v="5"/>
  </r>
  <r>
    <n v="11278200"/>
    <m/>
    <x v="1"/>
  </r>
  <r>
    <n v="11278207"/>
    <m/>
    <x v="1"/>
  </r>
  <r>
    <n v="11278209"/>
    <m/>
    <x v="1"/>
  </r>
  <r>
    <n v="11278263"/>
    <m/>
    <x v="1"/>
  </r>
  <r>
    <n v="11278308"/>
    <m/>
    <x v="1"/>
  </r>
  <r>
    <n v="11278390"/>
    <m/>
    <x v="1"/>
  </r>
  <r>
    <n v="11278437"/>
    <m/>
    <x v="1"/>
  </r>
  <r>
    <n v="11278486"/>
    <m/>
    <x v="1"/>
  </r>
  <r>
    <n v="11278886"/>
    <m/>
    <x v="1"/>
  </r>
  <r>
    <n v="11278928"/>
    <m/>
    <x v="1"/>
  </r>
  <r>
    <n v="11278929"/>
    <m/>
    <x v="1"/>
  </r>
  <r>
    <n v="11278935"/>
    <m/>
    <x v="1"/>
  </r>
  <r>
    <n v="11278993"/>
    <m/>
    <x v="1"/>
  </r>
  <r>
    <n v="11278994"/>
    <m/>
    <x v="1"/>
  </r>
  <r>
    <n v="11279237"/>
    <m/>
    <x v="1"/>
  </r>
  <r>
    <n v="11279300"/>
    <m/>
    <x v="3"/>
  </r>
  <r>
    <n v="11279480"/>
    <m/>
    <x v="1"/>
  </r>
  <r>
    <n v="11279484"/>
    <m/>
    <x v="1"/>
  </r>
  <r>
    <n v="11279582"/>
    <m/>
    <x v="0"/>
  </r>
  <r>
    <n v="11279657"/>
    <m/>
    <x v="1"/>
  </r>
  <r>
    <n v="11280179"/>
    <m/>
    <x v="0"/>
  </r>
  <r>
    <n v="11280180"/>
    <m/>
    <x v="0"/>
  </r>
  <r>
    <n v="11280222"/>
    <m/>
    <x v="1"/>
  </r>
  <r>
    <n v="11280223"/>
    <m/>
    <x v="1"/>
  </r>
  <r>
    <n v="11280227"/>
    <m/>
    <x v="1"/>
  </r>
  <r>
    <n v="11280229"/>
    <m/>
    <x v="0"/>
  </r>
  <r>
    <n v="11280236"/>
    <m/>
    <x v="1"/>
  </r>
  <r>
    <n v="11280237"/>
    <m/>
    <x v="1"/>
  </r>
  <r>
    <n v="11280240"/>
    <m/>
    <x v="1"/>
  </r>
  <r>
    <n v="11280243"/>
    <m/>
    <x v="1"/>
  </r>
  <r>
    <n v="11280244"/>
    <m/>
    <x v="1"/>
  </r>
  <r>
    <n v="11280246"/>
    <m/>
    <x v="0"/>
  </r>
  <r>
    <n v="11280269"/>
    <m/>
    <x v="1"/>
  </r>
  <r>
    <n v="11280270"/>
    <m/>
    <x v="1"/>
  </r>
  <r>
    <n v="11280271"/>
    <m/>
    <x v="1"/>
  </r>
  <r>
    <n v="11280274"/>
    <m/>
    <x v="1"/>
  </r>
  <r>
    <n v="11280276"/>
    <m/>
    <x v="1"/>
  </r>
  <r>
    <n v="11280280"/>
    <m/>
    <x v="3"/>
  </r>
  <r>
    <n v="11280284"/>
    <m/>
    <x v="3"/>
  </r>
  <r>
    <n v="11280287"/>
    <m/>
    <x v="3"/>
  </r>
  <r>
    <n v="11280292"/>
    <m/>
    <x v="3"/>
  </r>
  <r>
    <n v="11280294"/>
    <m/>
    <x v="3"/>
  </r>
  <r>
    <n v="11280299"/>
    <m/>
    <x v="3"/>
  </r>
  <r>
    <n v="11280307"/>
    <m/>
    <x v="3"/>
  </r>
  <r>
    <n v="11280310"/>
    <m/>
    <x v="1"/>
  </r>
  <r>
    <n v="11280315"/>
    <m/>
    <x v="1"/>
  </r>
  <r>
    <n v="11280321"/>
    <m/>
    <x v="3"/>
  </r>
  <r>
    <n v="11280322"/>
    <m/>
    <x v="1"/>
  </r>
  <r>
    <n v="11280638"/>
    <m/>
    <x v="1"/>
  </r>
  <r>
    <n v="11280640"/>
    <m/>
    <x v="1"/>
  </r>
  <r>
    <n v="11280814"/>
    <m/>
    <x v="1"/>
  </r>
  <r>
    <n v="11280815"/>
    <m/>
    <x v="1"/>
  </r>
  <r>
    <n v="11280816"/>
    <m/>
    <x v="1"/>
  </r>
  <r>
    <n v="11280944"/>
    <m/>
    <x v="1"/>
  </r>
  <r>
    <n v="11280947"/>
    <m/>
    <x v="1"/>
  </r>
  <r>
    <n v="11280948"/>
    <m/>
    <x v="1"/>
  </r>
  <r>
    <n v="11280950"/>
    <m/>
    <x v="1"/>
  </r>
  <r>
    <n v="11280952"/>
    <m/>
    <x v="1"/>
  </r>
  <r>
    <n v="11280953"/>
    <m/>
    <x v="1"/>
  </r>
  <r>
    <n v="11280955"/>
    <m/>
    <x v="1"/>
  </r>
  <r>
    <n v="11280963"/>
    <m/>
    <x v="1"/>
  </r>
  <r>
    <n v="11280964"/>
    <m/>
    <x v="1"/>
  </r>
  <r>
    <n v="11280965"/>
    <m/>
    <x v="1"/>
  </r>
  <r>
    <n v="11280973"/>
    <m/>
    <x v="1"/>
  </r>
  <r>
    <n v="11280974"/>
    <m/>
    <x v="1"/>
  </r>
  <r>
    <n v="11280975"/>
    <m/>
    <x v="1"/>
  </r>
  <r>
    <n v="11280977"/>
    <m/>
    <x v="1"/>
  </r>
  <r>
    <n v="11281020"/>
    <m/>
    <x v="1"/>
  </r>
  <r>
    <n v="11281021"/>
    <m/>
    <x v="1"/>
  </r>
  <r>
    <n v="11281030"/>
    <m/>
    <x v="1"/>
  </r>
  <r>
    <n v="11281032"/>
    <m/>
    <x v="1"/>
  </r>
  <r>
    <n v="11281481"/>
    <m/>
    <x v="2"/>
  </r>
  <r>
    <n v="11281959"/>
    <m/>
    <x v="1"/>
  </r>
  <r>
    <n v="11281962"/>
    <m/>
    <x v="1"/>
  </r>
  <r>
    <n v="11281964"/>
    <m/>
    <x v="1"/>
  </r>
  <r>
    <n v="11281965"/>
    <m/>
    <x v="1"/>
  </r>
  <r>
    <n v="11281968"/>
    <m/>
    <x v="1"/>
  </r>
  <r>
    <n v="11281972"/>
    <m/>
    <x v="3"/>
  </r>
  <r>
    <n v="11281974"/>
    <m/>
    <x v="1"/>
  </r>
  <r>
    <n v="11281977"/>
    <m/>
    <x v="1"/>
  </r>
  <r>
    <n v="11282298"/>
    <m/>
    <x v="1"/>
  </r>
  <r>
    <n v="11282752"/>
    <m/>
    <x v="1"/>
  </r>
  <r>
    <n v="11282935"/>
    <m/>
    <x v="1"/>
  </r>
  <r>
    <n v="11282938"/>
    <m/>
    <x v="1"/>
  </r>
  <r>
    <n v="11282943"/>
    <m/>
    <x v="1"/>
  </r>
  <r>
    <n v="11282944"/>
    <m/>
    <x v="1"/>
  </r>
  <r>
    <n v="11282947"/>
    <m/>
    <x v="1"/>
  </r>
  <r>
    <n v="11282949"/>
    <m/>
    <x v="1"/>
  </r>
  <r>
    <n v="11282950"/>
    <m/>
    <x v="1"/>
  </r>
  <r>
    <n v="11282952"/>
    <m/>
    <x v="1"/>
  </r>
  <r>
    <n v="11282956"/>
    <m/>
    <x v="1"/>
  </r>
  <r>
    <n v="11282958"/>
    <m/>
    <x v="1"/>
  </r>
  <r>
    <n v="11282959"/>
    <m/>
    <x v="1"/>
  </r>
  <r>
    <n v="11282963"/>
    <m/>
    <x v="1"/>
  </r>
  <r>
    <n v="11283163"/>
    <m/>
    <x v="1"/>
  </r>
  <r>
    <n v="11283597"/>
    <m/>
    <x v="1"/>
  </r>
  <r>
    <n v="11283598"/>
    <m/>
    <x v="1"/>
  </r>
  <r>
    <n v="11283605"/>
    <m/>
    <x v="1"/>
  </r>
  <r>
    <n v="11284319"/>
    <m/>
    <x v="1"/>
  </r>
  <r>
    <n v="11284322"/>
    <m/>
    <x v="1"/>
  </r>
  <r>
    <n v="11285355"/>
    <m/>
    <x v="1"/>
  </r>
  <r>
    <n v="616131427"/>
    <m/>
    <x v="4"/>
  </r>
  <r>
    <n v="616135120"/>
    <m/>
    <x v="4"/>
  </r>
  <r>
    <n v="616135288"/>
    <m/>
    <x v="1"/>
  </r>
  <r>
    <n v="616135387"/>
    <m/>
    <x v="1"/>
  </r>
  <r>
    <n v="616135404"/>
    <m/>
    <x v="5"/>
  </r>
  <r>
    <n v="616135430"/>
    <m/>
    <x v="1"/>
  </r>
  <r>
    <n v="616135520"/>
    <m/>
    <x v="1"/>
  </r>
  <r>
    <n v="616135570"/>
    <m/>
    <x v="1"/>
  </r>
  <r>
    <n v="616135573"/>
    <m/>
    <x v="1"/>
  </r>
  <r>
    <n v="616135591"/>
    <m/>
    <x v="1"/>
  </r>
  <r>
    <n v="616135957"/>
    <m/>
    <x v="1"/>
  </r>
  <r>
    <n v="616137690"/>
    <m/>
    <x v="1"/>
  </r>
  <r>
    <n v="616141065"/>
    <m/>
    <x v="3"/>
  </r>
  <r>
    <n v="616142290"/>
    <m/>
    <x v="3"/>
  </r>
  <r>
    <n v="616170497"/>
    <m/>
    <x v="4"/>
  </r>
  <r>
    <n v="616180218"/>
    <m/>
    <x v="4"/>
  </r>
  <r>
    <n v="616202641"/>
    <m/>
    <x v="3"/>
  </r>
  <r>
    <n v="616214484"/>
    <m/>
    <x v="1"/>
  </r>
  <r>
    <n v="616220194"/>
    <m/>
    <x v="1"/>
  </r>
  <r>
    <n v="616221417"/>
    <m/>
    <x v="1"/>
  </r>
  <r>
    <n v="616221422"/>
    <m/>
    <x v="1"/>
  </r>
  <r>
    <n v="616221473"/>
    <m/>
    <x v="1"/>
  </r>
  <r>
    <n v="616225996"/>
    <m/>
    <x v="1"/>
  </r>
  <r>
    <n v="616226531"/>
    <m/>
    <x v="1"/>
  </r>
  <r>
    <n v="616228096"/>
    <m/>
    <x v="1"/>
  </r>
  <r>
    <n v="616231613"/>
    <m/>
    <x v="3"/>
  </r>
  <r>
    <n v="616248832"/>
    <m/>
    <x v="1"/>
  </r>
  <r>
    <n v="616248836"/>
    <m/>
    <x v="1"/>
  </r>
  <r>
    <n v="616248837"/>
    <m/>
    <x v="4"/>
  </r>
  <r>
    <n v="616248844"/>
    <m/>
    <x v="4"/>
  </r>
  <r>
    <n v="616250119"/>
    <m/>
    <x v="1"/>
  </r>
  <r>
    <n v="616250124"/>
    <m/>
    <x v="1"/>
  </r>
  <r>
    <n v="616250125"/>
    <m/>
    <x v="4"/>
  </r>
  <r>
    <n v="616250132"/>
    <m/>
    <x v="1"/>
  </r>
  <r>
    <n v="616250622"/>
    <m/>
    <x v="3"/>
  </r>
  <r>
    <n v="616250625"/>
    <m/>
    <x v="1"/>
  </r>
  <r>
    <n v="616250632"/>
    <m/>
    <x v="1"/>
  </r>
  <r>
    <n v="616250636"/>
    <m/>
    <x v="4"/>
  </r>
  <r>
    <n v="616253197"/>
    <m/>
    <x v="3"/>
  </r>
  <r>
    <n v="616253201"/>
    <m/>
    <x v="1"/>
  </r>
  <r>
    <n v="616253205"/>
    <m/>
    <x v="1"/>
  </r>
  <r>
    <n v="616253208"/>
    <m/>
    <x v="1"/>
  </r>
  <r>
    <n v="616254877"/>
    <m/>
    <x v="1"/>
  </r>
  <r>
    <n v="616254882"/>
    <m/>
    <x v="1"/>
  </r>
  <r>
    <n v="616254887"/>
    <m/>
    <x v="4"/>
  </r>
  <r>
    <n v="616254890"/>
    <m/>
    <x v="4"/>
  </r>
  <r>
    <n v="616260365"/>
    <m/>
    <x v="1"/>
  </r>
  <r>
    <n v="616260369"/>
    <m/>
    <x v="1"/>
  </r>
  <r>
    <n v="616260373"/>
    <m/>
    <x v="1"/>
  </r>
  <r>
    <n v="616260377"/>
    <m/>
    <x v="1"/>
  </r>
  <r>
    <n v="616262550"/>
    <m/>
    <x v="1"/>
  </r>
  <r>
    <n v="616262555"/>
    <m/>
    <x v="1"/>
  </r>
  <r>
    <n v="616262558"/>
    <m/>
    <x v="4"/>
  </r>
  <r>
    <n v="616262562"/>
    <m/>
    <x v="1"/>
  </r>
  <r>
    <n v="616262998"/>
    <m/>
    <x v="1"/>
  </r>
  <r>
    <n v="616263007"/>
    <m/>
    <x v="4"/>
  </r>
  <r>
    <n v="616263012"/>
    <m/>
    <x v="1"/>
  </r>
  <r>
    <n v="616307688"/>
    <m/>
    <x v="1"/>
  </r>
  <r>
    <n v="616307690"/>
    <m/>
    <x v="3"/>
  </r>
  <r>
    <n v="616307696"/>
    <m/>
    <x v="1"/>
  </r>
  <r>
    <n v="616307699"/>
    <m/>
    <x v="1"/>
  </r>
  <r>
    <n v="617267308"/>
    <m/>
    <x v="1"/>
  </r>
  <r>
    <n v="617267309"/>
    <m/>
    <x v="1"/>
  </r>
  <r>
    <n v="617267316"/>
    <m/>
    <x v="1"/>
  </r>
  <r>
    <n v="617267319"/>
    <m/>
    <x v="1"/>
  </r>
  <r>
    <n v="617267586"/>
    <m/>
    <x v="1"/>
  </r>
  <r>
    <n v="617267587"/>
    <m/>
    <x v="1"/>
  </r>
  <r>
    <n v="617267592"/>
    <m/>
    <x v="1"/>
  </r>
  <r>
    <n v="617267593"/>
    <m/>
    <x v="1"/>
  </r>
  <r>
    <n v="617267594"/>
    <m/>
    <x v="1"/>
  </r>
  <r>
    <n v="617267599"/>
    <m/>
    <x v="8"/>
  </r>
  <r>
    <n v="617267600"/>
    <m/>
    <x v="1"/>
  </r>
  <r>
    <n v="617268147"/>
    <m/>
    <x v="1"/>
  </r>
  <r>
    <n v="617268152"/>
    <m/>
    <x v="1"/>
  </r>
  <r>
    <n v="617268159"/>
    <m/>
    <x v="1"/>
  </r>
  <r>
    <n v="617268203"/>
    <m/>
    <x v="1"/>
  </r>
  <r>
    <n v="617268207"/>
    <m/>
    <x v="4"/>
  </r>
  <r>
    <n v="617268212"/>
    <m/>
    <x v="3"/>
  </r>
  <r>
    <n v="617268213"/>
    <m/>
    <x v="4"/>
  </r>
  <r>
    <n v="617268649"/>
    <m/>
    <x v="1"/>
  </r>
  <r>
    <n v="617268654"/>
    <m/>
    <x v="1"/>
  </r>
  <r>
    <n v="617268659"/>
    <m/>
    <x v="4"/>
  </r>
  <r>
    <n v="617268662"/>
    <m/>
    <x v="1"/>
  </r>
  <r>
    <n v="617269601"/>
    <m/>
    <x v="1"/>
  </r>
  <r>
    <n v="617269606"/>
    <m/>
    <x v="1"/>
  </r>
  <r>
    <n v="617269611"/>
    <m/>
    <x v="4"/>
  </r>
  <r>
    <n v="617269614"/>
    <m/>
    <x v="4"/>
  </r>
  <r>
    <n v="617269772"/>
    <m/>
    <x v="1"/>
  </r>
  <r>
    <n v="617269776"/>
    <m/>
    <x v="4"/>
  </r>
  <r>
    <n v="617269778"/>
    <m/>
    <x v="1"/>
  </r>
  <r>
    <n v="617269783"/>
    <m/>
    <x v="1"/>
  </r>
  <r>
    <n v="617269826"/>
    <m/>
    <x v="5"/>
  </r>
  <r>
    <n v="617269831"/>
    <m/>
    <x v="1"/>
  </r>
  <r>
    <n v="617269834"/>
    <m/>
    <x v="4"/>
  </r>
  <r>
    <n v="617269838"/>
    <m/>
    <x v="1"/>
  </r>
  <r>
    <n v="617271561"/>
    <m/>
    <x v="3"/>
  </r>
  <r>
    <n v="617271566"/>
    <m/>
    <x v="4"/>
  </r>
  <r>
    <n v="617271571"/>
    <m/>
    <x v="3"/>
  </r>
  <r>
    <n v="617271575"/>
    <m/>
    <x v="3"/>
  </r>
  <r>
    <n v="617285564"/>
    <m/>
    <x v="1"/>
  </r>
  <r>
    <n v="617285568"/>
    <m/>
    <x v="4"/>
  </r>
  <r>
    <n v="617285569"/>
    <m/>
    <x v="4"/>
  </r>
  <r>
    <n v="617285576"/>
    <m/>
    <x v="3"/>
  </r>
  <r>
    <n v="617307740"/>
    <m/>
    <x v="1"/>
  </r>
  <r>
    <n v="617307744"/>
    <m/>
    <x v="1"/>
  </r>
  <r>
    <n v="617307746"/>
    <m/>
    <x v="1"/>
  </r>
  <r>
    <n v="617307751"/>
    <m/>
    <x v="1"/>
  </r>
  <r>
    <n v="617323754"/>
    <m/>
    <x v="5"/>
  </r>
  <r>
    <n v="617323759"/>
    <m/>
    <x v="4"/>
  </r>
  <r>
    <n v="617323763"/>
    <m/>
    <x v="1"/>
  </r>
  <r>
    <n v="617323766"/>
    <m/>
    <x v="1"/>
  </r>
  <r>
    <n v="617374498"/>
    <m/>
    <x v="1"/>
  </r>
  <r>
    <n v="617374503"/>
    <m/>
    <x v="2"/>
  </r>
  <r>
    <n v="617387650"/>
    <m/>
    <x v="5"/>
  </r>
  <r>
    <n v="617387653"/>
    <m/>
    <x v="1"/>
  </r>
  <r>
    <n v="617387659"/>
    <m/>
    <x v="1"/>
  </r>
  <r>
    <n v="617387664"/>
    <m/>
    <x v="1"/>
  </r>
  <r>
    <n v="617400305"/>
    <m/>
    <x v="1"/>
  </r>
  <r>
    <n v="617400308"/>
    <m/>
    <x v="1"/>
  </r>
  <r>
    <n v="617400316"/>
    <m/>
    <x v="1"/>
  </r>
  <r>
    <n v="618380483"/>
    <m/>
    <x v="1"/>
  </r>
  <r>
    <n v="618380488"/>
    <m/>
    <x v="1"/>
  </r>
  <r>
    <n v="618380493"/>
    <m/>
    <x v="1"/>
  </r>
  <r>
    <n v="618380496"/>
    <m/>
    <x v="1"/>
  </r>
  <r>
    <n v="618407311"/>
    <m/>
    <x v="1"/>
  </r>
  <r>
    <n v="618407316"/>
    <m/>
    <x v="1"/>
  </r>
  <r>
    <n v="618407321"/>
    <m/>
    <x v="1"/>
  </r>
  <r>
    <n v="618407324"/>
    <m/>
    <x v="1"/>
  </r>
  <r>
    <n v="619051602"/>
    <m/>
    <x v="1"/>
  </r>
  <r>
    <n v="619051605"/>
    <m/>
    <x v="1"/>
  </r>
  <r>
    <n v="619051611"/>
    <m/>
    <x v="1"/>
  </r>
  <r>
    <n v="619077981"/>
    <m/>
    <x v="1"/>
  </r>
  <r>
    <n v="619077985"/>
    <m/>
    <x v="1"/>
  </r>
  <r>
    <n v="619077986"/>
    <m/>
    <x v="5"/>
  </r>
  <r>
    <n v="619077995"/>
    <m/>
    <x v="2"/>
  </r>
  <r>
    <n v="619432237"/>
    <m/>
    <x v="1"/>
  </r>
  <r>
    <n v="619432240"/>
    <m/>
    <x v="1"/>
  </r>
  <r>
    <n v="619432248"/>
    <m/>
    <x v="1"/>
  </r>
  <r>
    <n v="619477315"/>
    <m/>
    <x v="2"/>
  </r>
  <r>
    <n v="619477319"/>
    <m/>
    <x v="1"/>
  </r>
  <r>
    <n v="619477325"/>
    <m/>
    <x v="1"/>
  </r>
  <r>
    <n v="619477327"/>
    <m/>
    <x v="1"/>
  </r>
  <r>
    <n v="619613228"/>
    <m/>
    <x v="4"/>
  </r>
  <r>
    <n v="619613231"/>
    <m/>
    <x v="1"/>
  </r>
  <r>
    <n v="619613237"/>
    <m/>
    <x v="4"/>
  </r>
  <r>
    <n v="619613242"/>
    <m/>
    <x v="1"/>
  </r>
  <r>
    <n v="619789016"/>
    <m/>
    <x v="3"/>
  </r>
  <r>
    <n v="619789021"/>
    <m/>
    <x v="4"/>
  </r>
  <r>
    <n v="619789025"/>
    <m/>
    <x v="1"/>
  </r>
  <r>
    <n v="619789027"/>
    <m/>
    <x v="1"/>
  </r>
  <r>
    <n v="619808018"/>
    <m/>
    <x v="1"/>
  </r>
  <r>
    <n v="619808019"/>
    <m/>
    <x v="4"/>
  </r>
  <r>
    <n v="619808026"/>
    <m/>
    <x v="4"/>
  </r>
  <r>
    <n v="619808029"/>
    <m/>
    <x v="3"/>
  </r>
  <r>
    <n v="619858571"/>
    <m/>
    <x v="1"/>
  </r>
  <r>
    <n v="619858575"/>
    <m/>
    <x v="1"/>
  </r>
  <r>
    <n v="619858580"/>
    <m/>
    <x v="1"/>
  </r>
  <r>
    <n v="619858581"/>
    <m/>
    <x v="2"/>
  </r>
  <r>
    <n v="619858793"/>
    <m/>
    <x v="1"/>
  </r>
  <r>
    <n v="619858795"/>
    <m/>
    <x v="3"/>
  </r>
  <r>
    <n v="619858798"/>
    <m/>
    <x v="4"/>
  </r>
  <r>
    <n v="619858807"/>
    <m/>
    <x v="2"/>
  </r>
  <r>
    <n v="619859241"/>
    <m/>
    <x v="4"/>
  </r>
  <r>
    <n v="619859246"/>
    <m/>
    <x v="1"/>
  </r>
  <r>
    <n v="619859251"/>
    <m/>
    <x v="4"/>
  </r>
  <r>
    <n v="619859253"/>
    <m/>
    <x v="3"/>
  </r>
  <r>
    <n v="620071836"/>
    <m/>
    <x v="4"/>
  </r>
  <r>
    <n v="620071838"/>
    <m/>
    <x v="1"/>
  </r>
  <r>
    <n v="620071844"/>
    <m/>
    <x v="1"/>
  </r>
  <r>
    <n v="620073954"/>
    <m/>
    <x v="1"/>
  </r>
  <r>
    <n v="620073959"/>
    <m/>
    <x v="3"/>
  </r>
  <r>
    <n v="620073962"/>
    <m/>
    <x v="1"/>
  </r>
  <r>
    <n v="620073966"/>
    <m/>
    <x v="4"/>
  </r>
  <r>
    <n v="620080484"/>
    <m/>
    <x v="1"/>
  </r>
  <r>
    <n v="620080485"/>
    <m/>
    <x v="1"/>
  </r>
  <r>
    <n v="620080495"/>
    <m/>
    <x v="3"/>
  </r>
  <r>
    <n v="620164414"/>
    <m/>
    <x v="4"/>
  </r>
  <r>
    <n v="620164668"/>
    <m/>
    <x v="1"/>
  </r>
  <r>
    <n v="620164724"/>
    <m/>
    <x v="1"/>
  </r>
  <r>
    <n v="620164929"/>
    <m/>
    <x v="3"/>
  </r>
  <r>
    <n v="620165032"/>
    <m/>
    <x v="1"/>
  </r>
  <r>
    <n v="620165042"/>
    <m/>
    <x v="1"/>
  </r>
  <r>
    <n v="620165214"/>
    <m/>
    <x v="5"/>
  </r>
  <r>
    <n v="620165826"/>
    <m/>
    <x v="1"/>
  </r>
  <r>
    <n v="620165934"/>
    <m/>
    <x v="1"/>
  </r>
  <r>
    <n v="620210246"/>
    <m/>
    <x v="4"/>
  </r>
  <r>
    <n v="620251740"/>
    <m/>
    <x v="1"/>
  </r>
  <r>
    <n v="620256188"/>
    <m/>
    <x v="2"/>
  </r>
  <r>
    <n v="620257265"/>
    <m/>
    <x v="1"/>
  </r>
  <r>
    <n v="620259609"/>
    <m/>
    <x v="4"/>
  </r>
  <r>
    <n v="620259626"/>
    <m/>
    <x v="4"/>
  </r>
  <r>
    <n v="620259652"/>
    <m/>
    <x v="1"/>
  </r>
  <r>
    <n v="620259670"/>
    <m/>
    <x v="4"/>
  </r>
  <r>
    <n v="620259738"/>
    <m/>
    <x v="3"/>
  </r>
  <r>
    <n v="620259787"/>
    <m/>
    <x v="1"/>
  </r>
  <r>
    <n v="620259791"/>
    <m/>
    <x v="1"/>
  </r>
  <r>
    <n v="620259808"/>
    <m/>
    <x v="1"/>
  </r>
  <r>
    <n v="620260171"/>
    <m/>
    <x v="1"/>
  </r>
  <r>
    <n v="620261893"/>
    <m/>
    <x v="2"/>
  </r>
  <r>
    <n v="620288844"/>
    <m/>
    <x v="1"/>
  </r>
  <r>
    <n v="620297783"/>
    <m/>
    <x v="1"/>
  </r>
  <r>
    <n v="620319403"/>
    <m/>
    <x v="4"/>
  </r>
  <r>
    <n v="620326374"/>
    <m/>
    <x v="2"/>
  </r>
  <r>
    <n v="620334607"/>
    <m/>
    <x v="1"/>
  </r>
  <r>
    <n v="620335793"/>
    <m/>
    <x v="1"/>
  </r>
  <r>
    <n v="620335797"/>
    <m/>
    <x v="1"/>
  </r>
  <r>
    <n v="620335802"/>
    <m/>
    <x v="4"/>
  </r>
  <r>
    <n v="620338248"/>
    <m/>
    <x v="4"/>
  </r>
  <r>
    <n v="620341329"/>
    <m/>
    <x v="1"/>
  </r>
  <r>
    <n v="620341858"/>
    <m/>
    <x v="1"/>
  </r>
  <r>
    <n v="620343467"/>
    <m/>
    <x v="3"/>
  </r>
  <r>
    <n v="620348694"/>
    <m/>
    <x v="1"/>
  </r>
  <r>
    <n v="620350213"/>
    <m/>
    <x v="3"/>
  </r>
  <r>
    <n v="620350217"/>
    <m/>
    <x v="1"/>
  </r>
  <r>
    <n v="620350246"/>
    <m/>
    <x v="1"/>
  </r>
  <r>
    <n v="620350252"/>
    <m/>
    <x v="3"/>
  </r>
  <r>
    <n v="620352438"/>
    <m/>
    <x v="1"/>
  </r>
  <r>
    <n v="620352485"/>
    <m/>
    <x v="1"/>
  </r>
  <r>
    <n v="620352827"/>
    <m/>
    <x v="1"/>
  </r>
  <r>
    <n v="620353088"/>
    <m/>
    <x v="1"/>
  </r>
  <r>
    <n v="620396872"/>
    <m/>
    <x v="3"/>
  </r>
  <r>
    <n v="620437390"/>
    <m/>
    <x v="1"/>
  </r>
  <r>
    <n v="620438281"/>
    <m/>
    <x v="1"/>
  </r>
  <r>
    <n v="620438354"/>
    <m/>
    <x v="1"/>
  </r>
  <r>
    <n v="620445790"/>
    <m/>
    <x v="2"/>
  </r>
  <r>
    <n v="620446013"/>
    <m/>
    <x v="3"/>
  </r>
  <r>
    <n v="620446243"/>
    <m/>
    <x v="4"/>
  </r>
  <r>
    <n v="620447266"/>
    <m/>
    <x v="4"/>
  </r>
  <r>
    <n v="620447357"/>
    <m/>
    <x v="5"/>
  </r>
  <r>
    <n v="620447373"/>
    <m/>
    <x v="1"/>
  </r>
  <r>
    <n v="620447398"/>
    <m/>
    <x v="1"/>
  </r>
  <r>
    <n v="620447417"/>
    <m/>
    <x v="4"/>
  </r>
  <r>
    <n v="620447473"/>
    <m/>
    <x v="1"/>
  </r>
  <r>
    <n v="620447520"/>
    <m/>
    <x v="4"/>
  </r>
  <r>
    <n v="620447523"/>
    <m/>
    <x v="1"/>
  </r>
  <r>
    <n v="620447853"/>
    <m/>
    <x v="1"/>
  </r>
  <r>
    <n v="620449048"/>
    <m/>
    <x v="1"/>
  </r>
  <r>
    <n v="620474556"/>
    <m/>
    <x v="1"/>
  </r>
  <r>
    <n v="620479399"/>
    <m/>
    <x v="1"/>
  </r>
  <r>
    <n v="620492830"/>
    <m/>
    <x v="1"/>
  </r>
  <r>
    <n v="620512022"/>
    <m/>
    <x v="1"/>
  </r>
  <r>
    <n v="620520412"/>
    <m/>
    <x v="3"/>
  </r>
  <r>
    <n v="620520470"/>
    <m/>
    <x v="4"/>
  </r>
  <r>
    <n v="620520494"/>
    <m/>
    <x v="5"/>
  </r>
  <r>
    <n v="620520498"/>
    <m/>
    <x v="3"/>
  </r>
  <r>
    <n v="620525991"/>
    <m/>
    <x v="1"/>
  </r>
  <r>
    <n v="620527699"/>
    <m/>
    <x v="1"/>
  </r>
  <r>
    <n v="620528169"/>
    <m/>
    <x v="4"/>
  </r>
  <r>
    <n v="620529177"/>
    <m/>
    <x v="4"/>
  </r>
  <r>
    <n v="620535430"/>
    <m/>
    <x v="4"/>
  </r>
  <r>
    <n v="620535518"/>
    <m/>
    <x v="1"/>
  </r>
  <r>
    <n v="620536453"/>
    <m/>
    <x v="2"/>
  </r>
  <r>
    <n v="620536471"/>
    <m/>
    <x v="3"/>
  </r>
  <r>
    <n v="620537700"/>
    <m/>
    <x v="1"/>
  </r>
  <r>
    <n v="620537735"/>
    <m/>
    <x v="1"/>
  </r>
  <r>
    <n v="620537829"/>
    <m/>
    <x v="5"/>
  </r>
  <r>
    <n v="620537947"/>
    <m/>
    <x v="4"/>
  </r>
  <r>
    <n v="620570709"/>
    <m/>
    <x v="1"/>
  </r>
  <r>
    <n v="620601479"/>
    <m/>
    <x v="1"/>
  </r>
  <r>
    <n v="620602151"/>
    <m/>
    <x v="4"/>
  </r>
  <r>
    <n v="620602160"/>
    <m/>
    <x v="1"/>
  </r>
  <r>
    <n v="620603145"/>
    <m/>
    <x v="1"/>
  </r>
  <r>
    <n v="620606425"/>
    <m/>
    <x v="3"/>
  </r>
  <r>
    <n v="620608082"/>
    <m/>
    <x v="3"/>
  </r>
  <r>
    <n v="620609305"/>
    <m/>
    <x v="1"/>
  </r>
  <r>
    <n v="620609312"/>
    <m/>
    <x v="3"/>
  </r>
  <r>
    <n v="620609397"/>
    <m/>
    <x v="4"/>
  </r>
  <r>
    <n v="620609434"/>
    <m/>
    <x v="4"/>
  </r>
  <r>
    <n v="620609452"/>
    <m/>
    <x v="1"/>
  </r>
  <r>
    <n v="620609500"/>
    <m/>
    <x v="1"/>
  </r>
  <r>
    <n v="620609536"/>
    <m/>
    <x v="1"/>
  </r>
  <r>
    <n v="620609538"/>
    <m/>
    <x v="8"/>
  </r>
  <r>
    <n v="620609812"/>
    <m/>
    <x v="6"/>
  </r>
  <r>
    <n v="620610112"/>
    <m/>
    <x v="4"/>
  </r>
  <r>
    <n v="620618046"/>
    <m/>
    <x v="1"/>
  </r>
  <r>
    <n v="620623093"/>
    <m/>
    <x v="3"/>
  </r>
  <r>
    <n v="620633043"/>
    <m/>
    <x v="1"/>
  </r>
  <r>
    <n v="620643010"/>
    <m/>
    <x v="1"/>
  </r>
  <r>
    <n v="620663891"/>
    <m/>
    <x v="1"/>
  </r>
  <r>
    <n v="620664035"/>
    <m/>
    <x v="4"/>
  </r>
  <r>
    <n v="620664043"/>
    <m/>
    <x v="1"/>
  </r>
  <r>
    <n v="620664048"/>
    <m/>
    <x v="1"/>
  </r>
  <r>
    <n v="620668051"/>
    <m/>
    <x v="1"/>
  </r>
  <r>
    <n v="620669442"/>
    <m/>
    <x v="1"/>
  </r>
  <r>
    <n v="620669566"/>
    <m/>
    <x v="1"/>
  </r>
  <r>
    <n v="620675070"/>
    <m/>
    <x v="3"/>
  </r>
  <r>
    <n v="620679666"/>
    <m/>
    <x v="1"/>
  </r>
  <r>
    <n v="620679913"/>
    <m/>
    <x v="1"/>
  </r>
  <r>
    <n v="620680026"/>
    <m/>
    <x v="1"/>
  </r>
  <r>
    <n v="620680391"/>
    <m/>
    <x v="1"/>
  </r>
  <r>
    <n v="620680983"/>
    <m/>
    <x v="5"/>
  </r>
  <r>
    <n v="620681107"/>
    <m/>
    <x v="1"/>
  </r>
  <r>
    <n v="620719078"/>
    <m/>
    <x v="4"/>
  </r>
  <r>
    <n v="620720387"/>
    <m/>
    <x v="4"/>
  </r>
  <r>
    <n v="620723224"/>
    <m/>
    <x v="1"/>
  </r>
  <r>
    <n v="620723336"/>
    <m/>
    <x v="3"/>
  </r>
  <r>
    <n v="620723388"/>
    <m/>
    <x v="1"/>
  </r>
  <r>
    <n v="620723417"/>
    <m/>
    <x v="1"/>
  </r>
  <r>
    <n v="620723616"/>
    <m/>
    <x v="1"/>
  </r>
  <r>
    <n v="620723939"/>
    <m/>
    <x v="1"/>
  </r>
  <r>
    <n v="620756686"/>
    <m/>
    <x v="1"/>
  </r>
  <r>
    <n v="620757436"/>
    <m/>
    <x v="1"/>
  </r>
  <r>
    <n v="620757438"/>
    <m/>
    <x v="4"/>
  </r>
  <r>
    <n v="620760283"/>
    <m/>
    <x v="1"/>
  </r>
  <r>
    <n v="620760290"/>
    <m/>
    <x v="1"/>
  </r>
  <r>
    <n v="620766404"/>
    <m/>
    <x v="4"/>
  </r>
  <r>
    <n v="620778122"/>
    <m/>
    <x v="1"/>
  </r>
  <r>
    <n v="620778475"/>
    <m/>
    <x v="6"/>
  </r>
  <r>
    <n v="620783666"/>
    <m/>
    <x v="1"/>
  </r>
  <r>
    <n v="620784556"/>
    <m/>
    <x v="1"/>
  </r>
  <r>
    <n v="620784754"/>
    <m/>
    <x v="1"/>
  </r>
  <r>
    <m/>
    <m/>
    <x v="0"/>
  </r>
</pivotCacheRecords>
</file>

<file path=xl/pivotCache/pivotCacheRecords29.xml><?xml version="1.0" encoding="utf-8"?>
<pivotCacheRecords xmlns="http://schemas.openxmlformats.org/spreadsheetml/2006/main" xmlns:r="http://schemas.openxmlformats.org/officeDocument/2006/relationships" count="80">
  <r>
    <n v="11213133"/>
    <n v="62"/>
    <x v="0"/>
    <x v="0"/>
    <x v="0"/>
    <m/>
    <m/>
  </r>
  <r>
    <n v="11258670"/>
    <n v="34"/>
    <x v="0"/>
    <x v="1"/>
    <x v="1"/>
    <n v="-99"/>
    <n v="-99"/>
  </r>
  <r>
    <n v="11270686"/>
    <n v="35"/>
    <x v="0"/>
    <x v="1"/>
    <x v="1"/>
    <n v="-99"/>
    <n v="-99"/>
  </r>
  <r>
    <n v="11280280"/>
    <n v="73"/>
    <x v="1"/>
    <x v="2"/>
    <x v="1"/>
    <n v="14"/>
    <n v="2"/>
  </r>
  <r>
    <n v="617271575"/>
    <n v="27"/>
    <x v="0"/>
    <x v="3"/>
    <x v="1"/>
    <n v="14"/>
    <n v="2"/>
  </r>
  <r>
    <n v="620350252"/>
    <n v="37"/>
    <x v="1"/>
    <x v="3"/>
    <x v="1"/>
    <n v="5"/>
    <n v="5"/>
  </r>
  <r>
    <n v="620520498"/>
    <n v="69"/>
    <x v="0"/>
    <x v="4"/>
    <x v="1"/>
    <n v="15"/>
    <n v="5"/>
  </r>
  <r>
    <n v="11200580"/>
    <n v="78"/>
    <x v="1"/>
    <x v="1"/>
    <x v="1"/>
    <n v="-99"/>
    <n v="-99"/>
  </r>
  <r>
    <n v="11202833"/>
    <n v="61"/>
    <x v="1"/>
    <x v="1"/>
    <x v="1"/>
    <n v="-99"/>
    <n v="-99"/>
  </r>
  <r>
    <n v="11210308"/>
    <n v="67"/>
    <x v="1"/>
    <x v="3"/>
    <x v="1"/>
    <n v="14"/>
    <n v="2"/>
  </r>
  <r>
    <n v="11214754"/>
    <n v="32"/>
    <x v="0"/>
    <x v="1"/>
    <x v="1"/>
    <n v="-99"/>
    <n v="-99"/>
  </r>
  <r>
    <n v="11214754"/>
    <n v="39"/>
    <x v="1"/>
    <x v="1"/>
    <x v="1"/>
    <n v="-99"/>
    <n v="-99"/>
  </r>
  <r>
    <n v="11215237"/>
    <n v="29"/>
    <x v="1"/>
    <x v="1"/>
    <x v="1"/>
    <n v="-99"/>
    <n v="-99"/>
  </r>
  <r>
    <n v="11218268"/>
    <n v="37"/>
    <x v="1"/>
    <x v="1"/>
    <x v="1"/>
    <n v="-99"/>
    <n v="-99"/>
  </r>
  <r>
    <n v="11220111"/>
    <n v="3"/>
    <x v="1"/>
    <x v="1"/>
    <x v="1"/>
    <n v="-99"/>
    <n v="-99"/>
  </r>
  <r>
    <n v="11220111"/>
    <n v="81"/>
    <x v="0"/>
    <x v="5"/>
    <x v="1"/>
    <n v="3"/>
    <n v="5"/>
  </r>
  <r>
    <n v="11222843"/>
    <n v="84"/>
    <x v="0"/>
    <x v="4"/>
    <x v="1"/>
    <n v="15"/>
    <n v="0"/>
  </r>
  <r>
    <n v="11224455"/>
    <n v="61"/>
    <x v="1"/>
    <x v="1"/>
    <x v="1"/>
    <n v="-99"/>
    <n v="-99"/>
  </r>
  <r>
    <n v="11228498"/>
    <n v="57"/>
    <x v="0"/>
    <x v="3"/>
    <x v="1"/>
    <n v="14"/>
    <n v="2"/>
  </r>
  <r>
    <n v="11228949"/>
    <n v="48"/>
    <x v="0"/>
    <x v="1"/>
    <x v="1"/>
    <n v="-99"/>
    <n v="-99"/>
  </r>
  <r>
    <n v="11235946"/>
    <n v="27"/>
    <x v="1"/>
    <x v="2"/>
    <x v="1"/>
    <n v="15"/>
    <n v="0"/>
  </r>
  <r>
    <n v="11238579"/>
    <n v="22"/>
    <x v="0"/>
    <x v="1"/>
    <x v="1"/>
    <n v="-99"/>
    <n v="-99"/>
  </r>
  <r>
    <n v="11238582"/>
    <n v="18"/>
    <x v="1"/>
    <x v="6"/>
    <x v="1"/>
    <n v="3"/>
    <n v="5"/>
  </r>
  <r>
    <n v="11239866"/>
    <n v="71"/>
    <x v="1"/>
    <x v="3"/>
    <x v="1"/>
    <n v="8"/>
    <n v="2"/>
  </r>
  <r>
    <n v="11239917"/>
    <n v="18"/>
    <x v="1"/>
    <x v="7"/>
    <x v="1"/>
    <n v="0"/>
    <n v="5"/>
  </r>
  <r>
    <n v="11241732"/>
    <n v="36"/>
    <x v="0"/>
    <x v="8"/>
    <x v="1"/>
    <n v="5"/>
    <n v="5"/>
  </r>
  <r>
    <n v="11241733"/>
    <n v="16"/>
    <x v="0"/>
    <x v="8"/>
    <x v="1"/>
    <n v="5"/>
    <n v="5"/>
  </r>
  <r>
    <n v="11251176"/>
    <n v="40"/>
    <x v="0"/>
    <x v="1"/>
    <x v="1"/>
    <n v="-99"/>
    <n v="-99"/>
  </r>
  <r>
    <n v="11251179"/>
    <n v="83"/>
    <x v="0"/>
    <x v="8"/>
    <x v="1"/>
    <n v="5"/>
    <n v="5"/>
  </r>
  <r>
    <n v="11251211"/>
    <n v="17"/>
    <x v="1"/>
    <x v="8"/>
    <x v="1"/>
    <n v="5"/>
    <n v="5"/>
  </r>
  <r>
    <n v="11251768"/>
    <n v="87"/>
    <x v="0"/>
    <x v="9"/>
    <x v="1"/>
    <n v="5"/>
    <n v="2"/>
  </r>
  <r>
    <n v="11252547"/>
    <n v="40"/>
    <x v="1"/>
    <x v="1"/>
    <x v="1"/>
    <n v="-99"/>
    <n v="-99"/>
  </r>
  <r>
    <n v="11257787"/>
    <n v="76"/>
    <x v="0"/>
    <x v="3"/>
    <x v="1"/>
    <n v="15"/>
    <n v="0"/>
  </r>
  <r>
    <n v="11260861"/>
    <n v="8"/>
    <x v="0"/>
    <x v="1"/>
    <x v="1"/>
    <n v="-99"/>
    <n v="-99"/>
  </r>
  <r>
    <n v="11262798"/>
    <n v="7"/>
    <x v="0"/>
    <x v="1"/>
    <x v="1"/>
    <n v="-99"/>
    <n v="-99"/>
  </r>
  <r>
    <n v="11263686"/>
    <n v="15"/>
    <x v="1"/>
    <x v="3"/>
    <x v="1"/>
    <n v="15"/>
    <n v="5"/>
  </r>
  <r>
    <n v="11263713"/>
    <n v="27"/>
    <x v="0"/>
    <x v="3"/>
    <x v="1"/>
    <n v="14"/>
    <n v="2"/>
  </r>
  <r>
    <n v="11264106"/>
    <n v="21"/>
    <x v="0"/>
    <x v="8"/>
    <x v="1"/>
    <n v="5"/>
    <n v="5"/>
  </r>
  <r>
    <n v="11264172"/>
    <n v="15"/>
    <x v="1"/>
    <x v="1"/>
    <x v="1"/>
    <n v="-99"/>
    <n v="-99"/>
  </r>
  <r>
    <n v="11265025"/>
    <n v="32"/>
    <x v="0"/>
    <x v="8"/>
    <x v="1"/>
    <n v="5"/>
    <n v="5"/>
  </r>
  <r>
    <n v="11265206"/>
    <n v="49"/>
    <x v="1"/>
    <x v="1"/>
    <x v="1"/>
    <n v="-99"/>
    <n v="-99"/>
  </r>
  <r>
    <n v="11266016"/>
    <n v="15"/>
    <x v="1"/>
    <x v="1"/>
    <x v="1"/>
    <n v="-99"/>
    <n v="-99"/>
  </r>
  <r>
    <n v="11266615"/>
    <n v="114"/>
    <x v="0"/>
    <x v="8"/>
    <x v="1"/>
    <n v="16"/>
    <n v="0"/>
  </r>
  <r>
    <n v="11266842"/>
    <n v="47"/>
    <x v="1"/>
    <x v="1"/>
    <x v="1"/>
    <n v="-99"/>
    <n v="-99"/>
  </r>
  <r>
    <n v="11268937"/>
    <n v="74"/>
    <x v="0"/>
    <x v="1"/>
    <x v="1"/>
    <n v="-99"/>
    <n v="-99"/>
  </r>
  <r>
    <n v="11269241"/>
    <n v="4"/>
    <x v="1"/>
    <x v="1"/>
    <x v="1"/>
    <n v="-99"/>
    <n v="-99"/>
  </r>
  <r>
    <n v="11270934"/>
    <n v="82"/>
    <x v="0"/>
    <x v="1"/>
    <x v="1"/>
    <n v="-99"/>
    <n v="-99"/>
  </r>
  <r>
    <n v="11274755"/>
    <n v="29"/>
    <x v="1"/>
    <x v="10"/>
    <x v="1"/>
    <n v="16"/>
    <n v="0"/>
  </r>
  <r>
    <n v="11276597"/>
    <n v="69"/>
    <x v="1"/>
    <x v="1"/>
    <x v="1"/>
    <n v="-99"/>
    <n v="-99"/>
  </r>
  <r>
    <n v="11277306"/>
    <n v="81"/>
    <x v="1"/>
    <x v="9"/>
    <x v="1"/>
    <n v="8"/>
    <n v="4"/>
  </r>
  <r>
    <n v="11277706"/>
    <n v="77"/>
    <x v="0"/>
    <x v="1"/>
    <x v="1"/>
    <n v="-99"/>
    <n v="-99"/>
  </r>
  <r>
    <n v="11277707"/>
    <n v="6"/>
    <x v="1"/>
    <x v="8"/>
    <x v="1"/>
    <n v="12"/>
    <n v="2"/>
  </r>
  <r>
    <n v="11277707"/>
    <n v="30"/>
    <x v="1"/>
    <x v="11"/>
    <x v="1"/>
    <n v="12"/>
    <n v="2"/>
  </r>
  <r>
    <n v="11278127"/>
    <n v="3"/>
    <x v="0"/>
    <x v="1"/>
    <x v="1"/>
    <n v="-99"/>
    <n v="-99"/>
  </r>
  <r>
    <n v="11278437"/>
    <n v="20"/>
    <x v="1"/>
    <x v="6"/>
    <x v="1"/>
    <n v="4"/>
    <n v="2"/>
  </r>
  <r>
    <n v="11278928"/>
    <n v="64"/>
    <x v="1"/>
    <x v="1"/>
    <x v="1"/>
    <n v="-99"/>
    <n v="-99"/>
  </r>
  <r>
    <n v="11280955"/>
    <n v="55"/>
    <x v="1"/>
    <x v="12"/>
    <x v="1"/>
    <n v="16"/>
    <n v="2"/>
  </r>
  <r>
    <n v="11281964"/>
    <n v="59"/>
    <x v="0"/>
    <x v="1"/>
    <x v="1"/>
    <n v="-99"/>
    <n v="-99"/>
  </r>
  <r>
    <n v="11281974"/>
    <n v="86"/>
    <x v="1"/>
    <x v="1"/>
    <x v="1"/>
    <n v="-99"/>
    <n v="-99"/>
  </r>
  <r>
    <n v="11281977"/>
    <n v="16"/>
    <x v="0"/>
    <x v="2"/>
    <x v="1"/>
    <n v="15"/>
    <n v="2"/>
  </r>
  <r>
    <n v="616135288"/>
    <n v="19"/>
    <x v="0"/>
    <x v="13"/>
    <x v="1"/>
    <n v="15"/>
    <n v="4"/>
  </r>
  <r>
    <n v="616135430"/>
    <n v="11"/>
    <x v="0"/>
    <x v="12"/>
    <x v="1"/>
    <n v="11"/>
    <n v="2"/>
  </r>
  <r>
    <n v="616226531"/>
    <n v="38"/>
    <x v="0"/>
    <x v="13"/>
    <x v="1"/>
    <n v="4"/>
    <n v="0"/>
  </r>
  <r>
    <n v="616248844"/>
    <n v="55"/>
    <x v="1"/>
    <x v="9"/>
    <x v="1"/>
    <n v="8"/>
    <n v="2"/>
  </r>
  <r>
    <n v="616250119"/>
    <n v="38"/>
    <x v="1"/>
    <x v="11"/>
    <x v="1"/>
    <n v="7"/>
    <n v="0"/>
  </r>
  <r>
    <n v="616250625"/>
    <n v="80"/>
    <x v="1"/>
    <x v="2"/>
    <x v="1"/>
    <n v="9"/>
    <n v="5"/>
  </r>
  <r>
    <n v="617267308"/>
    <n v="82"/>
    <x v="1"/>
    <x v="13"/>
    <x v="1"/>
    <n v="17"/>
    <n v="2"/>
  </r>
  <r>
    <n v="617267594"/>
    <n v="35"/>
    <x v="0"/>
    <x v="1"/>
    <x v="1"/>
    <n v="-99"/>
    <n v="-99"/>
  </r>
  <r>
    <n v="618407316"/>
    <n v="61"/>
    <x v="1"/>
    <x v="1"/>
    <x v="1"/>
    <n v="-99"/>
    <n v="-99"/>
  </r>
  <r>
    <n v="619858793"/>
    <n v="79"/>
    <x v="1"/>
    <x v="3"/>
    <x v="1"/>
    <n v="15"/>
    <n v="0"/>
  </r>
  <r>
    <n v="620073954"/>
    <n v="60"/>
    <x v="0"/>
    <x v="14"/>
    <x v="1"/>
    <n v="7"/>
    <n v="2"/>
  </r>
  <r>
    <n v="620164414"/>
    <n v="59"/>
    <x v="1"/>
    <x v="1"/>
    <x v="1"/>
    <n v="-99"/>
    <n v="-99"/>
  </r>
  <r>
    <n v="620447523"/>
    <n v="43"/>
    <x v="0"/>
    <x v="3"/>
    <x v="1"/>
    <n v="15"/>
    <n v="0"/>
  </r>
  <r>
    <n v="620447523"/>
    <n v="49"/>
    <x v="0"/>
    <x v="3"/>
    <x v="1"/>
    <n v="15"/>
    <n v="0"/>
  </r>
  <r>
    <n v="620529177"/>
    <n v="79"/>
    <x v="1"/>
    <x v="3"/>
    <x v="1"/>
    <n v="4"/>
    <n v="5"/>
  </r>
  <r>
    <n v="620609812"/>
    <n v="56"/>
    <x v="1"/>
    <x v="14"/>
    <x v="1"/>
    <n v="3"/>
    <n v="3"/>
  </r>
  <r>
    <n v="620720387"/>
    <n v="75"/>
    <x v="1"/>
    <x v="1"/>
    <x v="1"/>
    <n v="-99"/>
    <n v="-99"/>
  </r>
  <r>
    <n v="620757436"/>
    <n v="31"/>
    <x v="0"/>
    <x v="3"/>
    <x v="1"/>
    <n v="14"/>
    <n v="5"/>
  </r>
  <r>
    <m/>
    <m/>
    <x v="2"/>
    <x v="0"/>
    <x v="0"/>
    <m/>
    <m/>
  </r>
  <r>
    <m/>
    <m/>
    <x v="2"/>
    <x v="0"/>
    <x v="0"/>
    <m/>
    <m/>
  </r>
</pivotCacheRecords>
</file>

<file path=xl/pivotCache/pivotCacheRecords30.xml><?xml version="1.0" encoding="utf-8"?>
<pivotCacheRecords xmlns="http://schemas.openxmlformats.org/spreadsheetml/2006/main" xmlns:r="http://schemas.openxmlformats.org/officeDocument/2006/relationships" count="1232">
  <r>
    <n v="10763112"/>
    <n v="6"/>
    <x v="0"/>
  </r>
  <r>
    <n v="10763133"/>
    <n v="7"/>
    <x v="1"/>
  </r>
  <r>
    <n v="10765199"/>
    <n v="1"/>
    <x v="2"/>
  </r>
  <r>
    <n v="10765440"/>
    <n v="1"/>
    <x v="2"/>
  </r>
  <r>
    <n v="10765450"/>
    <n v="1"/>
    <x v="2"/>
  </r>
  <r>
    <n v="10765472"/>
    <n v="1"/>
    <x v="2"/>
  </r>
  <r>
    <n v="10765749"/>
    <n v="1"/>
    <x v="2"/>
  </r>
  <r>
    <n v="10765830"/>
    <n v="2"/>
    <x v="3"/>
  </r>
  <r>
    <n v="10765936"/>
    <n v="1"/>
    <x v="2"/>
  </r>
  <r>
    <n v="10765955"/>
    <n v="1"/>
    <x v="2"/>
  </r>
  <r>
    <n v="10766025"/>
    <n v="1"/>
    <x v="2"/>
  </r>
  <r>
    <n v="10910051"/>
    <n v="1"/>
    <x v="2"/>
  </r>
  <r>
    <n v="10910055"/>
    <n v="1"/>
    <x v="2"/>
  </r>
  <r>
    <n v="10910072"/>
    <n v="1"/>
    <x v="2"/>
  </r>
  <r>
    <n v="10910076"/>
    <n v="5"/>
    <x v="4"/>
  </r>
  <r>
    <n v="10910108"/>
    <n v="1"/>
    <x v="2"/>
  </r>
  <r>
    <n v="10910109"/>
    <n v="1"/>
    <x v="2"/>
  </r>
  <r>
    <n v="10980307"/>
    <n v="2"/>
    <x v="3"/>
  </r>
  <r>
    <n v="10980340"/>
    <n v="1"/>
    <x v="2"/>
  </r>
  <r>
    <n v="10980407"/>
    <n v="2"/>
    <x v="3"/>
  </r>
  <r>
    <n v="10980415"/>
    <n v="3"/>
    <x v="0"/>
  </r>
  <r>
    <n v="10980433"/>
    <n v="2"/>
    <x v="3"/>
  </r>
  <r>
    <n v="10980565"/>
    <n v="1"/>
    <x v="2"/>
  </r>
  <r>
    <n v="10980601"/>
    <n v="1"/>
    <x v="2"/>
  </r>
  <r>
    <n v="10980965"/>
    <n v="1"/>
    <x v="2"/>
  </r>
  <r>
    <n v="10980976"/>
    <n v="1"/>
    <x v="2"/>
  </r>
  <r>
    <n v="10981041"/>
    <n v="2"/>
    <x v="3"/>
  </r>
  <r>
    <n v="11016099"/>
    <n v="1"/>
    <x v="2"/>
  </r>
  <r>
    <n v="11100411"/>
    <n v="1"/>
    <x v="2"/>
  </r>
  <r>
    <n v="11102675"/>
    <n v="1"/>
    <x v="2"/>
  </r>
  <r>
    <n v="11102690"/>
    <n v="2"/>
    <x v="3"/>
  </r>
  <r>
    <n v="11102806"/>
    <n v="1"/>
    <x v="2"/>
  </r>
  <r>
    <n v="11102939"/>
    <n v="2"/>
    <x v="3"/>
  </r>
  <r>
    <n v="11103691"/>
    <n v="5"/>
    <x v="4"/>
  </r>
  <r>
    <n v="11103893"/>
    <n v="1"/>
    <x v="2"/>
  </r>
  <r>
    <n v="11104441"/>
    <n v="1"/>
    <x v="2"/>
  </r>
  <r>
    <n v="11104522"/>
    <n v="2"/>
    <x v="3"/>
  </r>
  <r>
    <n v="11104603"/>
    <n v="1"/>
    <x v="2"/>
  </r>
  <r>
    <n v="11105320"/>
    <n v="1"/>
    <x v="2"/>
  </r>
  <r>
    <n v="11105903"/>
    <n v="1"/>
    <x v="2"/>
  </r>
  <r>
    <n v="11106108"/>
    <n v="2"/>
    <x v="3"/>
  </r>
  <r>
    <n v="11106113"/>
    <n v="1"/>
    <x v="2"/>
  </r>
  <r>
    <n v="11106345"/>
    <n v="2"/>
    <x v="3"/>
  </r>
  <r>
    <n v="11106408"/>
    <n v="1"/>
    <x v="2"/>
  </r>
  <r>
    <n v="11108124"/>
    <n v="1"/>
    <x v="2"/>
  </r>
  <r>
    <n v="11108361"/>
    <n v="2"/>
    <x v="3"/>
  </r>
  <r>
    <n v="11108723"/>
    <n v="1"/>
    <x v="2"/>
  </r>
  <r>
    <n v="11108828"/>
    <n v="1"/>
    <x v="2"/>
  </r>
  <r>
    <n v="11108900"/>
    <n v="2"/>
    <x v="3"/>
  </r>
  <r>
    <n v="11109129"/>
    <n v="1"/>
    <x v="2"/>
  </r>
  <r>
    <n v="11109153"/>
    <n v="1"/>
    <x v="2"/>
  </r>
  <r>
    <n v="11109249"/>
    <n v="1"/>
    <x v="2"/>
  </r>
  <r>
    <n v="11116361"/>
    <n v="2"/>
    <x v="3"/>
  </r>
  <r>
    <n v="11133090"/>
    <n v="1"/>
    <x v="2"/>
  </r>
  <r>
    <n v="11156206"/>
    <n v="2"/>
    <x v="3"/>
  </r>
  <r>
    <n v="11156429"/>
    <n v="3"/>
    <x v="0"/>
  </r>
  <r>
    <n v="11156431"/>
    <n v="4"/>
    <x v="3"/>
  </r>
  <r>
    <n v="11156446"/>
    <n v="1"/>
    <x v="2"/>
  </r>
  <r>
    <n v="11156448"/>
    <n v="3"/>
    <x v="5"/>
  </r>
  <r>
    <n v="11163828"/>
    <n v="1"/>
    <x v="2"/>
  </r>
  <r>
    <n v="11180665"/>
    <n v="2"/>
    <x v="3"/>
  </r>
  <r>
    <n v="11180791"/>
    <n v="1"/>
    <x v="2"/>
  </r>
  <r>
    <n v="11180796"/>
    <n v="2"/>
    <x v="3"/>
  </r>
  <r>
    <n v="11182078"/>
    <n v="2"/>
    <x v="3"/>
  </r>
  <r>
    <n v="11187519"/>
    <n v="4"/>
    <x v="3"/>
  </r>
  <r>
    <n v="11187521"/>
    <n v="5"/>
    <x v="6"/>
  </r>
  <r>
    <n v="11187527"/>
    <n v="2"/>
    <x v="3"/>
  </r>
  <r>
    <n v="11188724"/>
    <n v="1"/>
    <x v="2"/>
  </r>
  <r>
    <n v="11189488"/>
    <n v="2"/>
    <x v="3"/>
  </r>
  <r>
    <n v="11189491"/>
    <n v="1"/>
    <x v="2"/>
  </r>
  <r>
    <n v="11190086"/>
    <n v="1"/>
    <x v="2"/>
  </r>
  <r>
    <n v="11190176"/>
    <n v="1"/>
    <x v="2"/>
  </r>
  <r>
    <n v="11191673"/>
    <n v="6"/>
    <x v="0"/>
  </r>
  <r>
    <n v="11191678"/>
    <n v="4"/>
    <x v="7"/>
  </r>
  <r>
    <n v="11191680"/>
    <n v="6"/>
    <x v="0"/>
  </r>
  <r>
    <n v="11191683"/>
    <n v="8"/>
    <x v="7"/>
  </r>
  <r>
    <n v="11192150"/>
    <n v="3"/>
    <x v="0"/>
  </r>
  <r>
    <n v="11192172"/>
    <n v="1"/>
    <x v="2"/>
  </r>
  <r>
    <n v="11192246"/>
    <n v="1"/>
    <x v="2"/>
  </r>
  <r>
    <n v="11192647"/>
    <n v="4"/>
    <x v="7"/>
  </r>
  <r>
    <n v="11193172"/>
    <n v="1"/>
    <x v="2"/>
  </r>
  <r>
    <n v="11193183"/>
    <n v="1"/>
    <x v="2"/>
  </r>
  <r>
    <n v="11194020"/>
    <n v="1"/>
    <x v="2"/>
  </r>
  <r>
    <n v="11194708"/>
    <n v="4"/>
    <x v="3"/>
  </r>
  <r>
    <n v="11194862"/>
    <n v="1"/>
    <x v="2"/>
  </r>
  <r>
    <n v="11195213"/>
    <n v="1"/>
    <x v="2"/>
  </r>
  <r>
    <n v="11195961"/>
    <n v="2"/>
    <x v="3"/>
  </r>
  <r>
    <n v="11196149"/>
    <n v="2"/>
    <x v="3"/>
  </r>
  <r>
    <n v="11196220"/>
    <n v="1"/>
    <x v="2"/>
  </r>
  <r>
    <n v="11196402"/>
    <n v="1"/>
    <x v="2"/>
  </r>
  <r>
    <n v="11196852"/>
    <n v="1"/>
    <x v="2"/>
  </r>
  <r>
    <n v="11196854"/>
    <n v="3"/>
    <x v="5"/>
  </r>
  <r>
    <n v="11196855"/>
    <n v="1"/>
    <x v="2"/>
  </r>
  <r>
    <n v="11196857"/>
    <n v="4"/>
    <x v="3"/>
  </r>
  <r>
    <n v="11196859"/>
    <n v="3"/>
    <x v="0"/>
  </r>
  <r>
    <n v="11196860"/>
    <n v="3"/>
    <x v="0"/>
  </r>
  <r>
    <n v="11197276"/>
    <n v="1"/>
    <x v="2"/>
  </r>
  <r>
    <n v="11197468"/>
    <n v="1"/>
    <x v="2"/>
  </r>
  <r>
    <n v="11197754"/>
    <n v="1"/>
    <x v="2"/>
  </r>
  <r>
    <n v="11197830"/>
    <n v="1"/>
    <x v="2"/>
  </r>
  <r>
    <n v="11198038"/>
    <n v="1"/>
    <x v="2"/>
  </r>
  <r>
    <n v="11198205"/>
    <n v="3"/>
    <x v="0"/>
  </r>
  <r>
    <n v="11198370"/>
    <n v="1"/>
    <x v="2"/>
  </r>
  <r>
    <n v="11198434"/>
    <n v="2"/>
    <x v="3"/>
  </r>
  <r>
    <n v="11198638"/>
    <n v="1"/>
    <x v="2"/>
  </r>
  <r>
    <n v="11199007"/>
    <n v="1"/>
    <x v="2"/>
  </r>
  <r>
    <n v="11199126"/>
    <n v="2"/>
    <x v="3"/>
  </r>
  <r>
    <n v="11199295"/>
    <n v="1"/>
    <x v="2"/>
  </r>
  <r>
    <n v="11199331"/>
    <n v="6"/>
    <x v="0"/>
  </r>
  <r>
    <n v="11199336"/>
    <n v="6"/>
    <x v="0"/>
  </r>
  <r>
    <n v="11199338"/>
    <n v="7"/>
    <x v="1"/>
  </r>
  <r>
    <n v="11199341"/>
    <n v="2"/>
    <x v="3"/>
  </r>
  <r>
    <n v="11199347"/>
    <n v="1"/>
    <x v="2"/>
  </r>
  <r>
    <n v="11199351"/>
    <n v="1"/>
    <x v="2"/>
  </r>
  <r>
    <n v="11199352"/>
    <n v="2"/>
    <x v="2"/>
  </r>
  <r>
    <n v="11199357"/>
    <n v="3"/>
    <x v="5"/>
  </r>
  <r>
    <n v="11199699"/>
    <n v="1"/>
    <x v="2"/>
  </r>
  <r>
    <n v="11200541"/>
    <n v="1"/>
    <x v="2"/>
  </r>
  <r>
    <n v="11200580"/>
    <n v="4"/>
    <x v="3"/>
  </r>
  <r>
    <n v="11200600"/>
    <n v="4"/>
    <x v="3"/>
  </r>
  <r>
    <n v="11200605"/>
    <n v="2"/>
    <x v="3"/>
  </r>
  <r>
    <n v="11200817"/>
    <n v="1"/>
    <x v="2"/>
  </r>
  <r>
    <n v="11200876"/>
    <n v="1"/>
    <x v="2"/>
  </r>
  <r>
    <n v="11200898"/>
    <n v="3"/>
    <x v="5"/>
  </r>
  <r>
    <n v="11201544"/>
    <n v="1"/>
    <x v="2"/>
  </r>
  <r>
    <n v="11202072"/>
    <n v="1"/>
    <x v="2"/>
  </r>
  <r>
    <n v="11202290"/>
    <n v="1"/>
    <x v="2"/>
  </r>
  <r>
    <n v="11202369"/>
    <n v="2"/>
    <x v="3"/>
  </r>
  <r>
    <n v="11202753"/>
    <n v="3"/>
    <x v="0"/>
  </r>
  <r>
    <n v="11202833"/>
    <n v="4"/>
    <x v="3"/>
  </r>
  <r>
    <n v="11202903"/>
    <n v="3"/>
    <x v="0"/>
  </r>
  <r>
    <n v="11202905"/>
    <n v="6"/>
    <x v="0"/>
  </r>
  <r>
    <n v="11202915"/>
    <n v="3"/>
    <x v="0"/>
  </r>
  <r>
    <n v="11203521"/>
    <n v="4"/>
    <x v="7"/>
  </r>
  <r>
    <n v="11203593"/>
    <n v="2"/>
    <x v="3"/>
  </r>
  <r>
    <n v="11203595"/>
    <n v="2"/>
    <x v="3"/>
  </r>
  <r>
    <n v="11203683"/>
    <n v="1"/>
    <x v="2"/>
  </r>
  <r>
    <n v="11203867"/>
    <n v="1"/>
    <x v="2"/>
  </r>
  <r>
    <n v="11204019"/>
    <n v="9"/>
    <x v="8"/>
  </r>
  <r>
    <n v="11204021"/>
    <n v="6"/>
    <x v="9"/>
  </r>
  <r>
    <n v="11204025"/>
    <n v="5"/>
    <x v="4"/>
  </r>
  <r>
    <n v="11204029"/>
    <n v="9"/>
    <x v="8"/>
  </r>
  <r>
    <n v="11204116"/>
    <n v="4"/>
    <x v="3"/>
  </r>
  <r>
    <n v="11204471"/>
    <n v="3"/>
    <x v="5"/>
  </r>
  <r>
    <n v="11204937"/>
    <n v="3"/>
    <x v="0"/>
  </r>
  <r>
    <n v="11205084"/>
    <n v="4"/>
    <x v="3"/>
  </r>
  <r>
    <n v="11205087"/>
    <n v="1"/>
    <x v="2"/>
  </r>
  <r>
    <n v="11205088"/>
    <n v="4"/>
    <x v="3"/>
  </r>
  <r>
    <n v="11205090"/>
    <n v="3"/>
    <x v="0"/>
  </r>
  <r>
    <n v="11205091"/>
    <n v="3"/>
    <x v="0"/>
  </r>
  <r>
    <n v="11205092"/>
    <n v="3"/>
    <x v="0"/>
  </r>
  <r>
    <n v="11205360"/>
    <n v="6"/>
    <x v="0"/>
  </r>
  <r>
    <n v="11206335"/>
    <n v="1"/>
    <x v="2"/>
  </r>
  <r>
    <n v="11206784"/>
    <n v="2"/>
    <x v="3"/>
  </r>
  <r>
    <n v="11208049"/>
    <n v="4"/>
    <x v="3"/>
  </r>
  <r>
    <n v="11208508"/>
    <n v="1"/>
    <x v="2"/>
  </r>
  <r>
    <n v="11208882"/>
    <n v="1"/>
    <x v="2"/>
  </r>
  <r>
    <n v="11208891"/>
    <n v="1"/>
    <x v="2"/>
  </r>
  <r>
    <n v="11209250"/>
    <n v="1"/>
    <x v="2"/>
  </r>
  <r>
    <n v="11209361"/>
    <n v="1"/>
    <x v="2"/>
  </r>
  <r>
    <n v="11209507"/>
    <n v="1"/>
    <x v="2"/>
  </r>
  <r>
    <n v="11209522"/>
    <n v="1"/>
    <x v="2"/>
  </r>
  <r>
    <n v="11209538"/>
    <n v="2"/>
    <x v="3"/>
  </r>
  <r>
    <n v="11209554"/>
    <n v="1"/>
    <x v="2"/>
  </r>
  <r>
    <n v="11210068"/>
    <n v="4"/>
    <x v="3"/>
  </r>
  <r>
    <n v="11210145"/>
    <n v="1"/>
    <x v="2"/>
  </r>
  <r>
    <n v="11210300"/>
    <n v="3"/>
    <x v="0"/>
  </r>
  <r>
    <n v="11210308"/>
    <n v="6"/>
    <x v="0"/>
  </r>
  <r>
    <n v="11210329"/>
    <n v="5"/>
    <x v="6"/>
  </r>
  <r>
    <n v="11210366"/>
    <n v="1"/>
    <x v="2"/>
  </r>
  <r>
    <n v="11210396"/>
    <n v="1"/>
    <x v="2"/>
  </r>
  <r>
    <n v="11210663"/>
    <n v="1"/>
    <x v="2"/>
  </r>
  <r>
    <n v="11210677"/>
    <n v="4"/>
    <x v="3"/>
  </r>
  <r>
    <n v="11210678"/>
    <n v="3"/>
    <x v="5"/>
  </r>
  <r>
    <n v="11210679"/>
    <n v="5"/>
    <x v="6"/>
  </r>
  <r>
    <n v="11210681"/>
    <n v="4"/>
    <x v="3"/>
  </r>
  <r>
    <n v="11210682"/>
    <n v="3"/>
    <x v="0"/>
  </r>
  <r>
    <n v="11210683"/>
    <n v="3"/>
    <x v="0"/>
  </r>
  <r>
    <n v="11210685"/>
    <n v="5"/>
    <x v="6"/>
  </r>
  <r>
    <n v="11210706"/>
    <n v="3"/>
    <x v="0"/>
  </r>
  <r>
    <n v="11210743"/>
    <n v="1"/>
    <x v="2"/>
  </r>
  <r>
    <n v="11210777"/>
    <n v="1"/>
    <x v="2"/>
  </r>
  <r>
    <n v="11210793"/>
    <n v="2"/>
    <x v="3"/>
  </r>
  <r>
    <n v="11210902"/>
    <n v="1"/>
    <x v="2"/>
  </r>
  <r>
    <n v="11210944"/>
    <n v="1"/>
    <x v="2"/>
  </r>
  <r>
    <n v="11211123"/>
    <n v="1"/>
    <x v="2"/>
  </r>
  <r>
    <n v="11211148"/>
    <n v="1"/>
    <x v="2"/>
  </r>
  <r>
    <n v="11211175"/>
    <n v="1"/>
    <x v="2"/>
  </r>
  <r>
    <n v="11211191"/>
    <n v="1"/>
    <x v="2"/>
  </r>
  <r>
    <n v="11211324"/>
    <n v="1"/>
    <x v="2"/>
  </r>
  <r>
    <n v="11211334"/>
    <n v="2"/>
    <x v="3"/>
  </r>
  <r>
    <n v="11212039"/>
    <n v="2"/>
    <x v="3"/>
  </r>
  <r>
    <n v="11212405"/>
    <n v="2"/>
    <x v="3"/>
  </r>
  <r>
    <n v="11212703"/>
    <n v="2"/>
    <x v="3"/>
  </r>
  <r>
    <n v="11212733"/>
    <n v="3"/>
    <x v="5"/>
  </r>
  <r>
    <n v="11212748"/>
    <n v="1"/>
    <x v="2"/>
  </r>
  <r>
    <n v="11212961"/>
    <n v="2"/>
    <x v="3"/>
  </r>
  <r>
    <n v="11213133"/>
    <n v="1"/>
    <x v="2"/>
  </r>
  <r>
    <n v="11213241"/>
    <n v="7"/>
    <x v="1"/>
  </r>
  <r>
    <n v="11213499"/>
    <n v="1"/>
    <x v="2"/>
  </r>
  <r>
    <n v="11213876"/>
    <n v="3"/>
    <x v="0"/>
  </r>
  <r>
    <n v="11214178"/>
    <n v="1"/>
    <x v="2"/>
  </r>
  <r>
    <n v="11214607"/>
    <n v="4"/>
    <x v="7"/>
  </r>
  <r>
    <n v="11214703"/>
    <n v="3"/>
    <x v="0"/>
  </r>
  <r>
    <n v="11214711"/>
    <n v="1"/>
    <x v="2"/>
  </r>
  <r>
    <n v="11214749"/>
    <n v="3"/>
    <x v="5"/>
  </r>
  <r>
    <n v="11214753"/>
    <n v="3"/>
    <x v="5"/>
  </r>
  <r>
    <n v="11214754"/>
    <n v="4"/>
    <x v="3"/>
  </r>
  <r>
    <n v="11214878"/>
    <n v="1"/>
    <x v="2"/>
  </r>
  <r>
    <n v="11214879"/>
    <n v="4"/>
    <x v="7"/>
  </r>
  <r>
    <n v="11215007"/>
    <n v="1"/>
    <x v="2"/>
  </r>
  <r>
    <n v="11215124"/>
    <n v="1"/>
    <x v="2"/>
  </r>
  <r>
    <n v="11215237"/>
    <n v="7"/>
    <x v="1"/>
  </r>
  <r>
    <n v="11215246"/>
    <n v="2"/>
    <x v="3"/>
  </r>
  <r>
    <n v="11215322"/>
    <n v="3"/>
    <x v="0"/>
  </r>
  <r>
    <n v="11216459"/>
    <n v="2"/>
    <x v="3"/>
  </r>
  <r>
    <n v="11216489"/>
    <n v="4"/>
    <x v="7"/>
  </r>
  <r>
    <n v="11216531"/>
    <n v="1"/>
    <x v="2"/>
  </r>
  <r>
    <n v="11216556"/>
    <n v="1"/>
    <x v="2"/>
  </r>
  <r>
    <n v="11217091"/>
    <n v="1"/>
    <x v="2"/>
  </r>
  <r>
    <n v="11217102"/>
    <n v="1"/>
    <x v="2"/>
  </r>
  <r>
    <n v="11217105"/>
    <n v="1"/>
    <x v="2"/>
  </r>
  <r>
    <n v="11217199"/>
    <n v="1"/>
    <x v="2"/>
  </r>
  <r>
    <n v="11217205"/>
    <n v="4"/>
    <x v="7"/>
  </r>
  <r>
    <n v="11217257"/>
    <n v="1"/>
    <x v="2"/>
  </r>
  <r>
    <n v="11217974"/>
    <n v="1"/>
    <x v="2"/>
  </r>
  <r>
    <n v="11218156"/>
    <n v="1"/>
    <x v="2"/>
  </r>
  <r>
    <n v="11218267"/>
    <n v="2"/>
    <x v="2"/>
  </r>
  <r>
    <n v="11218268"/>
    <n v="3"/>
    <x v="5"/>
  </r>
  <r>
    <n v="11218271"/>
    <n v="2"/>
    <x v="2"/>
  </r>
  <r>
    <n v="11218360"/>
    <n v="1"/>
    <x v="2"/>
  </r>
  <r>
    <n v="11218454"/>
    <n v="1"/>
    <x v="2"/>
  </r>
  <r>
    <n v="11218459"/>
    <n v="1"/>
    <x v="2"/>
  </r>
  <r>
    <n v="11218535"/>
    <n v="1"/>
    <x v="2"/>
  </r>
  <r>
    <n v="11218773"/>
    <n v="2"/>
    <x v="2"/>
  </r>
  <r>
    <n v="11219076"/>
    <n v="1"/>
    <x v="2"/>
  </r>
  <r>
    <n v="11219350"/>
    <n v="4"/>
    <x v="7"/>
  </r>
  <r>
    <n v="11219478"/>
    <n v="4"/>
    <x v="3"/>
  </r>
  <r>
    <n v="11219492"/>
    <n v="4"/>
    <x v="7"/>
  </r>
  <r>
    <n v="11219509"/>
    <n v="2"/>
    <x v="3"/>
  </r>
  <r>
    <n v="11219758"/>
    <n v="1"/>
    <x v="2"/>
  </r>
  <r>
    <n v="11219831"/>
    <n v="1"/>
    <x v="2"/>
  </r>
  <r>
    <n v="11220074"/>
    <n v="2"/>
    <x v="3"/>
  </r>
  <r>
    <n v="11220111"/>
    <n v="9"/>
    <x v="8"/>
  </r>
  <r>
    <n v="11220880"/>
    <n v="4"/>
    <x v="3"/>
  </r>
  <r>
    <n v="11220882"/>
    <n v="3"/>
    <x v="5"/>
  </r>
  <r>
    <n v="11220883"/>
    <n v="2"/>
    <x v="3"/>
  </r>
  <r>
    <n v="11220887"/>
    <n v="4"/>
    <x v="7"/>
  </r>
  <r>
    <n v="11220891"/>
    <n v="4"/>
    <x v="7"/>
  </r>
  <r>
    <n v="11220892"/>
    <n v="4"/>
    <x v="7"/>
  </r>
  <r>
    <n v="11220918"/>
    <n v="7"/>
    <x v="1"/>
  </r>
  <r>
    <n v="11221450"/>
    <n v="2"/>
    <x v="3"/>
  </r>
  <r>
    <n v="11221504"/>
    <n v="1"/>
    <x v="2"/>
  </r>
  <r>
    <n v="11222367"/>
    <n v="1"/>
    <x v="2"/>
  </r>
  <r>
    <n v="11222838"/>
    <n v="6"/>
    <x v="9"/>
  </r>
  <r>
    <n v="11222842"/>
    <n v="6"/>
    <x v="9"/>
  </r>
  <r>
    <n v="11222843"/>
    <n v="6"/>
    <x v="9"/>
  </r>
  <r>
    <n v="11222848"/>
    <n v="8"/>
    <x v="7"/>
  </r>
  <r>
    <n v="11222850"/>
    <n v="9"/>
    <x v="8"/>
  </r>
  <r>
    <n v="11223689"/>
    <n v="3"/>
    <x v="0"/>
  </r>
  <r>
    <n v="11223696"/>
    <n v="1"/>
    <x v="2"/>
  </r>
  <r>
    <n v="11224262"/>
    <n v="4"/>
    <x v="7"/>
  </r>
  <r>
    <n v="11224266"/>
    <n v="4"/>
    <x v="7"/>
  </r>
  <r>
    <n v="11224319"/>
    <n v="1"/>
    <x v="2"/>
  </r>
  <r>
    <n v="11224454"/>
    <n v="1"/>
    <x v="2"/>
  </r>
  <r>
    <n v="11224455"/>
    <n v="2"/>
    <x v="3"/>
  </r>
  <r>
    <n v="11224458"/>
    <n v="3"/>
    <x v="0"/>
  </r>
  <r>
    <n v="11224684"/>
    <n v="1"/>
    <x v="2"/>
  </r>
  <r>
    <n v="11224952"/>
    <n v="6"/>
    <x v="0"/>
  </r>
  <r>
    <n v="11225953"/>
    <n v="4"/>
    <x v="3"/>
  </r>
  <r>
    <n v="11225960"/>
    <n v="1"/>
    <x v="2"/>
  </r>
  <r>
    <n v="11226320"/>
    <n v="1"/>
    <x v="2"/>
  </r>
  <r>
    <n v="11226377"/>
    <n v="3"/>
    <x v="5"/>
  </r>
  <r>
    <n v="11226459"/>
    <n v="4"/>
    <x v="7"/>
  </r>
  <r>
    <n v="11227217"/>
    <n v="6"/>
    <x v="0"/>
  </r>
  <r>
    <n v="11227222"/>
    <n v="5"/>
    <x v="6"/>
  </r>
  <r>
    <n v="11227223"/>
    <n v="6"/>
    <x v="0"/>
  </r>
  <r>
    <n v="11227530"/>
    <n v="7"/>
    <x v="1"/>
  </r>
  <r>
    <n v="11227840"/>
    <n v="3"/>
    <x v="5"/>
  </r>
  <r>
    <n v="11228472"/>
    <n v="7"/>
    <x v="1"/>
  </r>
  <r>
    <n v="11228498"/>
    <n v="8"/>
    <x v="7"/>
  </r>
  <r>
    <n v="11228592"/>
    <n v="3"/>
    <x v="5"/>
  </r>
  <r>
    <n v="11228949"/>
    <n v="4"/>
    <x v="3"/>
  </r>
  <r>
    <n v="11229027"/>
    <n v="2"/>
    <x v="3"/>
  </r>
  <r>
    <n v="11229065"/>
    <n v="5"/>
    <x v="6"/>
  </r>
  <r>
    <n v="11229269"/>
    <n v="3"/>
    <x v="5"/>
  </r>
  <r>
    <n v="11229270"/>
    <n v="1"/>
    <x v="2"/>
  </r>
  <r>
    <n v="11229299"/>
    <n v="5"/>
    <x v="6"/>
  </r>
  <r>
    <n v="11229716"/>
    <n v="3"/>
    <x v="5"/>
  </r>
  <r>
    <n v="11229743"/>
    <n v="1"/>
    <x v="2"/>
  </r>
  <r>
    <n v="11230092"/>
    <n v="5"/>
    <x v="6"/>
  </r>
  <r>
    <n v="11231114"/>
    <n v="3"/>
    <x v="0"/>
  </r>
  <r>
    <n v="11231176"/>
    <n v="3"/>
    <x v="0"/>
  </r>
  <r>
    <n v="11231184"/>
    <n v="5"/>
    <x v="6"/>
  </r>
  <r>
    <n v="11232170"/>
    <n v="2"/>
    <x v="3"/>
  </r>
  <r>
    <n v="11232308"/>
    <n v="2"/>
    <x v="3"/>
  </r>
  <r>
    <n v="11232450"/>
    <n v="3"/>
    <x v="0"/>
  </r>
  <r>
    <n v="11232452"/>
    <n v="4"/>
    <x v="7"/>
  </r>
  <r>
    <n v="11233576"/>
    <n v="5"/>
    <x v="6"/>
  </r>
  <r>
    <n v="11233761"/>
    <n v="3"/>
    <x v="0"/>
  </r>
  <r>
    <n v="11233813"/>
    <n v="2"/>
    <x v="3"/>
  </r>
  <r>
    <n v="11233850"/>
    <n v="1"/>
    <x v="2"/>
  </r>
  <r>
    <n v="11234121"/>
    <n v="2"/>
    <x v="2"/>
  </r>
  <r>
    <n v="11234135"/>
    <n v="4"/>
    <x v="3"/>
  </r>
  <r>
    <n v="11234137"/>
    <n v="2"/>
    <x v="2"/>
  </r>
  <r>
    <n v="11234864"/>
    <n v="5"/>
    <x v="6"/>
  </r>
  <r>
    <n v="11234865"/>
    <n v="5"/>
    <x v="6"/>
  </r>
  <r>
    <n v="11235755"/>
    <n v="2"/>
    <x v="3"/>
  </r>
  <r>
    <n v="11235946"/>
    <n v="1"/>
    <x v="2"/>
  </r>
  <r>
    <n v="11235948"/>
    <n v="3"/>
    <x v="5"/>
  </r>
  <r>
    <n v="11235950"/>
    <n v="7"/>
    <x v="1"/>
  </r>
  <r>
    <n v="11235954"/>
    <n v="4"/>
    <x v="7"/>
  </r>
  <r>
    <n v="11235955"/>
    <n v="4"/>
    <x v="7"/>
  </r>
  <r>
    <n v="11235956"/>
    <n v="5"/>
    <x v="6"/>
  </r>
  <r>
    <n v="11237391"/>
    <n v="2"/>
    <x v="3"/>
  </r>
  <r>
    <n v="11238085"/>
    <n v="4"/>
    <x v="3"/>
  </r>
  <r>
    <n v="11238089"/>
    <n v="6"/>
    <x v="0"/>
  </r>
  <r>
    <n v="11238090"/>
    <n v="7"/>
    <x v="1"/>
  </r>
  <r>
    <n v="11238092"/>
    <n v="5"/>
    <x v="6"/>
  </r>
  <r>
    <n v="11238095"/>
    <n v="6"/>
    <x v="0"/>
  </r>
  <r>
    <n v="11238097"/>
    <n v="5"/>
    <x v="6"/>
  </r>
  <r>
    <n v="11238222"/>
    <n v="3"/>
    <x v="5"/>
  </r>
  <r>
    <n v="11238579"/>
    <n v="8"/>
    <x v="7"/>
  </r>
  <r>
    <n v="11238582"/>
    <n v="5"/>
    <x v="6"/>
  </r>
  <r>
    <n v="11238649"/>
    <n v="4"/>
    <x v="3"/>
  </r>
  <r>
    <n v="11238650"/>
    <n v="3"/>
    <x v="5"/>
  </r>
  <r>
    <n v="11238661"/>
    <n v="3"/>
    <x v="5"/>
  </r>
  <r>
    <n v="11239340"/>
    <n v="5"/>
    <x v="6"/>
  </r>
  <r>
    <n v="11239351"/>
    <n v="4"/>
    <x v="3"/>
  </r>
  <r>
    <n v="11239620"/>
    <n v="2"/>
    <x v="2"/>
  </r>
  <r>
    <n v="11239647"/>
    <n v="4"/>
    <x v="7"/>
  </r>
  <r>
    <n v="11239648"/>
    <n v="4"/>
    <x v="7"/>
  </r>
  <r>
    <n v="11239650"/>
    <n v="4"/>
    <x v="7"/>
  </r>
  <r>
    <n v="11239652"/>
    <n v="4"/>
    <x v="7"/>
  </r>
  <r>
    <n v="11239866"/>
    <n v="8"/>
    <x v="7"/>
  </r>
  <r>
    <n v="11239917"/>
    <n v="2"/>
    <x v="3"/>
  </r>
  <r>
    <n v="11241440"/>
    <n v="5"/>
    <x v="6"/>
  </r>
  <r>
    <n v="11241649"/>
    <n v="5"/>
    <x v="6"/>
  </r>
  <r>
    <n v="11241732"/>
    <n v="4"/>
    <x v="7"/>
  </r>
  <r>
    <n v="11241733"/>
    <n v="6"/>
    <x v="0"/>
  </r>
  <r>
    <n v="11241735"/>
    <n v="7"/>
    <x v="1"/>
  </r>
  <r>
    <n v="11241738"/>
    <n v="2"/>
    <x v="3"/>
  </r>
  <r>
    <n v="11241740"/>
    <n v="4"/>
    <x v="3"/>
  </r>
  <r>
    <n v="11241931"/>
    <n v="1"/>
    <x v="2"/>
  </r>
  <r>
    <n v="11241935"/>
    <n v="4"/>
    <x v="7"/>
  </r>
  <r>
    <n v="11241936"/>
    <n v="4"/>
    <x v="7"/>
  </r>
  <r>
    <n v="11242573"/>
    <n v="2"/>
    <x v="2"/>
  </r>
  <r>
    <n v="11242678"/>
    <n v="6"/>
    <x v="0"/>
  </r>
  <r>
    <n v="11242861"/>
    <n v="4"/>
    <x v="3"/>
  </r>
  <r>
    <n v="11242874"/>
    <n v="2"/>
    <x v="3"/>
  </r>
  <r>
    <n v="11243806"/>
    <n v="1"/>
    <x v="2"/>
  </r>
  <r>
    <n v="11244733"/>
    <n v="1"/>
    <x v="2"/>
  </r>
  <r>
    <n v="11245045"/>
    <n v="3"/>
    <x v="5"/>
  </r>
  <r>
    <n v="11245074"/>
    <n v="1"/>
    <x v="2"/>
  </r>
  <r>
    <n v="11245152"/>
    <n v="1"/>
    <x v="2"/>
  </r>
  <r>
    <n v="11245767"/>
    <n v="2"/>
    <x v="2"/>
  </r>
  <r>
    <n v="11246353"/>
    <n v="6"/>
    <x v="0"/>
  </r>
  <r>
    <n v="11246641"/>
    <n v="1"/>
    <x v="2"/>
  </r>
  <r>
    <n v="11246668"/>
    <n v="5"/>
    <x v="6"/>
  </r>
  <r>
    <n v="11246671"/>
    <n v="6"/>
    <x v="0"/>
  </r>
  <r>
    <n v="11246672"/>
    <n v="5"/>
    <x v="6"/>
  </r>
  <r>
    <n v="11246676"/>
    <n v="4"/>
    <x v="3"/>
  </r>
  <r>
    <n v="11248122"/>
    <n v="1"/>
    <x v="2"/>
  </r>
  <r>
    <n v="11248124"/>
    <n v="3"/>
    <x v="0"/>
  </r>
  <r>
    <n v="11248126"/>
    <n v="3"/>
    <x v="0"/>
  </r>
  <r>
    <n v="11248272"/>
    <n v="2"/>
    <x v="2"/>
  </r>
  <r>
    <n v="11248273"/>
    <n v="4"/>
    <x v="3"/>
  </r>
  <r>
    <n v="11248563"/>
    <n v="1"/>
    <x v="2"/>
  </r>
  <r>
    <n v="11248800"/>
    <n v="4"/>
    <x v="7"/>
  </r>
  <r>
    <n v="11249001"/>
    <n v="4"/>
    <x v="3"/>
  </r>
  <r>
    <n v="11249307"/>
    <n v="5"/>
    <x v="6"/>
  </r>
  <r>
    <n v="11249342"/>
    <n v="3"/>
    <x v="5"/>
  </r>
  <r>
    <n v="11249810"/>
    <n v="4"/>
    <x v="3"/>
  </r>
  <r>
    <n v="11249813"/>
    <n v="3"/>
    <x v="5"/>
  </r>
  <r>
    <n v="11249815"/>
    <n v="4"/>
    <x v="3"/>
  </r>
  <r>
    <n v="11249816"/>
    <n v="3"/>
    <x v="5"/>
  </r>
  <r>
    <n v="11249818"/>
    <n v="3"/>
    <x v="5"/>
  </r>
  <r>
    <n v="11249992"/>
    <n v="5"/>
    <x v="4"/>
  </r>
  <r>
    <n v="11250063"/>
    <n v="5"/>
    <x v="6"/>
  </r>
  <r>
    <n v="11250419"/>
    <n v="6"/>
    <x v="0"/>
  </r>
  <r>
    <n v="11250649"/>
    <n v="2"/>
    <x v="2"/>
  </r>
  <r>
    <n v="11251176"/>
    <n v="4"/>
    <x v="3"/>
  </r>
  <r>
    <n v="11251177"/>
    <n v="5"/>
    <x v="6"/>
  </r>
  <r>
    <n v="11251179"/>
    <n v="6"/>
    <x v="0"/>
  </r>
  <r>
    <n v="11251181"/>
    <n v="4"/>
    <x v="7"/>
  </r>
  <r>
    <n v="11251184"/>
    <n v="4"/>
    <x v="7"/>
  </r>
  <r>
    <n v="11251199"/>
    <n v="1"/>
    <x v="2"/>
  </r>
  <r>
    <n v="11251211"/>
    <n v="6"/>
    <x v="0"/>
  </r>
  <r>
    <n v="11251768"/>
    <n v="4"/>
    <x v="3"/>
  </r>
  <r>
    <n v="11252547"/>
    <n v="9"/>
    <x v="8"/>
  </r>
  <r>
    <n v="11252687"/>
    <n v="5"/>
    <x v="6"/>
  </r>
  <r>
    <n v="11252690"/>
    <n v="5"/>
    <x v="6"/>
  </r>
  <r>
    <n v="11253709"/>
    <n v="1"/>
    <x v="2"/>
  </r>
  <r>
    <n v="11253747"/>
    <n v="2"/>
    <x v="2"/>
  </r>
  <r>
    <n v="11253886"/>
    <n v="6"/>
    <x v="0"/>
  </r>
  <r>
    <n v="11254198"/>
    <n v="3"/>
    <x v="5"/>
  </r>
  <r>
    <n v="11254200"/>
    <n v="3"/>
    <x v="5"/>
  </r>
  <r>
    <n v="11254453"/>
    <n v="2"/>
    <x v="3"/>
  </r>
  <r>
    <n v="11255504"/>
    <n v="2"/>
    <x v="2"/>
  </r>
  <r>
    <n v="11255513"/>
    <n v="2"/>
    <x v="2"/>
  </r>
  <r>
    <n v="11255557"/>
    <n v="5"/>
    <x v="6"/>
  </r>
  <r>
    <n v="11255561"/>
    <n v="4"/>
    <x v="7"/>
  </r>
  <r>
    <n v="11255573"/>
    <n v="2"/>
    <x v="3"/>
  </r>
  <r>
    <n v="11255592"/>
    <n v="1"/>
    <x v="2"/>
  </r>
  <r>
    <n v="11255616"/>
    <n v="6"/>
    <x v="9"/>
  </r>
  <r>
    <n v="11255628"/>
    <n v="2"/>
    <x v="3"/>
  </r>
  <r>
    <n v="11256979"/>
    <n v="2"/>
    <x v="3"/>
  </r>
  <r>
    <n v="11257208"/>
    <n v="2"/>
    <x v="2"/>
  </r>
  <r>
    <n v="11257543"/>
    <n v="2"/>
    <x v="2"/>
  </r>
  <r>
    <n v="11257545"/>
    <n v="9"/>
    <x v="8"/>
  </r>
  <r>
    <n v="11257546"/>
    <n v="4"/>
    <x v="7"/>
  </r>
  <r>
    <n v="11257547"/>
    <n v="5"/>
    <x v="6"/>
  </r>
  <r>
    <n v="11257787"/>
    <n v="14"/>
    <x v="10"/>
  </r>
  <r>
    <n v="11258084"/>
    <n v="5"/>
    <x v="6"/>
  </r>
  <r>
    <n v="11258090"/>
    <n v="3"/>
    <x v="0"/>
  </r>
  <r>
    <n v="11258137"/>
    <n v="2"/>
    <x v="3"/>
  </r>
  <r>
    <n v="11258178"/>
    <n v="5"/>
    <x v="6"/>
  </r>
  <r>
    <n v="11258492"/>
    <n v="3"/>
    <x v="5"/>
  </r>
  <r>
    <n v="11258581"/>
    <n v="2"/>
    <x v="3"/>
  </r>
  <r>
    <n v="11258584"/>
    <n v="4"/>
    <x v="7"/>
  </r>
  <r>
    <n v="11258596"/>
    <n v="6"/>
    <x v="0"/>
  </r>
  <r>
    <n v="11258597"/>
    <n v="6"/>
    <x v="0"/>
  </r>
  <r>
    <n v="11258598"/>
    <n v="7"/>
    <x v="1"/>
  </r>
  <r>
    <n v="11258599"/>
    <n v="5"/>
    <x v="6"/>
  </r>
  <r>
    <n v="11258600"/>
    <n v="6"/>
    <x v="0"/>
  </r>
  <r>
    <n v="11258604"/>
    <n v="8"/>
    <x v="7"/>
  </r>
  <r>
    <n v="11258606"/>
    <n v="6"/>
    <x v="0"/>
  </r>
  <r>
    <n v="11258616"/>
    <n v="3"/>
    <x v="0"/>
  </r>
  <r>
    <n v="11258621"/>
    <n v="5"/>
    <x v="6"/>
  </r>
  <r>
    <n v="11258670"/>
    <n v="3"/>
    <x v="0"/>
  </r>
  <r>
    <n v="11258681"/>
    <n v="4"/>
    <x v="3"/>
  </r>
  <r>
    <n v="11258713"/>
    <n v="7"/>
    <x v="1"/>
  </r>
  <r>
    <n v="11258729"/>
    <n v="4"/>
    <x v="7"/>
  </r>
  <r>
    <n v="11258731"/>
    <n v="6"/>
    <x v="0"/>
  </r>
  <r>
    <n v="11258735"/>
    <n v="4"/>
    <x v="7"/>
  </r>
  <r>
    <n v="11258741"/>
    <n v="4"/>
    <x v="7"/>
  </r>
  <r>
    <n v="11258764"/>
    <n v="3"/>
    <x v="0"/>
  </r>
  <r>
    <n v="11258773"/>
    <n v="4"/>
    <x v="7"/>
  </r>
  <r>
    <n v="11258847"/>
    <n v="2"/>
    <x v="3"/>
  </r>
  <r>
    <n v="11258860"/>
    <n v="8"/>
    <x v="7"/>
  </r>
  <r>
    <n v="11258862"/>
    <n v="5"/>
    <x v="6"/>
  </r>
  <r>
    <n v="11260761"/>
    <n v="1"/>
    <x v="2"/>
  </r>
  <r>
    <n v="11260767"/>
    <n v="1"/>
    <x v="2"/>
  </r>
  <r>
    <n v="11260802"/>
    <n v="5"/>
    <x v="6"/>
  </r>
  <r>
    <n v="11260804"/>
    <n v="4"/>
    <x v="3"/>
  </r>
  <r>
    <n v="11260813"/>
    <n v="7"/>
    <x v="1"/>
  </r>
  <r>
    <n v="11260814"/>
    <n v="5"/>
    <x v="6"/>
  </r>
  <r>
    <n v="11260824"/>
    <n v="1"/>
    <x v="2"/>
  </r>
  <r>
    <n v="11260838"/>
    <n v="1"/>
    <x v="2"/>
  </r>
  <r>
    <n v="11260858"/>
    <n v="8"/>
    <x v="7"/>
  </r>
  <r>
    <n v="11260861"/>
    <n v="5"/>
    <x v="6"/>
  </r>
  <r>
    <n v="11260862"/>
    <n v="8"/>
    <x v="7"/>
  </r>
  <r>
    <n v="11260863"/>
    <n v="5"/>
    <x v="6"/>
  </r>
  <r>
    <n v="11260881"/>
    <n v="7"/>
    <x v="1"/>
  </r>
  <r>
    <n v="11260888"/>
    <n v="5"/>
    <x v="6"/>
  </r>
  <r>
    <n v="11260889"/>
    <n v="4"/>
    <x v="3"/>
  </r>
  <r>
    <n v="11260895"/>
    <n v="3"/>
    <x v="0"/>
  </r>
  <r>
    <n v="11260906"/>
    <n v="3"/>
    <x v="0"/>
  </r>
  <r>
    <n v="11260907"/>
    <n v="3"/>
    <x v="0"/>
  </r>
  <r>
    <n v="11260917"/>
    <n v="8"/>
    <x v="7"/>
  </r>
  <r>
    <n v="11260919"/>
    <n v="1"/>
    <x v="2"/>
  </r>
  <r>
    <n v="11260920"/>
    <n v="1"/>
    <x v="2"/>
  </r>
  <r>
    <n v="11260932"/>
    <n v="3"/>
    <x v="0"/>
  </r>
  <r>
    <n v="11261050"/>
    <n v="1"/>
    <x v="2"/>
  </r>
  <r>
    <n v="11261065"/>
    <n v="5"/>
    <x v="6"/>
  </r>
  <r>
    <n v="11261066"/>
    <n v="7"/>
    <x v="1"/>
  </r>
  <r>
    <n v="11261094"/>
    <n v="8"/>
    <x v="7"/>
  </r>
  <r>
    <n v="11261122"/>
    <n v="4"/>
    <x v="7"/>
  </r>
  <r>
    <n v="11261242"/>
    <n v="5"/>
    <x v="6"/>
  </r>
  <r>
    <n v="11261244"/>
    <n v="7"/>
    <x v="1"/>
  </r>
  <r>
    <n v="11261245"/>
    <n v="5"/>
    <x v="6"/>
  </r>
  <r>
    <n v="11261314"/>
    <n v="6"/>
    <x v="0"/>
  </r>
  <r>
    <n v="11261381"/>
    <n v="5"/>
    <x v="6"/>
  </r>
  <r>
    <n v="11261460"/>
    <n v="3"/>
    <x v="0"/>
  </r>
  <r>
    <n v="11261480"/>
    <n v="3"/>
    <x v="0"/>
  </r>
  <r>
    <n v="11261901"/>
    <n v="4"/>
    <x v="7"/>
  </r>
  <r>
    <n v="11261909"/>
    <n v="8"/>
    <x v="7"/>
  </r>
  <r>
    <n v="11261910"/>
    <n v="5"/>
    <x v="6"/>
  </r>
  <r>
    <n v="11261911"/>
    <n v="2"/>
    <x v="3"/>
  </r>
  <r>
    <n v="11261993"/>
    <n v="6"/>
    <x v="0"/>
  </r>
  <r>
    <n v="11262061"/>
    <n v="6"/>
    <x v="0"/>
  </r>
  <r>
    <n v="11262170"/>
    <n v="6"/>
    <x v="0"/>
  </r>
  <r>
    <n v="11262172"/>
    <n v="4"/>
    <x v="3"/>
  </r>
  <r>
    <n v="11262764"/>
    <n v="7"/>
    <x v="1"/>
  </r>
  <r>
    <n v="11262777"/>
    <n v="7"/>
    <x v="1"/>
  </r>
  <r>
    <n v="11262798"/>
    <n v="6"/>
    <x v="0"/>
  </r>
  <r>
    <n v="11263055"/>
    <n v="2"/>
    <x v="2"/>
  </r>
  <r>
    <n v="11263561"/>
    <n v="3"/>
    <x v="5"/>
  </r>
  <r>
    <n v="11263620"/>
    <n v="2"/>
    <x v="3"/>
  </r>
  <r>
    <n v="11263621"/>
    <n v="1"/>
    <x v="2"/>
  </r>
  <r>
    <n v="11263622"/>
    <n v="5"/>
    <x v="4"/>
  </r>
  <r>
    <n v="11263625"/>
    <n v="9"/>
    <x v="8"/>
  </r>
  <r>
    <n v="11263627"/>
    <n v="6"/>
    <x v="0"/>
  </r>
  <r>
    <n v="11263686"/>
    <n v="5"/>
    <x v="6"/>
  </r>
  <r>
    <n v="11263687"/>
    <n v="5"/>
    <x v="6"/>
  </r>
  <r>
    <n v="11263688"/>
    <n v="8"/>
    <x v="7"/>
  </r>
  <r>
    <n v="11263689"/>
    <n v="4"/>
    <x v="3"/>
  </r>
  <r>
    <n v="11263690"/>
    <n v="4"/>
    <x v="3"/>
  </r>
  <r>
    <n v="11263694"/>
    <n v="3"/>
    <x v="0"/>
  </r>
  <r>
    <n v="11263711"/>
    <n v="5"/>
    <x v="6"/>
  </r>
  <r>
    <n v="11263713"/>
    <n v="4"/>
    <x v="7"/>
  </r>
  <r>
    <n v="11263714"/>
    <n v="6"/>
    <x v="0"/>
  </r>
  <r>
    <n v="11263716"/>
    <n v="8"/>
    <x v="7"/>
  </r>
  <r>
    <n v="11263718"/>
    <n v="4"/>
    <x v="3"/>
  </r>
  <r>
    <n v="11263727"/>
    <n v="5"/>
    <x v="6"/>
  </r>
  <r>
    <n v="11263730"/>
    <n v="6"/>
    <x v="0"/>
  </r>
  <r>
    <n v="11263833"/>
    <n v="4"/>
    <x v="3"/>
  </r>
  <r>
    <n v="11263834"/>
    <n v="4"/>
    <x v="3"/>
  </r>
  <r>
    <n v="11263843"/>
    <n v="5"/>
    <x v="6"/>
  </r>
  <r>
    <n v="11263848"/>
    <n v="5"/>
    <x v="6"/>
  </r>
  <r>
    <n v="11263858"/>
    <n v="4"/>
    <x v="7"/>
  </r>
  <r>
    <n v="11263862"/>
    <n v="5"/>
    <x v="6"/>
  </r>
  <r>
    <n v="11263866"/>
    <n v="1"/>
    <x v="2"/>
  </r>
  <r>
    <n v="11264106"/>
    <n v="8"/>
    <x v="7"/>
  </r>
  <r>
    <n v="11264109"/>
    <n v="1"/>
    <x v="2"/>
  </r>
  <r>
    <n v="11264171"/>
    <n v="2"/>
    <x v="3"/>
  </r>
  <r>
    <n v="11264172"/>
    <n v="5"/>
    <x v="6"/>
  </r>
  <r>
    <n v="11264175"/>
    <n v="4"/>
    <x v="3"/>
  </r>
  <r>
    <n v="11264176"/>
    <n v="8"/>
    <x v="7"/>
  </r>
  <r>
    <n v="11264190"/>
    <n v="4"/>
    <x v="3"/>
  </r>
  <r>
    <n v="11264217"/>
    <n v="3"/>
    <x v="0"/>
  </r>
  <r>
    <n v="11264274"/>
    <n v="5"/>
    <x v="6"/>
  </r>
  <r>
    <n v="11264276"/>
    <n v="7"/>
    <x v="1"/>
  </r>
  <r>
    <n v="11264278"/>
    <n v="3"/>
    <x v="0"/>
  </r>
  <r>
    <n v="11264385"/>
    <n v="6"/>
    <x v="0"/>
  </r>
  <r>
    <n v="11264387"/>
    <n v="4"/>
    <x v="3"/>
  </r>
  <r>
    <n v="11264545"/>
    <n v="7"/>
    <x v="1"/>
  </r>
  <r>
    <n v="11264548"/>
    <n v="2"/>
    <x v="3"/>
  </r>
  <r>
    <n v="11264612"/>
    <n v="5"/>
    <x v="6"/>
  </r>
  <r>
    <n v="11264617"/>
    <n v="7"/>
    <x v="1"/>
  </r>
  <r>
    <n v="11264619"/>
    <n v="3"/>
    <x v="5"/>
  </r>
  <r>
    <n v="11264621"/>
    <n v="3"/>
    <x v="5"/>
  </r>
  <r>
    <n v="11264622"/>
    <n v="4"/>
    <x v="3"/>
  </r>
  <r>
    <n v="11264679"/>
    <n v="3"/>
    <x v="5"/>
  </r>
  <r>
    <n v="11264680"/>
    <n v="5"/>
    <x v="6"/>
  </r>
  <r>
    <n v="11264910"/>
    <n v="6"/>
    <x v="0"/>
  </r>
  <r>
    <n v="11264958"/>
    <n v="3"/>
    <x v="5"/>
  </r>
  <r>
    <n v="11264983"/>
    <n v="4"/>
    <x v="7"/>
  </r>
  <r>
    <n v="11264994"/>
    <n v="4"/>
    <x v="3"/>
  </r>
  <r>
    <n v="11265025"/>
    <n v="6"/>
    <x v="0"/>
  </r>
  <r>
    <n v="11265027"/>
    <n v="2"/>
    <x v="3"/>
  </r>
  <r>
    <n v="11265053"/>
    <n v="3"/>
    <x v="5"/>
  </r>
  <r>
    <n v="11265054"/>
    <n v="4"/>
    <x v="3"/>
  </r>
  <r>
    <n v="11265205"/>
    <n v="5"/>
    <x v="6"/>
  </r>
  <r>
    <n v="11265206"/>
    <n v="3"/>
    <x v="5"/>
  </r>
  <r>
    <n v="11265209"/>
    <n v="4"/>
    <x v="3"/>
  </r>
  <r>
    <n v="11265227"/>
    <n v="2"/>
    <x v="3"/>
  </r>
  <r>
    <n v="11265487"/>
    <n v="7"/>
    <x v="1"/>
  </r>
  <r>
    <n v="11266016"/>
    <n v="4"/>
    <x v="3"/>
  </r>
  <r>
    <n v="11266020"/>
    <n v="6"/>
    <x v="0"/>
  </r>
  <r>
    <n v="11266022"/>
    <n v="5"/>
    <x v="6"/>
  </r>
  <r>
    <n v="11266046"/>
    <n v="5"/>
    <x v="6"/>
  </r>
  <r>
    <n v="11266047"/>
    <n v="4"/>
    <x v="3"/>
  </r>
  <r>
    <n v="11266048"/>
    <n v="5"/>
    <x v="6"/>
  </r>
  <r>
    <n v="11266065"/>
    <n v="5"/>
    <x v="6"/>
  </r>
  <r>
    <n v="11266165"/>
    <n v="4"/>
    <x v="3"/>
  </r>
  <r>
    <n v="11266166"/>
    <n v="2"/>
    <x v="3"/>
  </r>
  <r>
    <n v="11266167"/>
    <n v="6"/>
    <x v="0"/>
  </r>
  <r>
    <n v="11266170"/>
    <n v="6"/>
    <x v="0"/>
  </r>
  <r>
    <n v="11266249"/>
    <n v="8"/>
    <x v="7"/>
  </r>
  <r>
    <n v="11266254"/>
    <n v="6"/>
    <x v="0"/>
  </r>
  <r>
    <n v="11266268"/>
    <n v="7"/>
    <x v="1"/>
  </r>
  <r>
    <n v="11266272"/>
    <n v="3"/>
    <x v="0"/>
  </r>
  <r>
    <n v="11266403"/>
    <n v="4"/>
    <x v="3"/>
  </r>
  <r>
    <n v="11266404"/>
    <n v="6"/>
    <x v="0"/>
  </r>
  <r>
    <n v="11266406"/>
    <n v="2"/>
    <x v="3"/>
  </r>
  <r>
    <n v="11266553"/>
    <n v="4"/>
    <x v="3"/>
  </r>
  <r>
    <n v="11266566"/>
    <n v="4"/>
    <x v="7"/>
  </r>
  <r>
    <n v="11266571"/>
    <n v="4"/>
    <x v="7"/>
  </r>
  <r>
    <n v="11266575"/>
    <n v="4"/>
    <x v="7"/>
  </r>
  <r>
    <n v="11266578"/>
    <n v="6"/>
    <x v="0"/>
  </r>
  <r>
    <n v="11266615"/>
    <n v="4"/>
    <x v="7"/>
  </r>
  <r>
    <n v="11266618"/>
    <n v="6"/>
    <x v="0"/>
  </r>
  <r>
    <n v="11266628"/>
    <n v="3"/>
    <x v="5"/>
  </r>
  <r>
    <n v="11266629"/>
    <n v="1"/>
    <x v="2"/>
  </r>
  <r>
    <n v="11266673"/>
    <n v="1"/>
    <x v="2"/>
  </r>
  <r>
    <n v="11266702"/>
    <n v="6"/>
    <x v="0"/>
  </r>
  <r>
    <n v="11266741"/>
    <n v="1"/>
    <x v="2"/>
  </r>
  <r>
    <n v="11266755"/>
    <n v="6"/>
    <x v="0"/>
  </r>
  <r>
    <n v="11266824"/>
    <n v="5"/>
    <x v="6"/>
  </r>
  <r>
    <n v="11266840"/>
    <n v="4"/>
    <x v="7"/>
  </r>
  <r>
    <n v="11266842"/>
    <n v="4"/>
    <x v="7"/>
  </r>
  <r>
    <n v="11266845"/>
    <n v="7"/>
    <x v="1"/>
  </r>
  <r>
    <n v="11266846"/>
    <n v="5"/>
    <x v="6"/>
  </r>
  <r>
    <n v="11266880"/>
    <n v="6"/>
    <x v="0"/>
  </r>
  <r>
    <n v="11266905"/>
    <n v="4"/>
    <x v="3"/>
  </r>
  <r>
    <n v="11266906"/>
    <n v="1"/>
    <x v="2"/>
  </r>
  <r>
    <n v="11266907"/>
    <n v="7"/>
    <x v="1"/>
  </r>
  <r>
    <n v="11267020"/>
    <n v="1"/>
    <x v="2"/>
  </r>
  <r>
    <n v="11267027"/>
    <n v="3"/>
    <x v="0"/>
  </r>
  <r>
    <n v="11267029"/>
    <n v="2"/>
    <x v="3"/>
  </r>
  <r>
    <n v="11267030"/>
    <n v="2"/>
    <x v="3"/>
  </r>
  <r>
    <n v="11267133"/>
    <n v="3"/>
    <x v="5"/>
  </r>
  <r>
    <n v="11267381"/>
    <n v="4"/>
    <x v="3"/>
  </r>
  <r>
    <n v="11267532"/>
    <n v="5"/>
    <x v="6"/>
  </r>
  <r>
    <n v="11267533"/>
    <n v="4"/>
    <x v="3"/>
  </r>
  <r>
    <n v="11267733"/>
    <n v="3"/>
    <x v="5"/>
  </r>
  <r>
    <n v="11268063"/>
    <n v="3"/>
    <x v="5"/>
  </r>
  <r>
    <n v="11268064"/>
    <n v="7"/>
    <x v="1"/>
  </r>
  <r>
    <n v="11268069"/>
    <n v="4"/>
    <x v="3"/>
  </r>
  <r>
    <n v="11268430"/>
    <n v="2"/>
    <x v="3"/>
  </r>
  <r>
    <n v="11268431"/>
    <n v="3"/>
    <x v="5"/>
  </r>
  <r>
    <n v="11268669"/>
    <n v="2"/>
    <x v="2"/>
  </r>
  <r>
    <n v="11268876"/>
    <n v="4"/>
    <x v="3"/>
  </r>
  <r>
    <n v="11268881"/>
    <n v="5"/>
    <x v="6"/>
  </r>
  <r>
    <n v="11268884"/>
    <n v="4"/>
    <x v="3"/>
  </r>
  <r>
    <n v="11268889"/>
    <n v="5"/>
    <x v="6"/>
  </r>
  <r>
    <n v="11268937"/>
    <n v="5"/>
    <x v="6"/>
  </r>
  <r>
    <n v="11268938"/>
    <n v="3"/>
    <x v="5"/>
  </r>
  <r>
    <n v="11268945"/>
    <n v="5"/>
    <x v="6"/>
  </r>
  <r>
    <n v="11268947"/>
    <n v="4"/>
    <x v="3"/>
  </r>
  <r>
    <n v="11268996"/>
    <n v="5"/>
    <x v="6"/>
  </r>
  <r>
    <n v="11268997"/>
    <n v="3"/>
    <x v="5"/>
  </r>
  <r>
    <n v="11269015"/>
    <n v="6"/>
    <x v="0"/>
  </r>
  <r>
    <n v="11269233"/>
    <n v="6"/>
    <x v="0"/>
  </r>
  <r>
    <n v="11269240"/>
    <n v="4"/>
    <x v="3"/>
  </r>
  <r>
    <n v="11269241"/>
    <n v="6"/>
    <x v="0"/>
  </r>
  <r>
    <n v="11269242"/>
    <n v="3"/>
    <x v="5"/>
  </r>
  <r>
    <n v="11269632"/>
    <n v="3"/>
    <x v="5"/>
  </r>
  <r>
    <n v="11269633"/>
    <n v="5"/>
    <x v="6"/>
  </r>
  <r>
    <n v="11269765"/>
    <n v="3"/>
    <x v="5"/>
  </r>
  <r>
    <n v="11269805"/>
    <n v="7"/>
    <x v="1"/>
  </r>
  <r>
    <n v="11269806"/>
    <n v="3"/>
    <x v="5"/>
  </r>
  <r>
    <n v="11269807"/>
    <n v="4"/>
    <x v="3"/>
  </r>
  <r>
    <n v="11269885"/>
    <n v="3"/>
    <x v="5"/>
  </r>
  <r>
    <n v="11269920"/>
    <n v="3"/>
    <x v="5"/>
  </r>
  <r>
    <n v="11269921"/>
    <n v="3"/>
    <x v="5"/>
  </r>
  <r>
    <n v="11270099"/>
    <n v="3"/>
    <x v="5"/>
  </r>
  <r>
    <n v="11270129"/>
    <n v="3"/>
    <x v="0"/>
  </r>
  <r>
    <n v="11270668"/>
    <n v="3"/>
    <x v="5"/>
  </r>
  <r>
    <n v="11270669"/>
    <n v="3"/>
    <x v="5"/>
  </r>
  <r>
    <n v="11270670"/>
    <n v="4"/>
    <x v="3"/>
  </r>
  <r>
    <n v="11270671"/>
    <n v="3"/>
    <x v="5"/>
  </r>
  <r>
    <n v="11270672"/>
    <n v="2"/>
    <x v="2"/>
  </r>
  <r>
    <n v="11270673"/>
    <n v="4"/>
    <x v="3"/>
  </r>
  <r>
    <n v="11270675"/>
    <n v="2"/>
    <x v="2"/>
  </r>
  <r>
    <n v="11270676"/>
    <n v="2"/>
    <x v="2"/>
  </r>
  <r>
    <n v="11270678"/>
    <n v="2"/>
    <x v="2"/>
  </r>
  <r>
    <n v="11270682"/>
    <n v="2"/>
    <x v="2"/>
  </r>
  <r>
    <n v="11270683"/>
    <n v="6"/>
    <x v="0"/>
  </r>
  <r>
    <n v="11270684"/>
    <n v="5"/>
    <x v="6"/>
  </r>
  <r>
    <n v="11270686"/>
    <n v="5"/>
    <x v="6"/>
  </r>
  <r>
    <n v="11270688"/>
    <n v="6"/>
    <x v="0"/>
  </r>
  <r>
    <n v="11270690"/>
    <n v="4"/>
    <x v="3"/>
  </r>
  <r>
    <n v="11270730"/>
    <n v="4"/>
    <x v="3"/>
  </r>
  <r>
    <n v="11270731"/>
    <n v="4"/>
    <x v="3"/>
  </r>
  <r>
    <n v="11270735"/>
    <n v="3"/>
    <x v="5"/>
  </r>
  <r>
    <n v="11270741"/>
    <n v="3"/>
    <x v="5"/>
  </r>
  <r>
    <n v="11270742"/>
    <n v="5"/>
    <x v="6"/>
  </r>
  <r>
    <n v="11270743"/>
    <n v="3"/>
    <x v="5"/>
  </r>
  <r>
    <n v="11270757"/>
    <n v="2"/>
    <x v="3"/>
  </r>
  <r>
    <n v="11270760"/>
    <n v="6"/>
    <x v="0"/>
  </r>
  <r>
    <n v="11270762"/>
    <n v="6"/>
    <x v="0"/>
  </r>
  <r>
    <n v="11270764"/>
    <n v="6"/>
    <x v="0"/>
  </r>
  <r>
    <n v="11270770"/>
    <n v="6"/>
    <x v="0"/>
  </r>
  <r>
    <n v="11270772"/>
    <n v="1"/>
    <x v="2"/>
  </r>
  <r>
    <n v="11270774"/>
    <n v="1"/>
    <x v="2"/>
  </r>
  <r>
    <n v="11270777"/>
    <n v="6"/>
    <x v="0"/>
  </r>
  <r>
    <n v="11270779"/>
    <n v="4"/>
    <x v="7"/>
  </r>
  <r>
    <n v="11270797"/>
    <n v="6"/>
    <x v="0"/>
  </r>
  <r>
    <n v="11270818"/>
    <n v="4"/>
    <x v="7"/>
  </r>
  <r>
    <n v="11270830"/>
    <n v="2"/>
    <x v="3"/>
  </r>
  <r>
    <n v="11270870"/>
    <n v="4"/>
    <x v="3"/>
  </r>
  <r>
    <n v="11270934"/>
    <n v="4"/>
    <x v="7"/>
  </r>
  <r>
    <n v="11270976"/>
    <n v="3"/>
    <x v="5"/>
  </r>
  <r>
    <n v="11271347"/>
    <n v="3"/>
    <x v="5"/>
  </r>
  <r>
    <n v="11271349"/>
    <n v="5"/>
    <x v="6"/>
  </r>
  <r>
    <n v="11271350"/>
    <n v="4"/>
    <x v="3"/>
  </r>
  <r>
    <n v="11271353"/>
    <n v="7"/>
    <x v="1"/>
  </r>
  <r>
    <n v="11271354"/>
    <n v="5"/>
    <x v="6"/>
  </r>
  <r>
    <n v="11271357"/>
    <n v="6"/>
    <x v="0"/>
  </r>
  <r>
    <n v="11271359"/>
    <n v="5"/>
    <x v="6"/>
  </r>
  <r>
    <n v="11271361"/>
    <n v="4"/>
    <x v="7"/>
  </r>
  <r>
    <n v="11271362"/>
    <n v="2"/>
    <x v="3"/>
  </r>
  <r>
    <n v="11271363"/>
    <n v="6"/>
    <x v="0"/>
  </r>
  <r>
    <n v="11271364"/>
    <n v="4"/>
    <x v="7"/>
  </r>
  <r>
    <n v="11271365"/>
    <n v="7"/>
    <x v="1"/>
  </r>
  <r>
    <n v="11271366"/>
    <n v="5"/>
    <x v="6"/>
  </r>
  <r>
    <n v="11271368"/>
    <n v="6"/>
    <x v="0"/>
  </r>
  <r>
    <n v="11271370"/>
    <n v="3"/>
    <x v="5"/>
  </r>
  <r>
    <n v="11271371"/>
    <n v="7"/>
    <x v="1"/>
  </r>
  <r>
    <n v="11271389"/>
    <n v="4"/>
    <x v="7"/>
  </r>
  <r>
    <n v="11271421"/>
    <n v="2"/>
    <x v="3"/>
  </r>
  <r>
    <n v="11271448"/>
    <n v="2"/>
    <x v="2"/>
  </r>
  <r>
    <n v="11271640"/>
    <n v="6"/>
    <x v="0"/>
  </r>
  <r>
    <n v="11271997"/>
    <n v="2"/>
    <x v="3"/>
  </r>
  <r>
    <n v="11272001"/>
    <n v="4"/>
    <x v="7"/>
  </r>
  <r>
    <n v="11272003"/>
    <n v="1"/>
    <x v="2"/>
  </r>
  <r>
    <n v="11272005"/>
    <n v="1"/>
    <x v="2"/>
  </r>
  <r>
    <n v="11272143"/>
    <n v="3"/>
    <x v="5"/>
  </r>
  <r>
    <n v="11272226"/>
    <n v="2"/>
    <x v="3"/>
  </r>
  <r>
    <n v="11272266"/>
    <n v="4"/>
    <x v="3"/>
  </r>
  <r>
    <n v="11272412"/>
    <n v="4"/>
    <x v="3"/>
  </r>
  <r>
    <n v="11272431"/>
    <n v="2"/>
    <x v="3"/>
  </r>
  <r>
    <n v="11272890"/>
    <n v="3"/>
    <x v="5"/>
  </r>
  <r>
    <n v="11272892"/>
    <n v="4"/>
    <x v="3"/>
  </r>
  <r>
    <n v="11272894"/>
    <n v="4"/>
    <x v="3"/>
  </r>
  <r>
    <n v="11272951"/>
    <n v="3"/>
    <x v="5"/>
  </r>
  <r>
    <n v="11272957"/>
    <n v="4"/>
    <x v="3"/>
  </r>
  <r>
    <n v="11272988"/>
    <n v="3"/>
    <x v="5"/>
  </r>
  <r>
    <n v="11272989"/>
    <n v="6"/>
    <x v="0"/>
  </r>
  <r>
    <n v="11272996"/>
    <n v="3"/>
    <x v="5"/>
  </r>
  <r>
    <n v="11273015"/>
    <n v="5"/>
    <x v="6"/>
  </r>
  <r>
    <n v="11273016"/>
    <n v="3"/>
    <x v="5"/>
  </r>
  <r>
    <n v="11273017"/>
    <n v="5"/>
    <x v="6"/>
  </r>
  <r>
    <n v="11273069"/>
    <n v="4"/>
    <x v="3"/>
  </r>
  <r>
    <n v="11273136"/>
    <n v="3"/>
    <x v="5"/>
  </r>
  <r>
    <n v="11273142"/>
    <n v="7"/>
    <x v="1"/>
  </r>
  <r>
    <n v="11273238"/>
    <n v="5"/>
    <x v="6"/>
  </r>
  <r>
    <n v="11273460"/>
    <n v="6"/>
    <x v="0"/>
  </r>
  <r>
    <n v="11273495"/>
    <n v="7"/>
    <x v="1"/>
  </r>
  <r>
    <n v="11273496"/>
    <n v="3"/>
    <x v="5"/>
  </r>
  <r>
    <n v="11273497"/>
    <n v="4"/>
    <x v="3"/>
  </r>
  <r>
    <n v="11274205"/>
    <n v="4"/>
    <x v="7"/>
  </r>
  <r>
    <n v="11274563"/>
    <n v="2"/>
    <x v="3"/>
  </r>
  <r>
    <n v="11274569"/>
    <n v="1"/>
    <x v="2"/>
  </r>
  <r>
    <n v="11274600"/>
    <n v="5"/>
    <x v="6"/>
  </r>
  <r>
    <n v="11274603"/>
    <n v="7"/>
    <x v="1"/>
  </r>
  <r>
    <n v="11274606"/>
    <n v="8"/>
    <x v="7"/>
  </r>
  <r>
    <n v="11274645"/>
    <n v="1"/>
    <x v="2"/>
  </r>
  <r>
    <n v="11274646"/>
    <n v="3"/>
    <x v="0"/>
  </r>
  <r>
    <n v="11274753"/>
    <n v="2"/>
    <x v="3"/>
  </r>
  <r>
    <n v="11274755"/>
    <n v="5"/>
    <x v="6"/>
  </r>
  <r>
    <n v="11274756"/>
    <n v="5"/>
    <x v="4"/>
  </r>
  <r>
    <n v="11275045"/>
    <n v="4"/>
    <x v="7"/>
  </r>
  <r>
    <n v="11275063"/>
    <n v="3"/>
    <x v="5"/>
  </r>
  <r>
    <n v="11275079"/>
    <n v="3"/>
    <x v="0"/>
  </r>
  <r>
    <n v="11275090"/>
    <n v="2"/>
    <x v="3"/>
  </r>
  <r>
    <n v="11275091"/>
    <n v="2"/>
    <x v="3"/>
  </r>
  <r>
    <n v="11275094"/>
    <n v="4"/>
    <x v="3"/>
  </r>
  <r>
    <n v="11275113"/>
    <n v="7"/>
    <x v="1"/>
  </r>
  <r>
    <n v="11275142"/>
    <n v="8"/>
    <x v="7"/>
  </r>
  <r>
    <n v="11275143"/>
    <n v="6"/>
    <x v="0"/>
  </r>
  <r>
    <n v="11275144"/>
    <n v="6"/>
    <x v="0"/>
  </r>
  <r>
    <n v="11275147"/>
    <n v="6"/>
    <x v="0"/>
  </r>
  <r>
    <n v="11275156"/>
    <n v="3"/>
    <x v="5"/>
  </r>
  <r>
    <n v="11275161"/>
    <n v="3"/>
    <x v="5"/>
  </r>
  <r>
    <n v="11275219"/>
    <n v="3"/>
    <x v="5"/>
  </r>
  <r>
    <n v="11275442"/>
    <n v="8"/>
    <x v="7"/>
  </r>
  <r>
    <n v="11275900"/>
    <n v="3"/>
    <x v="0"/>
  </r>
  <r>
    <n v="11275902"/>
    <n v="3"/>
    <x v="5"/>
  </r>
  <r>
    <n v="11276015"/>
    <n v="7"/>
    <x v="1"/>
  </r>
  <r>
    <n v="11276016"/>
    <n v="5"/>
    <x v="6"/>
  </r>
  <r>
    <n v="11276427"/>
    <n v="4"/>
    <x v="3"/>
  </r>
  <r>
    <n v="11276428"/>
    <n v="6"/>
    <x v="0"/>
  </r>
  <r>
    <n v="11276443"/>
    <n v="6"/>
    <x v="0"/>
  </r>
  <r>
    <n v="11276444"/>
    <n v="3"/>
    <x v="5"/>
  </r>
  <r>
    <n v="11276454"/>
    <n v="2"/>
    <x v="3"/>
  </r>
  <r>
    <n v="11276478"/>
    <n v="4"/>
    <x v="3"/>
  </r>
  <r>
    <n v="11276502"/>
    <n v="5"/>
    <x v="6"/>
  </r>
  <r>
    <n v="11276512"/>
    <n v="2"/>
    <x v="3"/>
  </r>
  <r>
    <n v="11276516"/>
    <n v="5"/>
    <x v="6"/>
  </r>
  <r>
    <n v="11276595"/>
    <n v="7"/>
    <x v="1"/>
  </r>
  <r>
    <n v="11276597"/>
    <n v="3"/>
    <x v="5"/>
  </r>
  <r>
    <n v="11276598"/>
    <n v="4"/>
    <x v="3"/>
  </r>
  <r>
    <n v="11276639"/>
    <n v="3"/>
    <x v="5"/>
  </r>
  <r>
    <n v="11276642"/>
    <n v="3"/>
    <x v="5"/>
  </r>
  <r>
    <n v="11276643"/>
    <n v="2"/>
    <x v="2"/>
  </r>
  <r>
    <n v="11276724"/>
    <n v="4"/>
    <x v="3"/>
  </r>
  <r>
    <n v="11277183"/>
    <n v="2"/>
    <x v="2"/>
  </r>
  <r>
    <n v="11277184"/>
    <n v="1"/>
    <x v="2"/>
  </r>
  <r>
    <n v="11277189"/>
    <n v="1"/>
    <x v="2"/>
  </r>
  <r>
    <n v="11277208"/>
    <n v="2"/>
    <x v="3"/>
  </r>
  <r>
    <n v="11277220"/>
    <n v="4"/>
    <x v="3"/>
  </r>
  <r>
    <n v="11277222"/>
    <n v="5"/>
    <x v="6"/>
  </r>
  <r>
    <n v="11277249"/>
    <n v="5"/>
    <x v="6"/>
  </r>
  <r>
    <n v="11277256"/>
    <n v="3"/>
    <x v="5"/>
  </r>
  <r>
    <n v="11277261"/>
    <n v="5"/>
    <x v="6"/>
  </r>
  <r>
    <n v="11277262"/>
    <n v="5"/>
    <x v="6"/>
  </r>
  <r>
    <n v="11277269"/>
    <n v="3"/>
    <x v="5"/>
  </r>
  <r>
    <n v="11277271"/>
    <n v="3"/>
    <x v="5"/>
  </r>
  <r>
    <n v="11277281"/>
    <n v="5"/>
    <x v="6"/>
  </r>
  <r>
    <n v="11277287"/>
    <n v="2"/>
    <x v="3"/>
  </r>
  <r>
    <n v="11277305"/>
    <n v="6"/>
    <x v="0"/>
  </r>
  <r>
    <n v="11277306"/>
    <n v="5"/>
    <x v="6"/>
  </r>
  <r>
    <n v="11277315"/>
    <n v="3"/>
    <x v="5"/>
  </r>
  <r>
    <n v="11277317"/>
    <n v="3"/>
    <x v="5"/>
  </r>
  <r>
    <n v="11277326"/>
    <n v="3"/>
    <x v="5"/>
  </r>
  <r>
    <n v="11277328"/>
    <n v="5"/>
    <x v="6"/>
  </r>
  <r>
    <n v="11277375"/>
    <n v="3"/>
    <x v="5"/>
  </r>
  <r>
    <n v="11277385"/>
    <n v="3"/>
    <x v="5"/>
  </r>
  <r>
    <n v="11277386"/>
    <n v="2"/>
    <x v="2"/>
  </r>
  <r>
    <n v="11277387"/>
    <n v="6"/>
    <x v="0"/>
  </r>
  <r>
    <n v="11277389"/>
    <n v="4"/>
    <x v="3"/>
  </r>
  <r>
    <n v="11277409"/>
    <n v="2"/>
    <x v="3"/>
  </r>
  <r>
    <n v="11277447"/>
    <n v="6"/>
    <x v="0"/>
  </r>
  <r>
    <n v="11277449"/>
    <n v="3"/>
    <x v="5"/>
  </r>
  <r>
    <n v="11277470"/>
    <n v="3"/>
    <x v="5"/>
  </r>
  <r>
    <n v="11277487"/>
    <n v="5"/>
    <x v="6"/>
  </r>
  <r>
    <n v="11277632"/>
    <n v="6"/>
    <x v="0"/>
  </r>
  <r>
    <n v="11277698"/>
    <n v="2"/>
    <x v="3"/>
  </r>
  <r>
    <n v="11277705"/>
    <n v="6"/>
    <x v="0"/>
  </r>
  <r>
    <n v="11277706"/>
    <n v="3"/>
    <x v="5"/>
  </r>
  <r>
    <n v="11277707"/>
    <n v="4"/>
    <x v="3"/>
  </r>
  <r>
    <n v="11277823"/>
    <n v="2"/>
    <x v="3"/>
  </r>
  <r>
    <n v="11277863"/>
    <n v="3"/>
    <x v="5"/>
  </r>
  <r>
    <n v="11277864"/>
    <n v="3"/>
    <x v="5"/>
  </r>
  <r>
    <n v="11277865"/>
    <n v="5"/>
    <x v="6"/>
  </r>
  <r>
    <n v="11277866"/>
    <n v="5"/>
    <x v="6"/>
  </r>
  <r>
    <n v="11277882"/>
    <n v="3"/>
    <x v="0"/>
  </r>
  <r>
    <n v="11277883"/>
    <n v="2"/>
    <x v="3"/>
  </r>
  <r>
    <n v="11277884"/>
    <n v="3"/>
    <x v="5"/>
  </r>
  <r>
    <n v="11277891"/>
    <n v="2"/>
    <x v="3"/>
  </r>
  <r>
    <n v="11277893"/>
    <n v="4"/>
    <x v="3"/>
  </r>
  <r>
    <n v="11277898"/>
    <n v="9"/>
    <x v="8"/>
  </r>
  <r>
    <n v="11277911"/>
    <n v="8"/>
    <x v="7"/>
  </r>
  <r>
    <n v="11277917"/>
    <n v="2"/>
    <x v="3"/>
  </r>
  <r>
    <n v="11277918"/>
    <n v="1"/>
    <x v="2"/>
  </r>
  <r>
    <n v="11277919"/>
    <n v="2"/>
    <x v="3"/>
  </r>
  <r>
    <n v="11278018"/>
    <n v="2"/>
    <x v="3"/>
  </r>
  <r>
    <n v="11278019"/>
    <n v="6"/>
    <x v="0"/>
  </r>
  <r>
    <n v="11278103"/>
    <n v="5"/>
    <x v="6"/>
  </r>
  <r>
    <n v="11278104"/>
    <n v="3"/>
    <x v="5"/>
  </r>
  <r>
    <n v="11278122"/>
    <n v="3"/>
    <x v="0"/>
  </r>
  <r>
    <n v="11278123"/>
    <n v="1"/>
    <x v="2"/>
  </r>
  <r>
    <n v="11278127"/>
    <n v="4"/>
    <x v="7"/>
  </r>
  <r>
    <n v="11278128"/>
    <n v="4"/>
    <x v="7"/>
  </r>
  <r>
    <n v="11278136"/>
    <n v="2"/>
    <x v="3"/>
  </r>
  <r>
    <n v="11278160"/>
    <n v="10"/>
    <x v="4"/>
  </r>
  <r>
    <n v="11278200"/>
    <n v="2"/>
    <x v="3"/>
  </r>
  <r>
    <n v="11278207"/>
    <n v="4"/>
    <x v="7"/>
  </r>
  <r>
    <n v="11278209"/>
    <n v="1"/>
    <x v="2"/>
  </r>
  <r>
    <n v="11278263"/>
    <n v="3"/>
    <x v="0"/>
  </r>
  <r>
    <n v="11278308"/>
    <n v="5"/>
    <x v="6"/>
  </r>
  <r>
    <n v="11278390"/>
    <n v="3"/>
    <x v="0"/>
  </r>
  <r>
    <n v="11278437"/>
    <n v="7"/>
    <x v="1"/>
  </r>
  <r>
    <n v="11278486"/>
    <n v="3"/>
    <x v="5"/>
  </r>
  <r>
    <n v="11278886"/>
    <n v="1"/>
    <x v="2"/>
  </r>
  <r>
    <n v="11278928"/>
    <n v="6"/>
    <x v="0"/>
  </r>
  <r>
    <n v="11278929"/>
    <n v="6"/>
    <x v="0"/>
  </r>
  <r>
    <n v="11278935"/>
    <n v="2"/>
    <x v="2"/>
  </r>
  <r>
    <n v="11278993"/>
    <n v="5"/>
    <x v="6"/>
  </r>
  <r>
    <n v="11278994"/>
    <n v="7"/>
    <x v="1"/>
  </r>
  <r>
    <n v="11279237"/>
    <n v="2"/>
    <x v="3"/>
  </r>
  <r>
    <n v="11279300"/>
    <n v="4"/>
    <x v="3"/>
  </r>
  <r>
    <n v="11279480"/>
    <n v="5"/>
    <x v="6"/>
  </r>
  <r>
    <n v="11279484"/>
    <n v="7"/>
    <x v="1"/>
  </r>
  <r>
    <n v="11279657"/>
    <n v="7"/>
    <x v="1"/>
  </r>
  <r>
    <n v="11280222"/>
    <n v="4"/>
    <x v="3"/>
  </r>
  <r>
    <n v="11280223"/>
    <n v="6"/>
    <x v="0"/>
  </r>
  <r>
    <n v="11280227"/>
    <n v="2"/>
    <x v="3"/>
  </r>
  <r>
    <n v="11280236"/>
    <n v="5"/>
    <x v="6"/>
  </r>
  <r>
    <n v="11280237"/>
    <n v="5"/>
    <x v="6"/>
  </r>
  <r>
    <n v="11280240"/>
    <n v="2"/>
    <x v="3"/>
  </r>
  <r>
    <n v="11280243"/>
    <n v="3"/>
    <x v="0"/>
  </r>
  <r>
    <n v="11280244"/>
    <n v="3"/>
    <x v="0"/>
  </r>
  <r>
    <n v="11280269"/>
    <n v="2"/>
    <x v="3"/>
  </r>
  <r>
    <n v="11280270"/>
    <n v="2"/>
    <x v="3"/>
  </r>
  <r>
    <n v="11280271"/>
    <n v="6"/>
    <x v="0"/>
  </r>
  <r>
    <n v="11280274"/>
    <n v="3"/>
    <x v="5"/>
  </r>
  <r>
    <n v="11280276"/>
    <n v="4"/>
    <x v="3"/>
  </r>
  <r>
    <n v="11280280"/>
    <n v="3"/>
    <x v="5"/>
  </r>
  <r>
    <n v="11280284"/>
    <n v="3"/>
    <x v="5"/>
  </r>
  <r>
    <n v="11280287"/>
    <n v="3"/>
    <x v="5"/>
  </r>
  <r>
    <n v="11280292"/>
    <n v="3"/>
    <x v="5"/>
  </r>
  <r>
    <n v="11280294"/>
    <n v="3"/>
    <x v="5"/>
  </r>
  <r>
    <n v="11280299"/>
    <n v="3"/>
    <x v="5"/>
  </r>
  <r>
    <n v="11280307"/>
    <n v="3"/>
    <x v="5"/>
  </r>
  <r>
    <n v="11280310"/>
    <n v="5"/>
    <x v="6"/>
  </r>
  <r>
    <n v="11280315"/>
    <n v="5"/>
    <x v="6"/>
  </r>
  <r>
    <n v="11280321"/>
    <n v="3"/>
    <x v="5"/>
  </r>
  <r>
    <n v="11280322"/>
    <n v="5"/>
    <x v="6"/>
  </r>
  <r>
    <n v="11280638"/>
    <n v="5"/>
    <x v="6"/>
  </r>
  <r>
    <n v="11280640"/>
    <n v="4"/>
    <x v="7"/>
  </r>
  <r>
    <n v="11280814"/>
    <n v="3"/>
    <x v="5"/>
  </r>
  <r>
    <n v="11280815"/>
    <n v="3"/>
    <x v="5"/>
  </r>
  <r>
    <n v="11280816"/>
    <n v="4"/>
    <x v="3"/>
  </r>
  <r>
    <n v="11280944"/>
    <n v="2"/>
    <x v="3"/>
  </r>
  <r>
    <n v="11280947"/>
    <n v="2"/>
    <x v="3"/>
  </r>
  <r>
    <n v="11280948"/>
    <n v="4"/>
    <x v="7"/>
  </r>
  <r>
    <n v="11280950"/>
    <n v="4"/>
    <x v="3"/>
  </r>
  <r>
    <n v="11280952"/>
    <n v="2"/>
    <x v="3"/>
  </r>
  <r>
    <n v="11280953"/>
    <n v="4"/>
    <x v="3"/>
  </r>
  <r>
    <n v="11280955"/>
    <n v="6"/>
    <x v="0"/>
  </r>
  <r>
    <n v="11280963"/>
    <n v="1"/>
    <x v="2"/>
  </r>
  <r>
    <n v="11280964"/>
    <n v="5"/>
    <x v="6"/>
  </r>
  <r>
    <n v="11280965"/>
    <n v="3"/>
    <x v="5"/>
  </r>
  <r>
    <n v="11280973"/>
    <n v="3"/>
    <x v="5"/>
  </r>
  <r>
    <n v="11280974"/>
    <n v="2"/>
    <x v="2"/>
  </r>
  <r>
    <n v="11280975"/>
    <n v="4"/>
    <x v="3"/>
  </r>
  <r>
    <n v="11280977"/>
    <n v="3"/>
    <x v="5"/>
  </r>
  <r>
    <n v="11281020"/>
    <n v="4"/>
    <x v="3"/>
  </r>
  <r>
    <n v="11281021"/>
    <n v="1"/>
    <x v="2"/>
  </r>
  <r>
    <n v="11281030"/>
    <n v="5"/>
    <x v="6"/>
  </r>
  <r>
    <n v="11281032"/>
    <n v="3"/>
    <x v="5"/>
  </r>
  <r>
    <n v="11281481"/>
    <n v="1"/>
    <x v="2"/>
  </r>
  <r>
    <n v="11281959"/>
    <n v="3"/>
    <x v="5"/>
  </r>
  <r>
    <n v="11281962"/>
    <n v="3"/>
    <x v="5"/>
  </r>
  <r>
    <n v="11281964"/>
    <n v="3"/>
    <x v="5"/>
  </r>
  <r>
    <n v="11281965"/>
    <n v="4"/>
    <x v="3"/>
  </r>
  <r>
    <n v="11281968"/>
    <n v="4"/>
    <x v="3"/>
  </r>
  <r>
    <n v="11281972"/>
    <n v="5"/>
    <x v="6"/>
  </r>
  <r>
    <n v="11281974"/>
    <n v="3"/>
    <x v="5"/>
  </r>
  <r>
    <n v="11281977"/>
    <n v="4"/>
    <x v="3"/>
  </r>
  <r>
    <n v="11282298"/>
    <n v="4"/>
    <x v="3"/>
  </r>
  <r>
    <n v="11282752"/>
    <n v="1"/>
    <x v="2"/>
  </r>
  <r>
    <n v="11282935"/>
    <n v="2"/>
    <x v="2"/>
  </r>
  <r>
    <n v="11282938"/>
    <n v="3"/>
    <x v="5"/>
  </r>
  <r>
    <n v="11282943"/>
    <n v="2"/>
    <x v="2"/>
  </r>
  <r>
    <n v="11282944"/>
    <n v="3"/>
    <x v="5"/>
  </r>
  <r>
    <n v="11282947"/>
    <n v="4"/>
    <x v="3"/>
  </r>
  <r>
    <n v="11282949"/>
    <n v="3"/>
    <x v="5"/>
  </r>
  <r>
    <n v="11282950"/>
    <n v="3"/>
    <x v="5"/>
  </r>
  <r>
    <n v="11282952"/>
    <n v="4"/>
    <x v="3"/>
  </r>
  <r>
    <n v="11282956"/>
    <n v="3"/>
    <x v="5"/>
  </r>
  <r>
    <n v="11282958"/>
    <n v="3"/>
    <x v="5"/>
  </r>
  <r>
    <n v="11282959"/>
    <n v="2"/>
    <x v="2"/>
  </r>
  <r>
    <n v="11282963"/>
    <n v="4"/>
    <x v="3"/>
  </r>
  <r>
    <n v="11283163"/>
    <n v="5"/>
    <x v="6"/>
  </r>
  <r>
    <n v="11283597"/>
    <n v="2"/>
    <x v="3"/>
  </r>
  <r>
    <n v="11283598"/>
    <n v="4"/>
    <x v="3"/>
  </r>
  <r>
    <n v="11283605"/>
    <n v="1"/>
    <x v="2"/>
  </r>
  <r>
    <n v="11284319"/>
    <n v="3"/>
    <x v="0"/>
  </r>
  <r>
    <n v="11284322"/>
    <n v="3"/>
    <x v="0"/>
  </r>
  <r>
    <n v="11285355"/>
    <n v="6"/>
    <x v="0"/>
  </r>
  <r>
    <n v="616131427"/>
    <n v="1"/>
    <x v="2"/>
  </r>
  <r>
    <n v="616135120"/>
    <n v="2"/>
    <x v="2"/>
  </r>
  <r>
    <n v="616135288"/>
    <n v="3"/>
    <x v="0"/>
  </r>
  <r>
    <n v="616135387"/>
    <n v="1"/>
    <x v="2"/>
  </r>
  <r>
    <n v="616135404"/>
    <n v="1"/>
    <x v="2"/>
  </r>
  <r>
    <n v="616135430"/>
    <n v="2"/>
    <x v="3"/>
  </r>
  <r>
    <n v="616135520"/>
    <n v="5"/>
    <x v="4"/>
  </r>
  <r>
    <n v="616135570"/>
    <n v="6"/>
    <x v="9"/>
  </r>
  <r>
    <n v="616135573"/>
    <n v="3"/>
    <x v="0"/>
  </r>
  <r>
    <n v="616135591"/>
    <n v="2"/>
    <x v="3"/>
  </r>
  <r>
    <n v="616135957"/>
    <n v="5"/>
    <x v="4"/>
  </r>
  <r>
    <n v="616137690"/>
    <n v="2"/>
    <x v="3"/>
  </r>
  <r>
    <n v="616141065"/>
    <n v="4"/>
    <x v="3"/>
  </r>
  <r>
    <n v="616142290"/>
    <n v="3"/>
    <x v="5"/>
  </r>
  <r>
    <n v="616170497"/>
    <n v="5"/>
    <x v="6"/>
  </r>
  <r>
    <n v="616180218"/>
    <n v="2"/>
    <x v="3"/>
  </r>
  <r>
    <n v="616202641"/>
    <n v="4"/>
    <x v="7"/>
  </r>
  <r>
    <n v="616214484"/>
    <n v="2"/>
    <x v="3"/>
  </r>
  <r>
    <n v="616220194"/>
    <n v="3"/>
    <x v="0"/>
  </r>
  <r>
    <n v="616221417"/>
    <n v="2"/>
    <x v="3"/>
  </r>
  <r>
    <n v="616221422"/>
    <n v="6"/>
    <x v="0"/>
  </r>
  <r>
    <n v="616221473"/>
    <n v="6"/>
    <x v="0"/>
  </r>
  <r>
    <n v="616225996"/>
    <n v="2"/>
    <x v="2"/>
  </r>
  <r>
    <n v="616226531"/>
    <n v="2"/>
    <x v="3"/>
  </r>
  <r>
    <n v="616228096"/>
    <n v="1"/>
    <x v="2"/>
  </r>
  <r>
    <n v="616231613"/>
    <n v="2"/>
    <x v="3"/>
  </r>
  <r>
    <n v="616248832"/>
    <n v="4"/>
    <x v="3"/>
  </r>
  <r>
    <n v="616248836"/>
    <n v="3"/>
    <x v="0"/>
  </r>
  <r>
    <n v="616248837"/>
    <n v="6"/>
    <x v="0"/>
  </r>
  <r>
    <n v="616248844"/>
    <n v="4"/>
    <x v="7"/>
  </r>
  <r>
    <n v="616250119"/>
    <n v="6"/>
    <x v="0"/>
  </r>
  <r>
    <n v="616250124"/>
    <n v="4"/>
    <x v="7"/>
  </r>
  <r>
    <n v="616250125"/>
    <n v="5"/>
    <x v="6"/>
  </r>
  <r>
    <n v="616250132"/>
    <n v="4"/>
    <x v="7"/>
  </r>
  <r>
    <n v="616250622"/>
    <n v="4"/>
    <x v="3"/>
  </r>
  <r>
    <n v="616250625"/>
    <n v="4"/>
    <x v="3"/>
  </r>
  <r>
    <n v="616250632"/>
    <n v="4"/>
    <x v="3"/>
  </r>
  <r>
    <n v="616250636"/>
    <n v="5"/>
    <x v="6"/>
  </r>
  <r>
    <n v="616253197"/>
    <n v="2"/>
    <x v="2"/>
  </r>
  <r>
    <n v="616253201"/>
    <n v="1"/>
    <x v="2"/>
  </r>
  <r>
    <n v="616253205"/>
    <n v="2"/>
    <x v="2"/>
  </r>
  <r>
    <n v="616253208"/>
    <n v="2"/>
    <x v="2"/>
  </r>
  <r>
    <n v="616254877"/>
    <n v="3"/>
    <x v="5"/>
  </r>
  <r>
    <n v="616254882"/>
    <n v="3"/>
    <x v="5"/>
  </r>
  <r>
    <n v="616254887"/>
    <n v="2"/>
    <x v="3"/>
  </r>
  <r>
    <n v="616254890"/>
    <n v="4"/>
    <x v="3"/>
  </r>
  <r>
    <n v="616260365"/>
    <n v="3"/>
    <x v="0"/>
  </r>
  <r>
    <n v="616260369"/>
    <n v="2"/>
    <x v="2"/>
  </r>
  <r>
    <n v="616260373"/>
    <n v="4"/>
    <x v="3"/>
  </r>
  <r>
    <n v="616260377"/>
    <n v="4"/>
    <x v="3"/>
  </r>
  <r>
    <n v="616262550"/>
    <n v="2"/>
    <x v="3"/>
  </r>
  <r>
    <n v="616262555"/>
    <n v="2"/>
    <x v="2"/>
  </r>
  <r>
    <n v="616262558"/>
    <n v="3"/>
    <x v="5"/>
  </r>
  <r>
    <n v="616262562"/>
    <n v="4"/>
    <x v="3"/>
  </r>
  <r>
    <n v="616262998"/>
    <n v="1"/>
    <x v="2"/>
  </r>
  <r>
    <n v="616263007"/>
    <n v="1"/>
    <x v="2"/>
  </r>
  <r>
    <n v="616263012"/>
    <n v="1"/>
    <x v="2"/>
  </r>
  <r>
    <n v="616307688"/>
    <n v="2"/>
    <x v="2"/>
  </r>
  <r>
    <n v="616307690"/>
    <n v="1"/>
    <x v="2"/>
  </r>
  <r>
    <n v="616307696"/>
    <n v="2"/>
    <x v="2"/>
  </r>
  <r>
    <n v="616307699"/>
    <n v="1"/>
    <x v="2"/>
  </r>
  <r>
    <n v="617267308"/>
    <n v="7"/>
    <x v="1"/>
  </r>
  <r>
    <n v="617267309"/>
    <n v="3"/>
    <x v="5"/>
  </r>
  <r>
    <n v="617267316"/>
    <n v="5"/>
    <x v="6"/>
  </r>
  <r>
    <n v="617267319"/>
    <n v="6"/>
    <x v="0"/>
  </r>
  <r>
    <n v="617267586"/>
    <n v="1"/>
    <x v="2"/>
  </r>
  <r>
    <n v="617267587"/>
    <n v="3"/>
    <x v="5"/>
  </r>
  <r>
    <n v="617267592"/>
    <n v="2"/>
    <x v="3"/>
  </r>
  <r>
    <n v="617267593"/>
    <n v="3"/>
    <x v="5"/>
  </r>
  <r>
    <n v="617267594"/>
    <n v="6"/>
    <x v="0"/>
  </r>
  <r>
    <n v="617267599"/>
    <n v="3"/>
    <x v="5"/>
  </r>
  <r>
    <n v="617267600"/>
    <n v="3"/>
    <x v="5"/>
  </r>
  <r>
    <n v="617268147"/>
    <n v="3"/>
    <x v="0"/>
  </r>
  <r>
    <n v="617268152"/>
    <n v="2"/>
    <x v="3"/>
  </r>
  <r>
    <n v="617268159"/>
    <n v="1"/>
    <x v="2"/>
  </r>
  <r>
    <n v="617268203"/>
    <n v="5"/>
    <x v="6"/>
  </r>
  <r>
    <n v="617268207"/>
    <n v="4"/>
    <x v="3"/>
  </r>
  <r>
    <n v="617268212"/>
    <n v="1"/>
    <x v="2"/>
  </r>
  <r>
    <n v="617268213"/>
    <n v="1"/>
    <x v="2"/>
  </r>
  <r>
    <n v="617268649"/>
    <n v="8"/>
    <x v="7"/>
  </r>
  <r>
    <n v="617268654"/>
    <n v="6"/>
    <x v="0"/>
  </r>
  <r>
    <n v="617268659"/>
    <n v="4"/>
    <x v="3"/>
  </r>
  <r>
    <n v="617268662"/>
    <n v="5"/>
    <x v="6"/>
  </r>
  <r>
    <n v="617269601"/>
    <n v="8"/>
    <x v="7"/>
  </r>
  <r>
    <n v="617269606"/>
    <n v="6"/>
    <x v="0"/>
  </r>
  <r>
    <n v="617269611"/>
    <n v="4"/>
    <x v="7"/>
  </r>
  <r>
    <n v="617269614"/>
    <n v="4"/>
    <x v="7"/>
  </r>
  <r>
    <n v="617269772"/>
    <n v="6"/>
    <x v="0"/>
  </r>
  <r>
    <n v="617269776"/>
    <n v="4"/>
    <x v="7"/>
  </r>
  <r>
    <n v="617269778"/>
    <n v="5"/>
    <x v="6"/>
  </r>
  <r>
    <n v="617269783"/>
    <n v="5"/>
    <x v="6"/>
  </r>
  <r>
    <n v="617269826"/>
    <n v="4"/>
    <x v="7"/>
  </r>
  <r>
    <n v="617269831"/>
    <n v="1"/>
    <x v="2"/>
  </r>
  <r>
    <n v="617269834"/>
    <n v="1"/>
    <x v="2"/>
  </r>
  <r>
    <n v="617269838"/>
    <n v="2"/>
    <x v="2"/>
  </r>
  <r>
    <n v="617271561"/>
    <n v="3"/>
    <x v="0"/>
  </r>
  <r>
    <n v="617271566"/>
    <n v="4"/>
    <x v="7"/>
  </r>
  <r>
    <n v="617271571"/>
    <n v="4"/>
    <x v="7"/>
  </r>
  <r>
    <n v="617271575"/>
    <n v="5"/>
    <x v="6"/>
  </r>
  <r>
    <n v="617285564"/>
    <n v="3"/>
    <x v="5"/>
  </r>
  <r>
    <n v="617285568"/>
    <n v="2"/>
    <x v="3"/>
  </r>
  <r>
    <n v="617285569"/>
    <n v="3"/>
    <x v="0"/>
  </r>
  <r>
    <n v="617285576"/>
    <n v="1"/>
    <x v="2"/>
  </r>
  <r>
    <n v="617307740"/>
    <n v="3"/>
    <x v="5"/>
  </r>
  <r>
    <n v="617307744"/>
    <n v="2"/>
    <x v="3"/>
  </r>
  <r>
    <n v="617307746"/>
    <n v="4"/>
    <x v="3"/>
  </r>
  <r>
    <n v="617307751"/>
    <n v="4"/>
    <x v="3"/>
  </r>
  <r>
    <n v="617323754"/>
    <n v="6"/>
    <x v="0"/>
  </r>
  <r>
    <n v="617323759"/>
    <n v="6"/>
    <x v="0"/>
  </r>
  <r>
    <n v="617323763"/>
    <n v="3"/>
    <x v="5"/>
  </r>
  <r>
    <n v="617323766"/>
    <n v="3"/>
    <x v="0"/>
  </r>
  <r>
    <n v="617374498"/>
    <n v="6"/>
    <x v="0"/>
  </r>
  <r>
    <n v="617374503"/>
    <n v="3"/>
    <x v="0"/>
  </r>
  <r>
    <n v="617387650"/>
    <n v="1"/>
    <x v="2"/>
  </r>
  <r>
    <n v="617387653"/>
    <n v="4"/>
    <x v="3"/>
  </r>
  <r>
    <n v="617387659"/>
    <n v="1"/>
    <x v="2"/>
  </r>
  <r>
    <n v="617387664"/>
    <n v="1"/>
    <x v="2"/>
  </r>
  <r>
    <n v="617400305"/>
    <n v="2"/>
    <x v="2"/>
  </r>
  <r>
    <n v="617400308"/>
    <n v="2"/>
    <x v="2"/>
  </r>
  <r>
    <n v="617400316"/>
    <n v="2"/>
    <x v="2"/>
  </r>
  <r>
    <n v="618380483"/>
    <n v="3"/>
    <x v="5"/>
  </r>
  <r>
    <n v="618380488"/>
    <n v="2"/>
    <x v="3"/>
  </r>
  <r>
    <n v="618380493"/>
    <n v="1"/>
    <x v="2"/>
  </r>
  <r>
    <n v="618380496"/>
    <n v="3"/>
    <x v="0"/>
  </r>
  <r>
    <n v="618407311"/>
    <n v="1"/>
    <x v="2"/>
  </r>
  <r>
    <n v="618407316"/>
    <n v="3"/>
    <x v="5"/>
  </r>
  <r>
    <n v="618407321"/>
    <n v="2"/>
    <x v="3"/>
  </r>
  <r>
    <n v="618407324"/>
    <n v="3"/>
    <x v="5"/>
  </r>
  <r>
    <n v="619051602"/>
    <n v="1"/>
    <x v="2"/>
  </r>
  <r>
    <n v="619051605"/>
    <n v="3"/>
    <x v="0"/>
  </r>
  <r>
    <n v="619051611"/>
    <n v="3"/>
    <x v="0"/>
  </r>
  <r>
    <n v="619077981"/>
    <n v="6"/>
    <x v="0"/>
  </r>
  <r>
    <n v="619077985"/>
    <n v="4"/>
    <x v="7"/>
  </r>
  <r>
    <n v="619077986"/>
    <n v="4"/>
    <x v="7"/>
  </r>
  <r>
    <n v="619077995"/>
    <n v="4"/>
    <x v="7"/>
  </r>
  <r>
    <n v="619432237"/>
    <n v="2"/>
    <x v="3"/>
  </r>
  <r>
    <n v="619432240"/>
    <n v="1"/>
    <x v="2"/>
  </r>
  <r>
    <n v="619432248"/>
    <n v="2"/>
    <x v="3"/>
  </r>
  <r>
    <n v="619477315"/>
    <n v="5"/>
    <x v="6"/>
  </r>
  <r>
    <n v="619477319"/>
    <n v="3"/>
    <x v="0"/>
  </r>
  <r>
    <n v="619477325"/>
    <n v="3"/>
    <x v="0"/>
  </r>
  <r>
    <n v="619477327"/>
    <n v="4"/>
    <x v="7"/>
  </r>
  <r>
    <n v="619613228"/>
    <n v="1"/>
    <x v="2"/>
  </r>
  <r>
    <n v="619613231"/>
    <n v="1"/>
    <x v="2"/>
  </r>
  <r>
    <n v="619613237"/>
    <n v="1"/>
    <x v="2"/>
  </r>
  <r>
    <n v="619613242"/>
    <n v="1"/>
    <x v="2"/>
  </r>
  <r>
    <n v="619789016"/>
    <n v="1"/>
    <x v="2"/>
  </r>
  <r>
    <n v="619789021"/>
    <n v="3"/>
    <x v="0"/>
  </r>
  <r>
    <n v="619789025"/>
    <n v="2"/>
    <x v="2"/>
  </r>
  <r>
    <n v="619789027"/>
    <n v="2"/>
    <x v="2"/>
  </r>
  <r>
    <n v="619808018"/>
    <n v="4"/>
    <x v="3"/>
  </r>
  <r>
    <n v="619808019"/>
    <n v="3"/>
    <x v="5"/>
  </r>
  <r>
    <n v="619808026"/>
    <n v="1"/>
    <x v="2"/>
  </r>
  <r>
    <n v="619808029"/>
    <n v="5"/>
    <x v="6"/>
  </r>
  <r>
    <n v="619858571"/>
    <n v="5"/>
    <x v="6"/>
  </r>
  <r>
    <n v="619858575"/>
    <n v="6"/>
    <x v="0"/>
  </r>
  <r>
    <n v="619858580"/>
    <n v="3"/>
    <x v="0"/>
  </r>
  <r>
    <n v="619858793"/>
    <n v="6"/>
    <x v="0"/>
  </r>
  <r>
    <n v="619858795"/>
    <n v="6"/>
    <x v="0"/>
  </r>
  <r>
    <n v="619858798"/>
    <n v="5"/>
    <x v="4"/>
  </r>
  <r>
    <n v="619858807"/>
    <n v="7"/>
    <x v="1"/>
  </r>
  <r>
    <n v="619859241"/>
    <n v="3"/>
    <x v="0"/>
  </r>
  <r>
    <n v="619859246"/>
    <n v="1"/>
    <x v="2"/>
  </r>
  <r>
    <n v="619859251"/>
    <n v="3"/>
    <x v="5"/>
  </r>
  <r>
    <n v="619859253"/>
    <n v="5"/>
    <x v="6"/>
  </r>
  <r>
    <n v="620071836"/>
    <n v="3"/>
    <x v="5"/>
  </r>
  <r>
    <n v="620071838"/>
    <n v="4"/>
    <x v="3"/>
  </r>
  <r>
    <n v="620071844"/>
    <n v="3"/>
    <x v="5"/>
  </r>
  <r>
    <n v="620073954"/>
    <n v="1"/>
    <x v="2"/>
  </r>
  <r>
    <n v="620073959"/>
    <n v="2"/>
    <x v="2"/>
  </r>
  <r>
    <n v="620073962"/>
    <n v="2"/>
    <x v="3"/>
  </r>
  <r>
    <n v="620073966"/>
    <n v="1"/>
    <x v="2"/>
  </r>
  <r>
    <n v="620080484"/>
    <n v="2"/>
    <x v="3"/>
  </r>
  <r>
    <n v="620080485"/>
    <n v="9"/>
    <x v="8"/>
  </r>
  <r>
    <n v="620080495"/>
    <n v="1"/>
    <x v="2"/>
  </r>
  <r>
    <n v="620164414"/>
    <n v="3"/>
    <x v="5"/>
  </r>
  <r>
    <n v="620164668"/>
    <n v="5"/>
    <x v="6"/>
  </r>
  <r>
    <n v="620164724"/>
    <n v="4"/>
    <x v="7"/>
  </r>
  <r>
    <n v="620164929"/>
    <n v="1"/>
    <x v="2"/>
  </r>
  <r>
    <n v="620165032"/>
    <n v="3"/>
    <x v="5"/>
  </r>
  <r>
    <n v="620165042"/>
    <n v="3"/>
    <x v="5"/>
  </r>
  <r>
    <n v="620165214"/>
    <n v="1"/>
    <x v="2"/>
  </r>
  <r>
    <n v="620165826"/>
    <n v="2"/>
    <x v="3"/>
  </r>
  <r>
    <n v="620165934"/>
    <n v="3"/>
    <x v="0"/>
  </r>
  <r>
    <n v="620210246"/>
    <n v="3"/>
    <x v="5"/>
  </r>
  <r>
    <n v="620251740"/>
    <n v="2"/>
    <x v="3"/>
  </r>
  <r>
    <n v="620256188"/>
    <n v="2"/>
    <x v="3"/>
  </r>
  <r>
    <n v="620257265"/>
    <n v="3"/>
    <x v="5"/>
  </r>
  <r>
    <n v="620259609"/>
    <n v="2"/>
    <x v="2"/>
  </r>
  <r>
    <n v="620259626"/>
    <n v="1"/>
    <x v="2"/>
  </r>
  <r>
    <n v="620259652"/>
    <n v="4"/>
    <x v="7"/>
  </r>
  <r>
    <n v="620259670"/>
    <n v="1"/>
    <x v="2"/>
  </r>
  <r>
    <n v="620259738"/>
    <n v="4"/>
    <x v="7"/>
  </r>
  <r>
    <n v="620259787"/>
    <n v="5"/>
    <x v="4"/>
  </r>
  <r>
    <n v="620259791"/>
    <n v="6"/>
    <x v="9"/>
  </r>
  <r>
    <n v="620259808"/>
    <n v="3"/>
    <x v="5"/>
  </r>
  <r>
    <n v="620260171"/>
    <n v="2"/>
    <x v="3"/>
  </r>
  <r>
    <n v="620261893"/>
    <n v="2"/>
    <x v="3"/>
  </r>
  <r>
    <n v="620288844"/>
    <n v="5"/>
    <x v="6"/>
  </r>
  <r>
    <n v="620297783"/>
    <n v="1"/>
    <x v="2"/>
  </r>
  <r>
    <n v="620319403"/>
    <n v="6"/>
    <x v="0"/>
  </r>
  <r>
    <n v="620326374"/>
    <n v="1"/>
    <x v="2"/>
  </r>
  <r>
    <n v="620334607"/>
    <n v="3"/>
    <x v="5"/>
  </r>
  <r>
    <n v="620335793"/>
    <n v="2"/>
    <x v="3"/>
  </r>
  <r>
    <n v="620335797"/>
    <n v="4"/>
    <x v="3"/>
  </r>
  <r>
    <n v="620335802"/>
    <n v="4"/>
    <x v="3"/>
  </r>
  <r>
    <n v="620338248"/>
    <n v="3"/>
    <x v="5"/>
  </r>
  <r>
    <n v="620341329"/>
    <n v="1"/>
    <x v="2"/>
  </r>
  <r>
    <n v="620341858"/>
    <n v="1"/>
    <x v="2"/>
  </r>
  <r>
    <n v="620343467"/>
    <n v="2"/>
    <x v="3"/>
  </r>
  <r>
    <n v="620348694"/>
    <n v="1"/>
    <x v="2"/>
  </r>
  <r>
    <n v="620350213"/>
    <n v="2"/>
    <x v="2"/>
  </r>
  <r>
    <n v="620350217"/>
    <n v="4"/>
    <x v="3"/>
  </r>
  <r>
    <n v="620350246"/>
    <n v="2"/>
    <x v="3"/>
  </r>
  <r>
    <n v="620350252"/>
    <n v="4"/>
    <x v="3"/>
  </r>
  <r>
    <n v="620352438"/>
    <n v="5"/>
    <x v="6"/>
  </r>
  <r>
    <n v="620352485"/>
    <n v="7"/>
    <x v="1"/>
  </r>
  <r>
    <n v="620352827"/>
    <n v="1"/>
    <x v="2"/>
  </r>
  <r>
    <n v="620353088"/>
    <n v="5"/>
    <x v="6"/>
  </r>
  <r>
    <n v="620396872"/>
    <n v="3"/>
    <x v="5"/>
  </r>
  <r>
    <n v="620437390"/>
    <n v="2"/>
    <x v="3"/>
  </r>
  <r>
    <n v="620438281"/>
    <n v="1"/>
    <x v="2"/>
  </r>
  <r>
    <n v="620438354"/>
    <n v="4"/>
    <x v="3"/>
  </r>
  <r>
    <n v="620445790"/>
    <n v="2"/>
    <x v="3"/>
  </r>
  <r>
    <n v="620446013"/>
    <n v="2"/>
    <x v="3"/>
  </r>
  <r>
    <n v="620446243"/>
    <n v="1"/>
    <x v="2"/>
  </r>
  <r>
    <n v="620447266"/>
    <n v="2"/>
    <x v="3"/>
  </r>
  <r>
    <n v="620447357"/>
    <n v="2"/>
    <x v="2"/>
  </r>
  <r>
    <n v="620447373"/>
    <n v="2"/>
    <x v="2"/>
  </r>
  <r>
    <n v="620447398"/>
    <n v="3"/>
    <x v="5"/>
  </r>
  <r>
    <n v="620447417"/>
    <n v="1"/>
    <x v="2"/>
  </r>
  <r>
    <n v="620447473"/>
    <n v="4"/>
    <x v="7"/>
  </r>
  <r>
    <n v="620447520"/>
    <n v="5"/>
    <x v="6"/>
  </r>
  <r>
    <n v="620447523"/>
    <n v="4"/>
    <x v="7"/>
  </r>
  <r>
    <n v="620447853"/>
    <n v="2"/>
    <x v="3"/>
  </r>
  <r>
    <n v="620449048"/>
    <n v="5"/>
    <x v="6"/>
  </r>
  <r>
    <n v="620474556"/>
    <n v="6"/>
    <x v="0"/>
  </r>
  <r>
    <n v="620479399"/>
    <n v="5"/>
    <x v="4"/>
  </r>
  <r>
    <n v="620492830"/>
    <n v="8"/>
    <x v="7"/>
  </r>
  <r>
    <n v="620512022"/>
    <n v="1"/>
    <x v="2"/>
  </r>
  <r>
    <n v="620520412"/>
    <n v="3"/>
    <x v="5"/>
  </r>
  <r>
    <n v="620520470"/>
    <n v="7"/>
    <x v="1"/>
  </r>
  <r>
    <n v="620520494"/>
    <n v="2"/>
    <x v="3"/>
  </r>
  <r>
    <n v="620520498"/>
    <n v="6"/>
    <x v="0"/>
  </r>
  <r>
    <n v="620525991"/>
    <n v="1"/>
    <x v="2"/>
  </r>
  <r>
    <n v="620527699"/>
    <n v="2"/>
    <x v="3"/>
  </r>
  <r>
    <n v="620528169"/>
    <n v="1"/>
    <x v="2"/>
  </r>
  <r>
    <n v="620529177"/>
    <n v="3"/>
    <x v="0"/>
  </r>
  <r>
    <n v="620535430"/>
    <n v="5"/>
    <x v="6"/>
  </r>
  <r>
    <n v="620535518"/>
    <n v="3"/>
    <x v="5"/>
  </r>
  <r>
    <n v="620536453"/>
    <n v="1"/>
    <x v="2"/>
  </r>
  <r>
    <n v="620536471"/>
    <n v="1"/>
    <x v="2"/>
  </r>
  <r>
    <n v="620537700"/>
    <n v="5"/>
    <x v="6"/>
  </r>
  <r>
    <n v="620537735"/>
    <n v="3"/>
    <x v="5"/>
  </r>
  <r>
    <n v="620537829"/>
    <n v="4"/>
    <x v="3"/>
  </r>
  <r>
    <n v="620537947"/>
    <n v="2"/>
    <x v="3"/>
  </r>
  <r>
    <n v="620570709"/>
    <n v="3"/>
    <x v="5"/>
  </r>
  <r>
    <n v="620601479"/>
    <n v="3"/>
    <x v="5"/>
  </r>
  <r>
    <n v="620602151"/>
    <n v="5"/>
    <x v="6"/>
  </r>
  <r>
    <n v="620602160"/>
    <n v="1"/>
    <x v="2"/>
  </r>
  <r>
    <n v="620603145"/>
    <n v="2"/>
    <x v="2"/>
  </r>
  <r>
    <n v="620606425"/>
    <n v="1"/>
    <x v="2"/>
  </r>
  <r>
    <n v="620608082"/>
    <n v="1"/>
    <x v="2"/>
  </r>
  <r>
    <n v="620609305"/>
    <n v="2"/>
    <x v="3"/>
  </r>
  <r>
    <n v="620609312"/>
    <n v="3"/>
    <x v="5"/>
  </r>
  <r>
    <n v="620609397"/>
    <n v="2"/>
    <x v="3"/>
  </r>
  <r>
    <n v="620609434"/>
    <n v="1"/>
    <x v="2"/>
  </r>
  <r>
    <n v="620609452"/>
    <n v="3"/>
    <x v="0"/>
  </r>
  <r>
    <n v="620609500"/>
    <n v="3"/>
    <x v="0"/>
  </r>
  <r>
    <n v="620609536"/>
    <n v="4"/>
    <x v="7"/>
  </r>
  <r>
    <n v="620609538"/>
    <n v="3"/>
    <x v="0"/>
  </r>
  <r>
    <n v="620609812"/>
    <n v="6"/>
    <x v="0"/>
  </r>
  <r>
    <n v="620610112"/>
    <n v="3"/>
    <x v="5"/>
  </r>
  <r>
    <n v="620618046"/>
    <n v="1"/>
    <x v="2"/>
  </r>
  <r>
    <n v="620623093"/>
    <n v="5"/>
    <x v="6"/>
  </r>
  <r>
    <n v="620633043"/>
    <n v="3"/>
    <x v="0"/>
  </r>
  <r>
    <n v="620643010"/>
    <n v="7"/>
    <x v="1"/>
  </r>
  <r>
    <n v="620663891"/>
    <n v="4"/>
    <x v="3"/>
  </r>
  <r>
    <n v="620664035"/>
    <n v="6"/>
    <x v="0"/>
  </r>
  <r>
    <n v="620664043"/>
    <n v="2"/>
    <x v="3"/>
  </r>
  <r>
    <n v="620664048"/>
    <n v="6"/>
    <x v="0"/>
  </r>
  <r>
    <n v="620668051"/>
    <n v="3"/>
    <x v="0"/>
  </r>
  <r>
    <n v="620669442"/>
    <n v="2"/>
    <x v="3"/>
  </r>
  <r>
    <n v="620669566"/>
    <n v="4"/>
    <x v="3"/>
  </r>
  <r>
    <n v="620675070"/>
    <n v="2"/>
    <x v="3"/>
  </r>
  <r>
    <n v="620679666"/>
    <n v="2"/>
    <x v="3"/>
  </r>
  <r>
    <n v="620679913"/>
    <n v="5"/>
    <x v="6"/>
  </r>
  <r>
    <n v="620680026"/>
    <n v="2"/>
    <x v="3"/>
  </r>
  <r>
    <n v="620680391"/>
    <n v="3"/>
    <x v="0"/>
  </r>
  <r>
    <n v="620680983"/>
    <n v="2"/>
    <x v="2"/>
  </r>
  <r>
    <n v="620681107"/>
    <n v="9"/>
    <x v="8"/>
  </r>
  <r>
    <n v="620719078"/>
    <n v="3"/>
    <x v="5"/>
  </r>
  <r>
    <n v="620720387"/>
    <n v="6"/>
    <x v="0"/>
  </r>
  <r>
    <n v="620723224"/>
    <n v="4"/>
    <x v="3"/>
  </r>
  <r>
    <n v="620723336"/>
    <n v="3"/>
    <x v="0"/>
  </r>
  <r>
    <n v="620723388"/>
    <n v="4"/>
    <x v="7"/>
  </r>
  <r>
    <n v="620723417"/>
    <n v="4"/>
    <x v="7"/>
  </r>
  <r>
    <n v="620723616"/>
    <n v="6"/>
    <x v="0"/>
  </r>
  <r>
    <n v="620723939"/>
    <n v="1"/>
    <x v="2"/>
  </r>
  <r>
    <n v="620756686"/>
    <n v="3"/>
    <x v="5"/>
  </r>
  <r>
    <n v="620757436"/>
    <n v="7"/>
    <x v="1"/>
  </r>
  <r>
    <n v="620757438"/>
    <n v="4"/>
    <x v="7"/>
  </r>
  <r>
    <n v="620760283"/>
    <n v="2"/>
    <x v="3"/>
  </r>
  <r>
    <n v="620760290"/>
    <n v="8"/>
    <x v="7"/>
  </r>
  <r>
    <n v="620766404"/>
    <n v="1"/>
    <x v="2"/>
  </r>
  <r>
    <n v="620778122"/>
    <n v="3"/>
    <x v="0"/>
  </r>
  <r>
    <n v="620778475"/>
    <n v="1"/>
    <x v="2"/>
  </r>
  <r>
    <n v="620783666"/>
    <n v="4"/>
    <x v="3"/>
  </r>
  <r>
    <n v="620784556"/>
    <n v="1"/>
    <x v="2"/>
  </r>
  <r>
    <n v="620784754"/>
    <n v="1"/>
    <x v="2"/>
  </r>
  <r>
    <m/>
    <m/>
    <x v="11"/>
  </r>
  <r>
    <m/>
    <m/>
    <x v="11"/>
  </r>
  <r>
    <m/>
    <m/>
    <x v="11"/>
  </r>
  <r>
    <m/>
    <m/>
    <x v="11"/>
  </r>
  <r>
    <m/>
    <m/>
    <x v="11"/>
  </r>
  <r>
    <m/>
    <m/>
    <x v="11"/>
  </r>
  <r>
    <m/>
    <m/>
    <x v="11"/>
  </r>
</pivotCacheRecords>
</file>

<file path=xl/pivotCache/pivotCacheRecords31.xml><?xml version="1.0" encoding="utf-8"?>
<pivotCacheRecords xmlns="http://schemas.openxmlformats.org/spreadsheetml/2006/main" xmlns:r="http://schemas.openxmlformats.org/officeDocument/2006/relationships" count="1232">
  <r>
    <n v="11228949"/>
    <n v="48"/>
    <x v="0"/>
    <n v="-99"/>
    <n v="-99"/>
    <n v="5"/>
    <x v="0"/>
  </r>
  <r>
    <n v="11210308"/>
    <n v="67"/>
    <x v="1"/>
    <n v="4"/>
    <n v="14"/>
    <n v="5"/>
    <x v="1"/>
  </r>
  <r>
    <n v="11215237"/>
    <n v="29"/>
    <x v="1"/>
    <n v="-99"/>
    <n v="-99"/>
    <n v="5"/>
    <x v="2"/>
  </r>
  <r>
    <n v="11262798"/>
    <n v="7"/>
    <x v="0"/>
    <n v="-99"/>
    <n v="-99"/>
    <n v="5"/>
    <x v="1"/>
  </r>
  <r>
    <n v="11228498"/>
    <n v="57"/>
    <x v="0"/>
    <n v="4"/>
    <n v="14"/>
    <n v="5"/>
    <x v="3"/>
  </r>
  <r>
    <n v="11263713"/>
    <n v="27"/>
    <x v="0"/>
    <n v="4"/>
    <n v="14"/>
    <n v="5"/>
    <x v="3"/>
  </r>
  <r>
    <n v="11220111"/>
    <n v="3"/>
    <x v="1"/>
    <n v="-99"/>
    <n v="-99"/>
    <n v="5"/>
    <x v="4"/>
  </r>
  <r>
    <n v="11220111"/>
    <n v="81"/>
    <x v="0"/>
    <n v="10"/>
    <n v="3"/>
    <n v="5"/>
    <x v="4"/>
  </r>
  <r>
    <n v="11238582"/>
    <n v="18"/>
    <x v="1"/>
    <n v="8"/>
    <n v="3"/>
    <n v="5"/>
    <x v="5"/>
  </r>
  <r>
    <n v="620073954"/>
    <n v="60"/>
    <x v="0"/>
    <n v="9"/>
    <n v="7"/>
    <n v="5"/>
    <x v="6"/>
  </r>
  <r>
    <n v="11260861"/>
    <n v="8"/>
    <x v="0"/>
    <n v="-99"/>
    <n v="-99"/>
    <n v="5"/>
    <x v="5"/>
  </r>
  <r>
    <n v="11200580"/>
    <n v="78"/>
    <x v="1"/>
    <n v="-99"/>
    <n v="-99"/>
    <n v="5"/>
    <x v="0"/>
  </r>
  <r>
    <n v="11214754"/>
    <n v="32"/>
    <x v="0"/>
    <n v="-99"/>
    <n v="-99"/>
    <n v="5"/>
    <x v="0"/>
  </r>
  <r>
    <n v="11214754"/>
    <n v="39"/>
    <x v="1"/>
    <n v="-99"/>
    <n v="-99"/>
    <n v="5"/>
    <x v="0"/>
  </r>
  <r>
    <n v="11235946"/>
    <n v="27"/>
    <x v="1"/>
    <n v="2"/>
    <n v="15"/>
    <n v="5"/>
    <x v="6"/>
  </r>
  <r>
    <n v="11251176"/>
    <n v="40"/>
    <x v="0"/>
    <n v="-99"/>
    <n v="-99"/>
    <n v="5"/>
    <x v="0"/>
  </r>
  <r>
    <n v="11263686"/>
    <n v="15"/>
    <x v="1"/>
    <n v="4"/>
    <n v="15"/>
    <n v="5"/>
    <x v="5"/>
  </r>
  <r>
    <n v="11241733"/>
    <n v="16"/>
    <x v="0"/>
    <n v="6"/>
    <n v="5"/>
    <n v="5"/>
    <x v="1"/>
  </r>
  <r>
    <n v="11241732"/>
    <n v="36"/>
    <x v="0"/>
    <n v="6"/>
    <n v="5"/>
    <n v="5"/>
    <x v="3"/>
  </r>
  <r>
    <n v="11251179"/>
    <n v="83"/>
    <x v="0"/>
    <n v="6"/>
    <n v="5"/>
    <n v="5"/>
    <x v="1"/>
  </r>
  <r>
    <n v="11264106"/>
    <n v="21"/>
    <x v="0"/>
    <n v="6"/>
    <n v="5"/>
    <n v="5"/>
    <x v="3"/>
  </r>
  <r>
    <n v="11265025"/>
    <n v="32"/>
    <x v="0"/>
    <n v="6"/>
    <n v="5"/>
    <n v="5"/>
    <x v="1"/>
  </r>
  <r>
    <n v="11258670"/>
    <n v="34"/>
    <x v="0"/>
    <n v="-99"/>
    <n v="-99"/>
    <n v="5"/>
    <x v="1"/>
  </r>
  <r>
    <n v="11266615"/>
    <n v="114"/>
    <x v="0"/>
    <n v="6"/>
    <n v="16"/>
    <n v="5"/>
    <x v="3"/>
  </r>
  <r>
    <n v="11266842"/>
    <n v="47"/>
    <x v="1"/>
    <n v="-99"/>
    <n v="-99"/>
    <n v="5"/>
    <x v="3"/>
  </r>
  <r>
    <n v="11270934"/>
    <n v="82"/>
    <x v="0"/>
    <n v="-99"/>
    <n v="-99"/>
    <n v="5"/>
    <x v="3"/>
  </r>
  <r>
    <n v="11274755"/>
    <n v="29"/>
    <x v="1"/>
    <n v="15"/>
    <n v="16"/>
    <n v="5"/>
    <x v="5"/>
  </r>
  <r>
    <n v="11251211"/>
    <n v="17"/>
    <x v="1"/>
    <n v="6"/>
    <n v="5"/>
    <n v="5"/>
    <x v="1"/>
  </r>
  <r>
    <n v="620447523"/>
    <n v="43"/>
    <x v="0"/>
    <n v="4"/>
    <n v="15"/>
    <n v="5"/>
    <x v="3"/>
  </r>
  <r>
    <n v="620447523"/>
    <n v="49"/>
    <x v="0"/>
    <n v="4"/>
    <n v="15"/>
    <n v="5"/>
    <x v="3"/>
  </r>
  <r>
    <n v="11218268"/>
    <n v="37"/>
    <x v="1"/>
    <n v="-99"/>
    <n v="-99"/>
    <n v="5"/>
    <x v="7"/>
  </r>
  <r>
    <n v="11278127"/>
    <n v="3"/>
    <x v="0"/>
    <n v="-99"/>
    <n v="-99"/>
    <n v="5"/>
    <x v="3"/>
  </r>
  <r>
    <n v="616135430"/>
    <n v="11"/>
    <x v="0"/>
    <n v="5"/>
    <n v="11"/>
    <n v="5"/>
    <x v="0"/>
  </r>
  <r>
    <n v="11264172"/>
    <n v="15"/>
    <x v="1"/>
    <n v="-99"/>
    <n v="-99"/>
    <n v="5"/>
    <x v="5"/>
  </r>
  <r>
    <n v="616226531"/>
    <n v="38"/>
    <x v="0"/>
    <n v="3"/>
    <n v="4"/>
    <n v="5"/>
    <x v="0"/>
  </r>
  <r>
    <n v="11276597"/>
    <n v="69"/>
    <x v="1"/>
    <n v="-99"/>
    <n v="-99"/>
    <n v="5"/>
    <x v="7"/>
  </r>
  <r>
    <n v="616250119"/>
    <n v="38"/>
    <x v="1"/>
    <n v="0"/>
    <n v="7"/>
    <n v="5"/>
    <x v="1"/>
  </r>
  <r>
    <n v="616250625"/>
    <n v="80"/>
    <x v="1"/>
    <n v="2"/>
    <n v="9"/>
    <n v="5"/>
    <x v="0"/>
  </r>
  <r>
    <n v="620529177"/>
    <n v="79"/>
    <x v="1"/>
    <n v="4"/>
    <n v="4"/>
    <n v="5"/>
    <x v="1"/>
  </r>
  <r>
    <n v="617267594"/>
    <n v="35"/>
    <x v="0"/>
    <n v="-99"/>
    <n v="-99"/>
    <n v="5"/>
    <x v="1"/>
  </r>
  <r>
    <n v="11202833"/>
    <n v="61"/>
    <x v="1"/>
    <n v="-99"/>
    <n v="-99"/>
    <n v="5"/>
    <x v="0"/>
  </r>
  <r>
    <n v="11224455"/>
    <n v="61"/>
    <x v="1"/>
    <n v="-99"/>
    <n v="-99"/>
    <n v="5"/>
    <x v="0"/>
  </r>
  <r>
    <n v="616135288"/>
    <n v="19"/>
    <x v="0"/>
    <n v="3"/>
    <n v="15"/>
    <n v="5"/>
    <x v="1"/>
  </r>
  <r>
    <n v="617267308"/>
    <n v="82"/>
    <x v="1"/>
    <n v="3"/>
    <n v="17"/>
    <n v="5"/>
    <x v="2"/>
  </r>
  <r>
    <n v="616248844"/>
    <n v="55"/>
    <x v="1"/>
    <n v="11"/>
    <n v="8"/>
    <n v="5"/>
    <x v="3"/>
  </r>
  <r>
    <n v="11281964"/>
    <n v="59"/>
    <x v="0"/>
    <n v="-99"/>
    <n v="-99"/>
    <n v="5"/>
    <x v="7"/>
  </r>
  <r>
    <n v="11238579"/>
    <n v="22"/>
    <x v="0"/>
    <n v="-99"/>
    <n v="-99"/>
    <n v="5"/>
    <x v="3"/>
  </r>
  <r>
    <n v="11278437"/>
    <n v="20"/>
    <x v="1"/>
    <n v="8"/>
    <n v="4"/>
    <n v="5"/>
    <x v="2"/>
  </r>
  <r>
    <n v="11277706"/>
    <n v="77"/>
    <x v="0"/>
    <n v="-99"/>
    <n v="-99"/>
    <n v="5"/>
    <x v="7"/>
  </r>
  <r>
    <n v="11277707"/>
    <n v="6"/>
    <x v="1"/>
    <n v="6"/>
    <n v="12"/>
    <n v="5"/>
    <x v="0"/>
  </r>
  <r>
    <n v="11277707"/>
    <n v="30"/>
    <x v="1"/>
    <n v="0"/>
    <n v="12"/>
    <n v="5"/>
    <x v="0"/>
  </r>
  <r>
    <n v="11270686"/>
    <n v="35"/>
    <x v="0"/>
    <n v="-99"/>
    <n v="-99"/>
    <n v="5"/>
    <x v="5"/>
  </r>
  <r>
    <n v="620720387"/>
    <n v="75"/>
    <x v="1"/>
    <n v="-99"/>
    <n v="-99"/>
    <n v="5"/>
    <x v="1"/>
  </r>
  <r>
    <n v="11280280"/>
    <n v="73"/>
    <x v="1"/>
    <n v="2"/>
    <n v="14"/>
    <n v="5"/>
    <x v="7"/>
  </r>
  <r>
    <n v="619858793"/>
    <n v="79"/>
    <x v="1"/>
    <n v="4"/>
    <n v="15"/>
    <n v="5"/>
    <x v="1"/>
  </r>
  <r>
    <n v="620520498"/>
    <n v="69"/>
    <x v="0"/>
    <n v="13"/>
    <n v="15"/>
    <n v="5"/>
    <x v="1"/>
  </r>
  <r>
    <n v="620757436"/>
    <n v="31"/>
    <x v="0"/>
    <n v="4"/>
    <n v="14"/>
    <n v="5"/>
    <x v="2"/>
  </r>
  <r>
    <n v="11239866"/>
    <n v="71"/>
    <x v="1"/>
    <n v="4"/>
    <n v="8"/>
    <n v="5"/>
    <x v="3"/>
  </r>
  <r>
    <n v="11239917"/>
    <n v="18"/>
    <x v="1"/>
    <n v="1"/>
    <n v="0"/>
    <n v="5"/>
    <x v="0"/>
  </r>
  <r>
    <n v="11222843"/>
    <n v="84"/>
    <x v="0"/>
    <n v="13"/>
    <n v="15"/>
    <n v="5"/>
    <x v="8"/>
  </r>
  <r>
    <n v="11252547"/>
    <n v="40"/>
    <x v="1"/>
    <n v="-99"/>
    <n v="-99"/>
    <n v="5"/>
    <x v="4"/>
  </r>
  <r>
    <n v="11257787"/>
    <n v="76"/>
    <x v="0"/>
    <n v="4"/>
    <n v="15"/>
    <n v="5"/>
    <x v="9"/>
  </r>
  <r>
    <n v="620350252"/>
    <n v="37"/>
    <x v="1"/>
    <n v="4"/>
    <n v="5"/>
    <n v="5"/>
    <x v="0"/>
  </r>
  <r>
    <n v="620609812"/>
    <n v="56"/>
    <x v="1"/>
    <n v="9"/>
    <n v="3"/>
    <n v="5"/>
    <x v="1"/>
  </r>
  <r>
    <n v="11251768"/>
    <n v="87"/>
    <x v="0"/>
    <n v="11"/>
    <n v="5"/>
    <n v="5"/>
    <x v="0"/>
  </r>
  <r>
    <n v="618407316"/>
    <n v="61"/>
    <x v="1"/>
    <n v="-99"/>
    <n v="-99"/>
    <n v="5"/>
    <x v="7"/>
  </r>
  <r>
    <n v="11213133"/>
    <n v="62"/>
    <x v="0"/>
    <m/>
    <m/>
    <m/>
    <x v="6"/>
  </r>
  <r>
    <n v="11265206"/>
    <n v="49"/>
    <x v="1"/>
    <n v="-99"/>
    <n v="-99"/>
    <n v="5"/>
    <x v="7"/>
  </r>
  <r>
    <n v="11266016"/>
    <n v="15"/>
    <x v="1"/>
    <n v="-99"/>
    <n v="-99"/>
    <n v="5"/>
    <x v="0"/>
  </r>
  <r>
    <n v="11269241"/>
    <n v="4"/>
    <x v="1"/>
    <n v="-99"/>
    <n v="-99"/>
    <n v="5"/>
    <x v="1"/>
  </r>
  <r>
    <n v="11281977"/>
    <n v="16"/>
    <x v="0"/>
    <n v="2"/>
    <n v="15"/>
    <n v="5"/>
    <x v="0"/>
  </r>
  <r>
    <n v="11280955"/>
    <n v="55"/>
    <x v="1"/>
    <n v="5"/>
    <n v="16"/>
    <n v="5"/>
    <x v="1"/>
  </r>
  <r>
    <n v="11268937"/>
    <n v="74"/>
    <x v="0"/>
    <n v="-99"/>
    <n v="-99"/>
    <n v="5"/>
    <x v="5"/>
  </r>
  <r>
    <n v="11278928"/>
    <n v="64"/>
    <x v="1"/>
    <n v="-99"/>
    <n v="-99"/>
    <n v="5"/>
    <x v="1"/>
  </r>
  <r>
    <n v="11277306"/>
    <n v="81"/>
    <x v="1"/>
    <n v="11"/>
    <n v="8"/>
    <n v="5"/>
    <x v="5"/>
  </r>
  <r>
    <n v="11281974"/>
    <n v="86"/>
    <x v="1"/>
    <n v="-99"/>
    <n v="-99"/>
    <n v="5"/>
    <x v="7"/>
  </r>
  <r>
    <n v="620164414"/>
    <n v="59"/>
    <x v="1"/>
    <n v="-99"/>
    <n v="-99"/>
    <n v="5"/>
    <x v="7"/>
  </r>
  <r>
    <n v="617271575"/>
    <n v="27"/>
    <x v="0"/>
    <n v="4"/>
    <n v="14"/>
    <n v="5"/>
    <x v="5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  <r>
    <m/>
    <m/>
    <x v="2"/>
    <m/>
    <m/>
    <m/>
    <x v="10"/>
  </r>
</pivotCacheRecords>
</file>

<file path=xl/pivotCache/pivotCacheRecords32.xml><?xml version="1.0" encoding="utf-8"?>
<pivotCacheRecords xmlns="http://schemas.openxmlformats.org/spreadsheetml/2006/main" xmlns:r="http://schemas.openxmlformats.org/officeDocument/2006/relationships" count="1428">
  <r>
    <n v="10687136"/>
    <n v="5"/>
    <x v="0"/>
  </r>
  <r>
    <n v="10763112"/>
    <n v="3"/>
    <x v="1"/>
  </r>
  <r>
    <n v="10763133"/>
    <n v="5"/>
    <x v="0"/>
  </r>
  <r>
    <n v="10765199"/>
    <n v="5"/>
    <x v="0"/>
  </r>
  <r>
    <n v="10765440"/>
    <n v="5"/>
    <x v="0"/>
  </r>
  <r>
    <n v="10765450"/>
    <n v="5"/>
    <x v="0"/>
  </r>
  <r>
    <n v="10765472"/>
    <n v="6"/>
    <x v="2"/>
  </r>
  <r>
    <n v="10765699"/>
    <n v="4"/>
    <x v="3"/>
  </r>
  <r>
    <n v="10765713"/>
    <n v="4"/>
    <x v="3"/>
  </r>
  <r>
    <n v="10765749"/>
    <n v="5"/>
    <x v="0"/>
  </r>
  <r>
    <n v="10765830"/>
    <n v="5"/>
    <x v="0"/>
  </r>
  <r>
    <n v="10765933"/>
    <n v="5"/>
    <x v="0"/>
  </r>
  <r>
    <n v="10765935"/>
    <n v="5"/>
    <x v="0"/>
  </r>
  <r>
    <n v="10765936"/>
    <n v="4"/>
    <x v="3"/>
  </r>
  <r>
    <n v="10765945"/>
    <n v="4"/>
    <x v="3"/>
  </r>
  <r>
    <n v="10765955"/>
    <n v="4"/>
    <x v="3"/>
  </r>
  <r>
    <n v="10766025"/>
    <n v="5"/>
    <x v="0"/>
  </r>
  <r>
    <n v="10766198"/>
    <n v="4"/>
    <x v="3"/>
  </r>
  <r>
    <n v="10910050"/>
    <n v="5"/>
    <x v="0"/>
  </r>
  <r>
    <n v="10910051"/>
    <n v="4"/>
    <x v="3"/>
  </r>
  <r>
    <n v="10910055"/>
    <n v="4"/>
    <x v="3"/>
  </r>
  <r>
    <n v="10910071"/>
    <n v="5"/>
    <x v="0"/>
  </r>
  <r>
    <n v="10910072"/>
    <n v="4"/>
    <x v="3"/>
  </r>
  <r>
    <n v="10910076"/>
    <n v="4"/>
    <x v="3"/>
  </r>
  <r>
    <n v="10910077"/>
    <n v="5"/>
    <x v="0"/>
  </r>
  <r>
    <n v="10910084"/>
    <n v="5"/>
    <x v="0"/>
  </r>
  <r>
    <n v="10910085"/>
    <n v="4"/>
    <x v="3"/>
  </r>
  <r>
    <n v="10910108"/>
    <n v="4"/>
    <x v="3"/>
  </r>
  <r>
    <n v="10910109"/>
    <n v="5"/>
    <x v="0"/>
  </r>
  <r>
    <n v="10960458"/>
    <n v="5"/>
    <x v="0"/>
  </r>
  <r>
    <n v="10962848"/>
    <n v="4"/>
    <x v="3"/>
  </r>
  <r>
    <n v="10980307"/>
    <n v="4"/>
    <x v="3"/>
  </r>
  <r>
    <n v="10980340"/>
    <n v="5"/>
    <x v="0"/>
  </r>
  <r>
    <n v="10980341"/>
    <n v="5"/>
    <x v="0"/>
  </r>
  <r>
    <n v="10980355"/>
    <n v="4"/>
    <x v="3"/>
  </r>
  <r>
    <n v="10980376"/>
    <n v="4"/>
    <x v="3"/>
  </r>
  <r>
    <n v="10980407"/>
    <n v="4"/>
    <x v="3"/>
  </r>
  <r>
    <n v="10980415"/>
    <n v="4"/>
    <x v="3"/>
  </r>
  <r>
    <n v="10980433"/>
    <n v="5"/>
    <x v="0"/>
  </r>
  <r>
    <n v="10980561"/>
    <n v="7"/>
    <x v="4"/>
  </r>
  <r>
    <n v="10980565"/>
    <n v="4"/>
    <x v="3"/>
  </r>
  <r>
    <n v="10980582"/>
    <n v="4"/>
    <x v="3"/>
  </r>
  <r>
    <n v="10980601"/>
    <n v="6"/>
    <x v="2"/>
  </r>
  <r>
    <n v="10980721"/>
    <n v="4"/>
    <x v="3"/>
  </r>
  <r>
    <n v="10980723"/>
    <n v="5"/>
    <x v="0"/>
  </r>
  <r>
    <n v="10980791"/>
    <n v="5"/>
    <x v="0"/>
  </r>
  <r>
    <n v="10980965"/>
    <n v="5"/>
    <x v="0"/>
  </r>
  <r>
    <n v="10980976"/>
    <n v="5"/>
    <x v="0"/>
  </r>
  <r>
    <n v="10981041"/>
    <n v="4"/>
    <x v="3"/>
  </r>
  <r>
    <n v="10984395"/>
    <n v="5"/>
    <x v="0"/>
  </r>
  <r>
    <n v="10989482"/>
    <n v="5"/>
    <x v="0"/>
  </r>
  <r>
    <n v="11016099"/>
    <n v="5"/>
    <x v="0"/>
  </r>
  <r>
    <n v="11099860"/>
    <n v="5"/>
    <x v="0"/>
  </r>
  <r>
    <n v="11100411"/>
    <n v="4"/>
    <x v="3"/>
  </r>
  <r>
    <n v="11101596"/>
    <n v="4"/>
    <x v="3"/>
  </r>
  <r>
    <n v="11102327"/>
    <n v="4"/>
    <x v="3"/>
  </r>
  <r>
    <n v="11102675"/>
    <n v="5"/>
    <x v="0"/>
  </r>
  <r>
    <n v="11102690"/>
    <n v="4"/>
    <x v="3"/>
  </r>
  <r>
    <n v="11102806"/>
    <n v="4"/>
    <x v="3"/>
  </r>
  <r>
    <n v="11102939"/>
    <n v="4"/>
    <x v="3"/>
  </r>
  <r>
    <n v="11102966"/>
    <n v="6"/>
    <x v="2"/>
  </r>
  <r>
    <n v="11103691"/>
    <n v="5"/>
    <x v="0"/>
  </r>
  <r>
    <n v="11103893"/>
    <n v="5"/>
    <x v="0"/>
  </r>
  <r>
    <n v="11104235"/>
    <n v="4"/>
    <x v="3"/>
  </r>
  <r>
    <n v="11104441"/>
    <n v="5"/>
    <x v="0"/>
  </r>
  <r>
    <n v="11104522"/>
    <n v="4"/>
    <x v="3"/>
  </r>
  <r>
    <n v="11104603"/>
    <n v="4"/>
    <x v="3"/>
  </r>
  <r>
    <n v="11104623"/>
    <n v="4"/>
    <x v="3"/>
  </r>
  <r>
    <n v="11104647"/>
    <n v="6"/>
    <x v="2"/>
  </r>
  <r>
    <n v="11104705"/>
    <n v="4"/>
    <x v="3"/>
  </r>
  <r>
    <n v="11104843"/>
    <n v="5"/>
    <x v="0"/>
  </r>
  <r>
    <n v="11104854"/>
    <n v="4"/>
    <x v="3"/>
  </r>
  <r>
    <n v="11104861"/>
    <n v="5"/>
    <x v="0"/>
  </r>
  <r>
    <n v="11105026"/>
    <n v="5"/>
    <x v="0"/>
  </r>
  <r>
    <n v="11105301"/>
    <n v="6"/>
    <x v="2"/>
  </r>
  <r>
    <n v="11105320"/>
    <n v="5"/>
    <x v="0"/>
  </r>
  <r>
    <n v="11105364"/>
    <n v="6"/>
    <x v="2"/>
  </r>
  <r>
    <n v="11105395"/>
    <n v="4"/>
    <x v="3"/>
  </r>
  <r>
    <n v="11105468"/>
    <n v="5"/>
    <x v="0"/>
  </r>
  <r>
    <n v="11105852"/>
    <n v="4"/>
    <x v="3"/>
  </r>
  <r>
    <n v="11105903"/>
    <n v="4"/>
    <x v="3"/>
  </r>
  <r>
    <n v="11106043"/>
    <n v="4"/>
    <x v="3"/>
  </r>
  <r>
    <n v="11106108"/>
    <n v="5"/>
    <x v="0"/>
  </r>
  <r>
    <n v="11106113"/>
    <n v="5"/>
    <x v="0"/>
  </r>
  <r>
    <n v="11106345"/>
    <n v="4"/>
    <x v="3"/>
  </r>
  <r>
    <n v="11106408"/>
    <n v="5"/>
    <x v="0"/>
  </r>
  <r>
    <n v="11107330"/>
    <n v="4"/>
    <x v="3"/>
  </r>
  <r>
    <n v="11107513"/>
    <n v="4"/>
    <x v="3"/>
  </r>
  <r>
    <n v="11108018"/>
    <n v="4"/>
    <x v="3"/>
  </r>
  <r>
    <n v="11108124"/>
    <n v="4"/>
    <x v="3"/>
  </r>
  <r>
    <n v="11108132"/>
    <n v="4"/>
    <x v="3"/>
  </r>
  <r>
    <n v="11108133"/>
    <n v="5"/>
    <x v="0"/>
  </r>
  <r>
    <n v="11108334"/>
    <n v="5"/>
    <x v="0"/>
  </r>
  <r>
    <n v="11108361"/>
    <n v="5"/>
    <x v="0"/>
  </r>
  <r>
    <n v="11108382"/>
    <n v="4"/>
    <x v="3"/>
  </r>
  <r>
    <n v="11108386"/>
    <n v="5"/>
    <x v="0"/>
  </r>
  <r>
    <n v="11108592"/>
    <n v="4"/>
    <x v="3"/>
  </r>
  <r>
    <n v="11108723"/>
    <n v="5"/>
    <x v="0"/>
  </r>
  <r>
    <n v="11108828"/>
    <n v="5"/>
    <x v="0"/>
  </r>
  <r>
    <n v="11108900"/>
    <n v="4"/>
    <x v="3"/>
  </r>
  <r>
    <n v="11109070"/>
    <n v="6"/>
    <x v="2"/>
  </r>
  <r>
    <n v="11109089"/>
    <n v="4"/>
    <x v="3"/>
  </r>
  <r>
    <n v="11109129"/>
    <n v="4"/>
    <x v="3"/>
  </r>
  <r>
    <n v="11109153"/>
    <n v="4"/>
    <x v="3"/>
  </r>
  <r>
    <n v="11109173"/>
    <n v="5"/>
    <x v="0"/>
  </r>
  <r>
    <n v="11109179"/>
    <n v="5"/>
    <x v="0"/>
  </r>
  <r>
    <n v="11109249"/>
    <n v="5"/>
    <x v="0"/>
  </r>
  <r>
    <n v="11116179"/>
    <n v="5"/>
    <x v="0"/>
  </r>
  <r>
    <n v="11116361"/>
    <n v="5"/>
    <x v="0"/>
  </r>
  <r>
    <n v="11116844"/>
    <n v="4"/>
    <x v="3"/>
  </r>
  <r>
    <n v="11133090"/>
    <n v="4"/>
    <x v="3"/>
  </r>
  <r>
    <n v="11140046"/>
    <n v="5"/>
    <x v="0"/>
  </r>
  <r>
    <n v="11140301"/>
    <n v="4"/>
    <x v="3"/>
  </r>
  <r>
    <n v="11155251"/>
    <n v="7"/>
    <x v="4"/>
  </r>
  <r>
    <n v="11155852"/>
    <n v="7"/>
    <x v="4"/>
  </r>
  <r>
    <n v="11156206"/>
    <n v="4"/>
    <x v="3"/>
  </r>
  <r>
    <n v="11156429"/>
    <n v="1"/>
    <x v="5"/>
  </r>
  <r>
    <n v="11156431"/>
    <n v="2"/>
    <x v="6"/>
  </r>
  <r>
    <n v="11156446"/>
    <n v="1"/>
    <x v="5"/>
  </r>
  <r>
    <n v="11156448"/>
    <n v="2"/>
    <x v="6"/>
  </r>
  <r>
    <n v="11163394"/>
    <n v="4"/>
    <x v="3"/>
  </r>
  <r>
    <n v="11163538"/>
    <n v="5"/>
    <x v="0"/>
  </r>
  <r>
    <n v="11163669"/>
    <n v="5"/>
    <x v="0"/>
  </r>
  <r>
    <n v="11163828"/>
    <n v="5"/>
    <x v="0"/>
  </r>
  <r>
    <n v="11164248"/>
    <n v="5"/>
    <x v="0"/>
  </r>
  <r>
    <n v="11179759"/>
    <n v="4"/>
    <x v="3"/>
  </r>
  <r>
    <n v="11180598"/>
    <n v="5"/>
    <x v="0"/>
  </r>
  <r>
    <n v="11180665"/>
    <n v="4"/>
    <x v="3"/>
  </r>
  <r>
    <n v="11180769"/>
    <n v="4"/>
    <x v="3"/>
  </r>
  <r>
    <n v="11180791"/>
    <n v="5"/>
    <x v="0"/>
  </r>
  <r>
    <n v="11180796"/>
    <n v="4"/>
    <x v="3"/>
  </r>
  <r>
    <n v="11180808"/>
    <n v="4"/>
    <x v="3"/>
  </r>
  <r>
    <n v="11180825"/>
    <n v="4"/>
    <x v="3"/>
  </r>
  <r>
    <n v="11180828"/>
    <n v="4"/>
    <x v="3"/>
  </r>
  <r>
    <n v="11180869"/>
    <n v="5"/>
    <x v="0"/>
  </r>
  <r>
    <n v="11181164"/>
    <n v="4"/>
    <x v="3"/>
  </r>
  <r>
    <n v="11182078"/>
    <n v="5"/>
    <x v="0"/>
  </r>
  <r>
    <n v="11182379"/>
    <n v="5"/>
    <x v="0"/>
  </r>
  <r>
    <n v="11182468"/>
    <n v="4"/>
    <x v="3"/>
  </r>
  <r>
    <n v="11182773"/>
    <n v="4"/>
    <x v="3"/>
  </r>
  <r>
    <n v="11183291"/>
    <n v="4"/>
    <x v="3"/>
  </r>
  <r>
    <n v="11186527"/>
    <n v="4"/>
    <x v="3"/>
  </r>
  <r>
    <n v="11187519"/>
    <n v="3"/>
    <x v="2"/>
  </r>
  <r>
    <n v="11187521"/>
    <n v="2"/>
    <x v="6"/>
  </r>
  <r>
    <n v="11187527"/>
    <n v="4"/>
    <x v="6"/>
  </r>
  <r>
    <n v="11187600"/>
    <n v="4"/>
    <x v="3"/>
  </r>
  <r>
    <n v="11188013"/>
    <n v="4"/>
    <x v="3"/>
  </r>
  <r>
    <n v="11188724"/>
    <n v="5"/>
    <x v="0"/>
  </r>
  <r>
    <n v="11189017"/>
    <n v="4"/>
    <x v="3"/>
  </r>
  <r>
    <n v="11189488"/>
    <n v="5"/>
    <x v="0"/>
  </r>
  <r>
    <n v="11189491"/>
    <n v="5"/>
    <x v="0"/>
  </r>
  <r>
    <n v="11189693"/>
    <n v="4"/>
    <x v="3"/>
  </r>
  <r>
    <n v="11190086"/>
    <n v="4"/>
    <x v="3"/>
  </r>
  <r>
    <n v="11190163"/>
    <n v="5"/>
    <x v="0"/>
  </r>
  <r>
    <n v="11190176"/>
    <n v="5"/>
    <x v="0"/>
  </r>
  <r>
    <n v="11190705"/>
    <n v="5"/>
    <x v="0"/>
  </r>
  <r>
    <n v="11191673"/>
    <n v="1"/>
    <x v="5"/>
  </r>
  <r>
    <n v="11191678"/>
    <n v="1"/>
    <x v="5"/>
  </r>
  <r>
    <n v="11191680"/>
    <n v="4"/>
    <x v="3"/>
  </r>
  <r>
    <n v="11191683"/>
    <n v="1"/>
    <x v="5"/>
  </r>
  <r>
    <n v="11191926"/>
    <n v="4"/>
    <x v="3"/>
  </r>
  <r>
    <n v="11192150"/>
    <n v="6"/>
    <x v="2"/>
  </r>
  <r>
    <n v="11192168"/>
    <n v="5"/>
    <x v="0"/>
  </r>
  <r>
    <n v="11192172"/>
    <n v="4"/>
    <x v="3"/>
  </r>
  <r>
    <n v="11192173"/>
    <n v="5"/>
    <x v="0"/>
  </r>
  <r>
    <n v="11192246"/>
    <n v="5"/>
    <x v="0"/>
  </r>
  <r>
    <n v="11192428"/>
    <n v="5"/>
    <x v="0"/>
  </r>
  <r>
    <n v="11192446"/>
    <n v="4"/>
    <x v="3"/>
  </r>
  <r>
    <n v="11192647"/>
    <n v="5"/>
    <x v="0"/>
  </r>
  <r>
    <n v="11193172"/>
    <n v="7"/>
    <x v="4"/>
  </r>
  <r>
    <n v="11193183"/>
    <n v="7"/>
    <x v="4"/>
  </r>
  <r>
    <n v="11194020"/>
    <n v="4"/>
    <x v="3"/>
  </r>
  <r>
    <n v="11194708"/>
    <n v="3"/>
    <x v="1"/>
  </r>
  <r>
    <n v="11194862"/>
    <n v="4"/>
    <x v="3"/>
  </r>
  <r>
    <n v="11195208"/>
    <n v="4"/>
    <x v="3"/>
  </r>
  <r>
    <n v="11195213"/>
    <n v="4"/>
    <x v="3"/>
  </r>
  <r>
    <n v="11195225"/>
    <n v="4"/>
    <x v="3"/>
  </r>
  <r>
    <n v="11195432"/>
    <n v="5"/>
    <x v="0"/>
  </r>
  <r>
    <n v="11195961"/>
    <n v="4"/>
    <x v="3"/>
  </r>
  <r>
    <n v="11195997"/>
    <n v="5"/>
    <x v="0"/>
  </r>
  <r>
    <n v="11196001"/>
    <n v="5"/>
    <x v="0"/>
  </r>
  <r>
    <n v="11196149"/>
    <n v="4"/>
    <x v="3"/>
  </r>
  <r>
    <n v="11196167"/>
    <n v="4"/>
    <x v="3"/>
  </r>
  <r>
    <n v="11196220"/>
    <n v="6"/>
    <x v="2"/>
  </r>
  <r>
    <n v="11196402"/>
    <n v="4"/>
    <x v="3"/>
  </r>
  <r>
    <n v="11196605"/>
    <n v="5"/>
    <x v="0"/>
  </r>
  <r>
    <n v="11196852"/>
    <n v="2"/>
    <x v="5"/>
  </r>
  <r>
    <n v="11196854"/>
    <n v="3"/>
    <x v="1"/>
  </r>
  <r>
    <n v="11196855"/>
    <n v="2"/>
    <x v="5"/>
  </r>
  <r>
    <n v="11196857"/>
    <n v="4"/>
    <x v="3"/>
  </r>
  <r>
    <n v="11196860"/>
    <n v="1"/>
    <x v="5"/>
  </r>
  <r>
    <n v="11197043"/>
    <n v="4"/>
    <x v="3"/>
  </r>
  <r>
    <n v="11197276"/>
    <n v="6"/>
    <x v="2"/>
  </r>
  <r>
    <n v="11197468"/>
    <n v="6"/>
    <x v="2"/>
  </r>
  <r>
    <n v="11197485"/>
    <n v="5"/>
    <x v="0"/>
  </r>
  <r>
    <n v="11197616"/>
    <n v="4"/>
    <x v="3"/>
  </r>
  <r>
    <n v="11197754"/>
    <n v="6"/>
    <x v="2"/>
  </r>
  <r>
    <n v="11197830"/>
    <n v="5"/>
    <x v="0"/>
  </r>
  <r>
    <n v="11198038"/>
    <n v="5"/>
    <x v="0"/>
  </r>
  <r>
    <n v="11198052"/>
    <n v="5"/>
    <x v="0"/>
  </r>
  <r>
    <n v="11198107"/>
    <n v="5"/>
    <x v="0"/>
  </r>
  <r>
    <n v="11198197"/>
    <n v="5"/>
    <x v="0"/>
  </r>
  <r>
    <n v="11198205"/>
    <n v="3"/>
    <x v="2"/>
  </r>
  <r>
    <n v="11198370"/>
    <n v="5"/>
    <x v="0"/>
  </r>
  <r>
    <n v="11198433"/>
    <n v="5"/>
    <x v="0"/>
  </r>
  <r>
    <n v="11198434"/>
    <n v="4"/>
    <x v="3"/>
  </r>
  <r>
    <n v="11198607"/>
    <n v="4"/>
    <x v="3"/>
  </r>
  <r>
    <n v="11198638"/>
    <n v="5"/>
    <x v="0"/>
  </r>
  <r>
    <n v="11199007"/>
    <n v="4"/>
    <x v="3"/>
  </r>
  <r>
    <n v="11199124"/>
    <n v="4"/>
    <x v="3"/>
  </r>
  <r>
    <n v="11199126"/>
    <n v="4"/>
    <x v="3"/>
  </r>
  <r>
    <n v="11199134"/>
    <n v="4"/>
    <x v="3"/>
  </r>
  <r>
    <n v="11199232"/>
    <n v="5"/>
    <x v="0"/>
  </r>
  <r>
    <n v="11199295"/>
    <n v="4"/>
    <x v="3"/>
  </r>
  <r>
    <n v="11199319"/>
    <n v="4"/>
    <x v="3"/>
  </r>
  <r>
    <n v="11199331"/>
    <n v="2"/>
    <x v="6"/>
  </r>
  <r>
    <n v="11199336"/>
    <n v="1"/>
    <x v="5"/>
  </r>
  <r>
    <n v="11199338"/>
    <n v="2"/>
    <x v="6"/>
  </r>
  <r>
    <n v="11199341"/>
    <n v="1"/>
    <x v="5"/>
  </r>
  <r>
    <n v="11199347"/>
    <n v="1"/>
    <x v="5"/>
  </r>
  <r>
    <n v="11199352"/>
    <n v="3"/>
    <x v="2"/>
  </r>
  <r>
    <n v="11199357"/>
    <n v="2"/>
    <x v="6"/>
  </r>
  <r>
    <n v="11199521"/>
    <n v="5"/>
    <x v="0"/>
  </r>
  <r>
    <n v="11199636"/>
    <n v="4"/>
    <x v="3"/>
  </r>
  <r>
    <n v="11199653"/>
    <n v="5"/>
    <x v="0"/>
  </r>
  <r>
    <n v="11199699"/>
    <n v="6"/>
    <x v="2"/>
  </r>
  <r>
    <n v="11199822"/>
    <n v="2"/>
    <x v="5"/>
  </r>
  <r>
    <n v="11200541"/>
    <n v="4"/>
    <x v="3"/>
  </r>
  <r>
    <n v="11200580"/>
    <n v="2"/>
    <x v="6"/>
  </r>
  <r>
    <n v="11200600"/>
    <n v="1"/>
    <x v="5"/>
  </r>
  <r>
    <n v="11200605"/>
    <n v="5"/>
    <x v="0"/>
  </r>
  <r>
    <n v="11200817"/>
    <n v="4"/>
    <x v="3"/>
  </r>
  <r>
    <n v="11200848"/>
    <n v="5"/>
    <x v="0"/>
  </r>
  <r>
    <n v="11200867"/>
    <n v="4"/>
    <x v="3"/>
  </r>
  <r>
    <n v="11200876"/>
    <n v="5"/>
    <x v="0"/>
  </r>
  <r>
    <n v="11200898"/>
    <n v="4"/>
    <x v="6"/>
  </r>
  <r>
    <n v="11201473"/>
    <n v="4"/>
    <x v="3"/>
  </r>
  <r>
    <n v="11201527"/>
    <n v="6"/>
    <x v="2"/>
  </r>
  <r>
    <n v="11201544"/>
    <n v="5"/>
    <x v="0"/>
  </r>
  <r>
    <n v="11202072"/>
    <n v="5"/>
    <x v="0"/>
  </r>
  <r>
    <n v="11202290"/>
    <n v="1"/>
    <x v="5"/>
  </r>
  <r>
    <n v="11202369"/>
    <n v="2"/>
    <x v="5"/>
  </r>
  <r>
    <n v="11202753"/>
    <n v="5"/>
    <x v="0"/>
  </r>
  <r>
    <n v="11202754"/>
    <n v="4"/>
    <x v="3"/>
  </r>
  <r>
    <n v="11202903"/>
    <n v="2"/>
    <x v="6"/>
  </r>
  <r>
    <n v="11202905"/>
    <n v="2"/>
    <x v="6"/>
  </r>
  <r>
    <n v="11202915"/>
    <n v="2"/>
    <x v="6"/>
  </r>
  <r>
    <n v="11203521"/>
    <n v="3"/>
    <x v="1"/>
  </r>
  <r>
    <n v="11203593"/>
    <n v="2"/>
    <x v="5"/>
  </r>
  <r>
    <n v="11203595"/>
    <n v="1"/>
    <x v="5"/>
  </r>
  <r>
    <n v="11203683"/>
    <n v="4"/>
    <x v="3"/>
  </r>
  <r>
    <n v="11203867"/>
    <n v="6"/>
    <x v="2"/>
  </r>
  <r>
    <n v="11204019"/>
    <n v="2"/>
    <x v="6"/>
  </r>
  <r>
    <n v="11204021"/>
    <n v="3"/>
    <x v="1"/>
  </r>
  <r>
    <n v="11204025"/>
    <n v="1"/>
    <x v="5"/>
  </r>
  <r>
    <n v="11204029"/>
    <n v="3"/>
    <x v="1"/>
  </r>
  <r>
    <n v="11204116"/>
    <n v="3"/>
    <x v="2"/>
  </r>
  <r>
    <n v="11204471"/>
    <n v="1"/>
    <x v="5"/>
  </r>
  <r>
    <n v="11204937"/>
    <n v="4"/>
    <x v="6"/>
  </r>
  <r>
    <n v="11205084"/>
    <n v="3"/>
    <x v="1"/>
  </r>
  <r>
    <n v="11205087"/>
    <n v="2"/>
    <x v="5"/>
  </r>
  <r>
    <n v="11205088"/>
    <n v="1"/>
    <x v="5"/>
  </r>
  <r>
    <n v="11205289"/>
    <n v="3"/>
    <x v="1"/>
  </r>
  <r>
    <n v="11205360"/>
    <n v="2"/>
    <x v="5"/>
  </r>
  <r>
    <n v="11206335"/>
    <n v="2"/>
    <x v="5"/>
  </r>
  <r>
    <n v="11206784"/>
    <n v="2"/>
    <x v="5"/>
  </r>
  <r>
    <n v="11208508"/>
    <n v="2"/>
    <x v="6"/>
  </r>
  <r>
    <n v="11208882"/>
    <n v="4"/>
    <x v="3"/>
  </r>
  <r>
    <n v="11208891"/>
    <n v="6"/>
    <x v="2"/>
  </r>
  <r>
    <n v="11208918"/>
    <n v="4"/>
    <x v="3"/>
  </r>
  <r>
    <n v="11209101"/>
    <n v="6"/>
    <x v="2"/>
  </r>
  <r>
    <n v="11209213"/>
    <n v="4"/>
    <x v="3"/>
  </r>
  <r>
    <n v="11209250"/>
    <n v="6"/>
    <x v="2"/>
  </r>
  <r>
    <n v="11209361"/>
    <n v="4"/>
    <x v="3"/>
  </r>
  <r>
    <n v="11209367"/>
    <n v="5"/>
    <x v="0"/>
  </r>
  <r>
    <n v="11209475"/>
    <n v="5"/>
    <x v="0"/>
  </r>
  <r>
    <n v="11209482"/>
    <n v="4"/>
    <x v="3"/>
  </r>
  <r>
    <n v="11209507"/>
    <n v="2"/>
    <x v="5"/>
  </r>
  <r>
    <n v="11209522"/>
    <n v="4"/>
    <x v="3"/>
  </r>
  <r>
    <n v="11209530"/>
    <n v="4"/>
    <x v="3"/>
  </r>
  <r>
    <n v="11209538"/>
    <n v="5"/>
    <x v="0"/>
  </r>
  <r>
    <n v="11209554"/>
    <n v="4"/>
    <x v="3"/>
  </r>
  <r>
    <n v="11209583"/>
    <n v="4"/>
    <x v="3"/>
  </r>
  <r>
    <n v="11209645"/>
    <n v="4"/>
    <x v="3"/>
  </r>
  <r>
    <n v="11209662"/>
    <n v="4"/>
    <x v="3"/>
  </r>
  <r>
    <n v="11209673"/>
    <n v="4"/>
    <x v="3"/>
  </r>
  <r>
    <n v="11209738"/>
    <n v="4"/>
    <x v="3"/>
  </r>
  <r>
    <n v="11209874"/>
    <n v="5"/>
    <x v="0"/>
  </r>
  <r>
    <n v="11210068"/>
    <n v="4"/>
    <x v="6"/>
  </r>
  <r>
    <n v="11210103"/>
    <n v="4"/>
    <x v="3"/>
  </r>
  <r>
    <n v="11210145"/>
    <n v="4"/>
    <x v="3"/>
  </r>
  <r>
    <n v="11210262"/>
    <n v="5"/>
    <x v="0"/>
  </r>
  <r>
    <n v="11210283"/>
    <n v="4"/>
    <x v="3"/>
  </r>
  <r>
    <n v="11210287"/>
    <n v="6"/>
    <x v="2"/>
  </r>
  <r>
    <n v="11210300"/>
    <n v="3"/>
    <x v="2"/>
  </r>
  <r>
    <n v="11210308"/>
    <n v="3"/>
    <x v="2"/>
  </r>
  <r>
    <n v="11210329"/>
    <n v="3"/>
    <x v="2"/>
  </r>
  <r>
    <n v="11210366"/>
    <n v="4"/>
    <x v="3"/>
  </r>
  <r>
    <n v="11210396"/>
    <n v="4"/>
    <x v="3"/>
  </r>
  <r>
    <n v="11210430"/>
    <n v="4"/>
    <x v="3"/>
  </r>
  <r>
    <n v="11210547"/>
    <n v="5"/>
    <x v="0"/>
  </r>
  <r>
    <n v="11210663"/>
    <n v="4"/>
    <x v="3"/>
  </r>
  <r>
    <n v="11210665"/>
    <n v="7"/>
    <x v="4"/>
  </r>
  <r>
    <n v="11210673"/>
    <n v="5"/>
    <x v="0"/>
  </r>
  <r>
    <n v="11210677"/>
    <n v="3"/>
    <x v="1"/>
  </r>
  <r>
    <n v="11210678"/>
    <n v="2"/>
    <x v="5"/>
  </r>
  <r>
    <n v="11210679"/>
    <n v="2"/>
    <x v="5"/>
  </r>
  <r>
    <n v="11210681"/>
    <n v="1"/>
    <x v="5"/>
  </r>
  <r>
    <n v="11210682"/>
    <n v="1"/>
    <x v="5"/>
  </r>
  <r>
    <n v="11210685"/>
    <n v="1"/>
    <x v="5"/>
  </r>
  <r>
    <n v="11210692"/>
    <n v="5"/>
    <x v="0"/>
  </r>
  <r>
    <n v="11210706"/>
    <n v="4"/>
    <x v="3"/>
  </r>
  <r>
    <n v="11210743"/>
    <n v="4"/>
    <x v="3"/>
  </r>
  <r>
    <n v="11210777"/>
    <n v="4"/>
    <x v="3"/>
  </r>
  <r>
    <n v="11210790"/>
    <n v="4"/>
    <x v="3"/>
  </r>
  <r>
    <n v="11210791"/>
    <n v="4"/>
    <x v="3"/>
  </r>
  <r>
    <n v="11210793"/>
    <n v="4"/>
    <x v="3"/>
  </r>
  <r>
    <n v="11210849"/>
    <n v="4"/>
    <x v="3"/>
  </r>
  <r>
    <n v="11210851"/>
    <n v="4"/>
    <x v="3"/>
  </r>
  <r>
    <n v="11210874"/>
    <n v="5"/>
    <x v="0"/>
  </r>
  <r>
    <n v="11210876"/>
    <n v="5"/>
    <x v="0"/>
  </r>
  <r>
    <n v="11210902"/>
    <n v="5"/>
    <x v="0"/>
  </r>
  <r>
    <n v="11210944"/>
    <n v="4"/>
    <x v="3"/>
  </r>
  <r>
    <n v="11210946"/>
    <n v="4"/>
    <x v="3"/>
  </r>
  <r>
    <n v="11211052"/>
    <n v="4"/>
    <x v="3"/>
  </r>
  <r>
    <n v="11211123"/>
    <n v="7"/>
    <x v="4"/>
  </r>
  <r>
    <n v="11211125"/>
    <n v="4"/>
    <x v="3"/>
  </r>
  <r>
    <n v="11211126"/>
    <n v="6"/>
    <x v="2"/>
  </r>
  <r>
    <n v="11211145"/>
    <n v="4"/>
    <x v="3"/>
  </r>
  <r>
    <n v="11211148"/>
    <n v="7"/>
    <x v="4"/>
  </r>
  <r>
    <n v="11211159"/>
    <n v="6"/>
    <x v="2"/>
  </r>
  <r>
    <n v="11211175"/>
    <n v="4"/>
    <x v="3"/>
  </r>
  <r>
    <n v="11211191"/>
    <n v="5"/>
    <x v="0"/>
  </r>
  <r>
    <n v="11211272"/>
    <n v="1"/>
    <x v="5"/>
  </r>
  <r>
    <n v="11211296"/>
    <n v="5"/>
    <x v="0"/>
  </r>
  <r>
    <n v="11211324"/>
    <n v="4"/>
    <x v="3"/>
  </r>
  <r>
    <n v="11211334"/>
    <n v="4"/>
    <x v="3"/>
  </r>
  <r>
    <n v="11211347"/>
    <n v="4"/>
    <x v="3"/>
  </r>
  <r>
    <n v="11211392"/>
    <n v="7"/>
    <x v="4"/>
  </r>
  <r>
    <n v="11211474"/>
    <n v="4"/>
    <x v="3"/>
  </r>
  <r>
    <n v="11211485"/>
    <n v="4"/>
    <x v="3"/>
  </r>
  <r>
    <n v="11211524"/>
    <n v="4"/>
    <x v="3"/>
  </r>
  <r>
    <n v="11211553"/>
    <n v="4"/>
    <x v="3"/>
  </r>
  <r>
    <n v="11211578"/>
    <n v="6"/>
    <x v="2"/>
  </r>
  <r>
    <n v="11211764"/>
    <n v="5"/>
    <x v="0"/>
  </r>
  <r>
    <n v="11211858"/>
    <n v="4"/>
    <x v="3"/>
  </r>
  <r>
    <n v="11212039"/>
    <n v="4"/>
    <x v="3"/>
  </r>
  <r>
    <n v="11212287"/>
    <n v="4"/>
    <x v="3"/>
  </r>
  <r>
    <n v="11212405"/>
    <n v="4"/>
    <x v="3"/>
  </r>
  <r>
    <n v="11212507"/>
    <n v="5"/>
    <x v="0"/>
  </r>
  <r>
    <n v="11212630"/>
    <n v="4"/>
    <x v="3"/>
  </r>
  <r>
    <n v="11212658"/>
    <n v="4"/>
    <x v="3"/>
  </r>
  <r>
    <n v="11212703"/>
    <n v="5"/>
    <x v="0"/>
  </r>
  <r>
    <n v="11212733"/>
    <n v="1"/>
    <x v="5"/>
  </r>
  <r>
    <n v="11212748"/>
    <n v="5"/>
    <x v="0"/>
  </r>
  <r>
    <n v="11212763"/>
    <n v="4"/>
    <x v="3"/>
  </r>
  <r>
    <n v="11212788"/>
    <n v="2"/>
    <x v="6"/>
  </r>
  <r>
    <n v="11212933"/>
    <n v="4"/>
    <x v="3"/>
  </r>
  <r>
    <n v="11212961"/>
    <n v="4"/>
    <x v="6"/>
  </r>
  <r>
    <n v="11213058"/>
    <n v="5"/>
    <x v="0"/>
  </r>
  <r>
    <n v="11213077"/>
    <n v="4"/>
    <x v="3"/>
  </r>
  <r>
    <n v="11213133"/>
    <n v="5"/>
    <x v="0"/>
  </r>
  <r>
    <n v="11213241"/>
    <n v="7"/>
    <x v="4"/>
  </r>
  <r>
    <n v="11213347"/>
    <n v="4"/>
    <x v="3"/>
  </r>
  <r>
    <n v="11213499"/>
    <n v="5"/>
    <x v="0"/>
  </r>
  <r>
    <n v="11213562"/>
    <n v="4"/>
    <x v="3"/>
  </r>
  <r>
    <n v="11213854"/>
    <n v="6"/>
    <x v="2"/>
  </r>
  <r>
    <n v="11213863"/>
    <n v="5"/>
    <x v="0"/>
  </r>
  <r>
    <n v="11213876"/>
    <n v="7"/>
    <x v="4"/>
  </r>
  <r>
    <n v="11214178"/>
    <n v="1"/>
    <x v="5"/>
  </r>
  <r>
    <n v="11214218"/>
    <n v="5"/>
    <x v="0"/>
  </r>
  <r>
    <n v="11214248"/>
    <n v="5"/>
    <x v="0"/>
  </r>
  <r>
    <n v="11214256"/>
    <n v="4"/>
    <x v="3"/>
  </r>
  <r>
    <n v="11214536"/>
    <n v="4"/>
    <x v="3"/>
  </r>
  <r>
    <n v="11214607"/>
    <n v="5"/>
    <x v="0"/>
  </r>
  <r>
    <n v="11214703"/>
    <n v="4"/>
    <x v="6"/>
  </r>
  <r>
    <n v="11214711"/>
    <n v="4"/>
    <x v="3"/>
  </r>
  <r>
    <n v="11214753"/>
    <n v="3"/>
    <x v="1"/>
  </r>
  <r>
    <n v="11214754"/>
    <n v="3"/>
    <x v="1"/>
  </r>
  <r>
    <n v="11214862"/>
    <n v="4"/>
    <x v="3"/>
  </r>
  <r>
    <n v="11214870"/>
    <n v="4"/>
    <x v="3"/>
  </r>
  <r>
    <n v="11214878"/>
    <n v="4"/>
    <x v="3"/>
  </r>
  <r>
    <n v="11214879"/>
    <n v="5"/>
    <x v="0"/>
  </r>
  <r>
    <n v="11214924"/>
    <n v="4"/>
    <x v="3"/>
  </r>
  <r>
    <n v="11215007"/>
    <n v="4"/>
    <x v="3"/>
  </r>
  <r>
    <n v="11215046"/>
    <n v="4"/>
    <x v="3"/>
  </r>
  <r>
    <n v="11215060"/>
    <n v="7"/>
    <x v="4"/>
  </r>
  <r>
    <n v="11215124"/>
    <n v="4"/>
    <x v="3"/>
  </r>
  <r>
    <n v="11215172"/>
    <n v="5"/>
    <x v="0"/>
  </r>
  <r>
    <n v="11215237"/>
    <n v="5"/>
    <x v="0"/>
  </r>
  <r>
    <n v="11215246"/>
    <n v="4"/>
    <x v="3"/>
  </r>
  <r>
    <n v="11215322"/>
    <n v="3"/>
    <x v="2"/>
  </r>
  <r>
    <n v="11215374"/>
    <n v="4"/>
    <x v="3"/>
  </r>
  <r>
    <n v="11215648"/>
    <n v="4"/>
    <x v="3"/>
  </r>
  <r>
    <n v="11215784"/>
    <n v="4"/>
    <x v="3"/>
  </r>
  <r>
    <n v="11216122"/>
    <n v="4"/>
    <x v="3"/>
  </r>
  <r>
    <n v="11216173"/>
    <n v="4"/>
    <x v="3"/>
  </r>
  <r>
    <n v="11216302"/>
    <n v="4"/>
    <x v="3"/>
  </r>
  <r>
    <n v="11216459"/>
    <n v="4"/>
    <x v="6"/>
  </r>
  <r>
    <n v="11216462"/>
    <n v="4"/>
    <x v="3"/>
  </r>
  <r>
    <n v="11216471"/>
    <n v="5"/>
    <x v="0"/>
  </r>
  <r>
    <n v="11216489"/>
    <n v="2"/>
    <x v="6"/>
  </r>
  <r>
    <n v="11216493"/>
    <n v="4"/>
    <x v="3"/>
  </r>
  <r>
    <n v="11216531"/>
    <n v="4"/>
    <x v="3"/>
  </r>
  <r>
    <n v="11216556"/>
    <n v="4"/>
    <x v="3"/>
  </r>
  <r>
    <n v="11216724"/>
    <n v="4"/>
    <x v="3"/>
  </r>
  <r>
    <n v="11217091"/>
    <n v="4"/>
    <x v="3"/>
  </r>
  <r>
    <n v="11217093"/>
    <n v="5"/>
    <x v="0"/>
  </r>
  <r>
    <n v="11217102"/>
    <n v="4"/>
    <x v="3"/>
  </r>
  <r>
    <n v="11217103"/>
    <n v="5"/>
    <x v="0"/>
  </r>
  <r>
    <n v="11217105"/>
    <n v="6"/>
    <x v="2"/>
  </r>
  <r>
    <n v="11217172"/>
    <n v="4"/>
    <x v="3"/>
  </r>
  <r>
    <n v="11217199"/>
    <n v="5"/>
    <x v="0"/>
  </r>
  <r>
    <n v="11217205"/>
    <n v="1"/>
    <x v="5"/>
  </r>
  <r>
    <n v="11217257"/>
    <n v="5"/>
    <x v="0"/>
  </r>
  <r>
    <n v="11217538"/>
    <n v="4"/>
    <x v="3"/>
  </r>
  <r>
    <n v="11217736"/>
    <n v="4"/>
    <x v="3"/>
  </r>
  <r>
    <n v="11217900"/>
    <n v="6"/>
    <x v="2"/>
  </r>
  <r>
    <n v="11217922"/>
    <n v="4"/>
    <x v="3"/>
  </r>
  <r>
    <n v="11217964"/>
    <n v="5"/>
    <x v="0"/>
  </r>
  <r>
    <n v="11217974"/>
    <n v="4"/>
    <x v="3"/>
  </r>
  <r>
    <n v="11218057"/>
    <n v="1"/>
    <x v="5"/>
  </r>
  <r>
    <n v="11218156"/>
    <n v="5"/>
    <x v="0"/>
  </r>
  <r>
    <n v="11218267"/>
    <n v="2"/>
    <x v="5"/>
  </r>
  <r>
    <n v="11218268"/>
    <n v="5"/>
    <x v="0"/>
  </r>
  <r>
    <n v="11218271"/>
    <n v="1"/>
    <x v="5"/>
  </r>
  <r>
    <n v="11218360"/>
    <n v="4"/>
    <x v="3"/>
  </r>
  <r>
    <n v="11218454"/>
    <n v="5"/>
    <x v="0"/>
  </r>
  <r>
    <n v="11218459"/>
    <n v="4"/>
    <x v="3"/>
  </r>
  <r>
    <n v="11218535"/>
    <n v="2"/>
    <x v="5"/>
  </r>
  <r>
    <n v="11218773"/>
    <n v="4"/>
    <x v="6"/>
  </r>
  <r>
    <n v="11218963"/>
    <n v="5"/>
    <x v="0"/>
  </r>
  <r>
    <n v="11219076"/>
    <n v="4"/>
    <x v="3"/>
  </r>
  <r>
    <n v="11219255"/>
    <n v="4"/>
    <x v="3"/>
  </r>
  <r>
    <n v="11219350"/>
    <n v="1"/>
    <x v="5"/>
  </r>
  <r>
    <n v="11219478"/>
    <n v="3"/>
    <x v="2"/>
  </r>
  <r>
    <n v="11219492"/>
    <n v="3"/>
    <x v="2"/>
  </r>
  <r>
    <n v="11219509"/>
    <n v="4"/>
    <x v="6"/>
  </r>
  <r>
    <n v="11219547"/>
    <n v="5"/>
    <x v="0"/>
  </r>
  <r>
    <n v="11219810"/>
    <n v="4"/>
    <x v="3"/>
  </r>
  <r>
    <n v="11219831"/>
    <n v="7"/>
    <x v="4"/>
  </r>
  <r>
    <n v="11220074"/>
    <n v="4"/>
    <x v="6"/>
  </r>
  <r>
    <n v="11220112"/>
    <n v="16"/>
    <x v="7"/>
  </r>
  <r>
    <n v="11220124"/>
    <n v="5"/>
    <x v="0"/>
  </r>
  <r>
    <n v="11220160"/>
    <n v="16"/>
    <x v="7"/>
  </r>
  <r>
    <n v="11220162"/>
    <n v="16"/>
    <x v="7"/>
  </r>
  <r>
    <n v="11220164"/>
    <n v="16"/>
    <x v="7"/>
  </r>
  <r>
    <n v="11220166"/>
    <n v="16"/>
    <x v="7"/>
  </r>
  <r>
    <n v="11220880"/>
    <n v="3"/>
    <x v="1"/>
  </r>
  <r>
    <n v="11220882"/>
    <n v="4"/>
    <x v="6"/>
  </r>
  <r>
    <n v="11220883"/>
    <n v="1"/>
    <x v="5"/>
  </r>
  <r>
    <n v="11220887"/>
    <n v="3"/>
    <x v="2"/>
  </r>
  <r>
    <n v="11220891"/>
    <n v="1"/>
    <x v="5"/>
  </r>
  <r>
    <n v="11220892"/>
    <n v="1"/>
    <x v="5"/>
  </r>
  <r>
    <n v="11220918"/>
    <n v="3"/>
    <x v="2"/>
  </r>
  <r>
    <n v="11221450"/>
    <n v="4"/>
    <x v="6"/>
  </r>
  <r>
    <n v="11221504"/>
    <n v="4"/>
    <x v="3"/>
  </r>
  <r>
    <n v="11222367"/>
    <n v="5"/>
    <x v="0"/>
  </r>
  <r>
    <n v="11222838"/>
    <n v="3"/>
    <x v="1"/>
  </r>
  <r>
    <n v="11222842"/>
    <n v="3"/>
    <x v="1"/>
  </r>
  <r>
    <n v="11222843"/>
    <n v="2"/>
    <x v="6"/>
  </r>
  <r>
    <n v="11222848"/>
    <n v="3"/>
    <x v="1"/>
  </r>
  <r>
    <n v="11222850"/>
    <n v="3"/>
    <x v="1"/>
  </r>
  <r>
    <n v="11223236"/>
    <n v="5"/>
    <x v="0"/>
  </r>
  <r>
    <n v="11223689"/>
    <n v="3"/>
    <x v="2"/>
  </r>
  <r>
    <n v="11223696"/>
    <n v="3"/>
    <x v="1"/>
  </r>
  <r>
    <n v="11223834"/>
    <n v="4"/>
    <x v="3"/>
  </r>
  <r>
    <n v="11223840"/>
    <n v="4"/>
    <x v="3"/>
  </r>
  <r>
    <n v="11224262"/>
    <n v="4"/>
    <x v="3"/>
  </r>
  <r>
    <n v="11224266"/>
    <n v="4"/>
    <x v="3"/>
  </r>
  <r>
    <n v="11224319"/>
    <n v="2"/>
    <x v="6"/>
  </r>
  <r>
    <n v="11224454"/>
    <n v="1"/>
    <x v="5"/>
  </r>
  <r>
    <n v="11224455"/>
    <n v="3"/>
    <x v="2"/>
  </r>
  <r>
    <n v="11224458"/>
    <n v="1"/>
    <x v="5"/>
  </r>
  <r>
    <n v="11224684"/>
    <n v="5"/>
    <x v="0"/>
  </r>
  <r>
    <n v="11224952"/>
    <n v="7"/>
    <x v="4"/>
  </r>
  <r>
    <n v="11225043"/>
    <n v="5"/>
    <x v="0"/>
  </r>
  <r>
    <n v="11225340"/>
    <n v="4"/>
    <x v="3"/>
  </r>
  <r>
    <n v="11225765"/>
    <n v="5"/>
    <x v="0"/>
  </r>
  <r>
    <n v="11225953"/>
    <n v="3"/>
    <x v="2"/>
  </r>
  <r>
    <n v="11225960"/>
    <n v="2"/>
    <x v="5"/>
  </r>
  <r>
    <n v="11226320"/>
    <n v="4"/>
    <x v="3"/>
  </r>
  <r>
    <n v="11226377"/>
    <n v="2"/>
    <x v="5"/>
  </r>
  <r>
    <n v="11226388"/>
    <n v="4"/>
    <x v="3"/>
  </r>
  <r>
    <n v="11226459"/>
    <n v="3"/>
    <x v="2"/>
  </r>
  <r>
    <n v="11227222"/>
    <n v="1"/>
    <x v="5"/>
  </r>
  <r>
    <n v="11227223"/>
    <n v="2"/>
    <x v="6"/>
  </r>
  <r>
    <n v="11227530"/>
    <n v="2"/>
    <x v="6"/>
  </r>
  <r>
    <n v="11227682"/>
    <n v="4"/>
    <x v="3"/>
  </r>
  <r>
    <n v="11227840"/>
    <n v="1"/>
    <x v="5"/>
  </r>
  <r>
    <n v="11228472"/>
    <n v="3"/>
    <x v="2"/>
  </r>
  <r>
    <n v="11228498"/>
    <n v="7"/>
    <x v="4"/>
  </r>
  <r>
    <n v="11228592"/>
    <n v="4"/>
    <x v="3"/>
  </r>
  <r>
    <n v="11228949"/>
    <n v="3"/>
    <x v="1"/>
  </r>
  <r>
    <n v="11229027"/>
    <n v="4"/>
    <x v="6"/>
  </r>
  <r>
    <n v="11229065"/>
    <n v="1"/>
    <x v="5"/>
  </r>
  <r>
    <n v="11229270"/>
    <n v="2"/>
    <x v="5"/>
  </r>
  <r>
    <n v="11229299"/>
    <n v="1"/>
    <x v="5"/>
  </r>
  <r>
    <n v="11229716"/>
    <n v="6"/>
    <x v="2"/>
  </r>
  <r>
    <n v="11229743"/>
    <n v="5"/>
    <x v="0"/>
  </r>
  <r>
    <n v="11230092"/>
    <n v="2"/>
    <x v="5"/>
  </r>
  <r>
    <n v="11231114"/>
    <n v="3"/>
    <x v="2"/>
  </r>
  <r>
    <n v="11231176"/>
    <n v="3"/>
    <x v="2"/>
  </r>
  <r>
    <n v="11231184"/>
    <n v="7"/>
    <x v="4"/>
  </r>
  <r>
    <n v="11232170"/>
    <n v="4"/>
    <x v="6"/>
  </r>
  <r>
    <n v="11232308"/>
    <n v="4"/>
    <x v="6"/>
  </r>
  <r>
    <n v="11232450"/>
    <n v="4"/>
    <x v="6"/>
  </r>
  <r>
    <n v="11232452"/>
    <n v="5"/>
    <x v="0"/>
  </r>
  <r>
    <n v="11232456"/>
    <n v="5"/>
    <x v="0"/>
  </r>
  <r>
    <n v="11233576"/>
    <n v="3"/>
    <x v="1"/>
  </r>
  <r>
    <n v="11233761"/>
    <n v="3"/>
    <x v="2"/>
  </r>
  <r>
    <n v="11233813"/>
    <n v="4"/>
    <x v="3"/>
  </r>
  <r>
    <n v="11233850"/>
    <n v="3"/>
    <x v="1"/>
  </r>
  <r>
    <n v="11234121"/>
    <n v="4"/>
    <x v="6"/>
  </r>
  <r>
    <n v="11234135"/>
    <n v="3"/>
    <x v="1"/>
  </r>
  <r>
    <n v="11234137"/>
    <n v="5"/>
    <x v="0"/>
  </r>
  <r>
    <n v="11234864"/>
    <n v="1"/>
    <x v="5"/>
  </r>
  <r>
    <n v="11234865"/>
    <n v="5"/>
    <x v="0"/>
  </r>
  <r>
    <n v="11235755"/>
    <n v="2"/>
    <x v="5"/>
  </r>
  <r>
    <n v="11235946"/>
    <n v="2"/>
    <x v="5"/>
  </r>
  <r>
    <n v="11235948"/>
    <n v="1"/>
    <x v="5"/>
  </r>
  <r>
    <n v="11235950"/>
    <n v="2"/>
    <x v="5"/>
  </r>
  <r>
    <n v="11235954"/>
    <n v="1"/>
    <x v="5"/>
  </r>
  <r>
    <n v="11235955"/>
    <n v="2"/>
    <x v="6"/>
  </r>
  <r>
    <n v="11237391"/>
    <n v="4"/>
    <x v="6"/>
  </r>
  <r>
    <n v="11238085"/>
    <n v="5"/>
    <x v="0"/>
  </r>
  <r>
    <n v="11238089"/>
    <n v="5"/>
    <x v="0"/>
  </r>
  <r>
    <n v="11238090"/>
    <n v="5"/>
    <x v="0"/>
  </r>
  <r>
    <n v="11238092"/>
    <n v="3"/>
    <x v="2"/>
  </r>
  <r>
    <n v="11238095"/>
    <n v="4"/>
    <x v="6"/>
  </r>
  <r>
    <n v="11238097"/>
    <n v="4"/>
    <x v="6"/>
  </r>
  <r>
    <n v="11238222"/>
    <n v="2"/>
    <x v="5"/>
  </r>
  <r>
    <n v="11238579"/>
    <n v="2"/>
    <x v="5"/>
  </r>
  <r>
    <n v="11238582"/>
    <n v="4"/>
    <x v="6"/>
  </r>
  <r>
    <n v="11238649"/>
    <n v="5"/>
    <x v="0"/>
  </r>
  <r>
    <n v="11238650"/>
    <n v="3"/>
    <x v="1"/>
  </r>
  <r>
    <n v="11238661"/>
    <n v="4"/>
    <x v="3"/>
  </r>
  <r>
    <n v="11238820"/>
    <n v="5"/>
    <x v="0"/>
  </r>
  <r>
    <n v="11238822"/>
    <n v="4"/>
    <x v="3"/>
  </r>
  <r>
    <n v="11239340"/>
    <n v="4"/>
    <x v="6"/>
  </r>
  <r>
    <n v="11239351"/>
    <n v="3"/>
    <x v="2"/>
  </r>
  <r>
    <n v="11239620"/>
    <n v="4"/>
    <x v="6"/>
  </r>
  <r>
    <n v="11239647"/>
    <n v="4"/>
    <x v="3"/>
  </r>
  <r>
    <n v="11239648"/>
    <n v="4"/>
    <x v="3"/>
  </r>
  <r>
    <n v="11239650"/>
    <n v="4"/>
    <x v="3"/>
  </r>
  <r>
    <n v="11239652"/>
    <n v="4"/>
    <x v="3"/>
  </r>
  <r>
    <n v="11239866"/>
    <n v="3"/>
    <x v="1"/>
  </r>
  <r>
    <n v="11239917"/>
    <n v="2"/>
    <x v="6"/>
  </r>
  <r>
    <n v="11241440"/>
    <n v="3"/>
    <x v="1"/>
  </r>
  <r>
    <n v="11241649"/>
    <n v="1"/>
    <x v="5"/>
  </r>
  <r>
    <n v="11241732"/>
    <n v="1"/>
    <x v="5"/>
  </r>
  <r>
    <n v="11241735"/>
    <n v="1"/>
    <x v="5"/>
  </r>
  <r>
    <n v="11241738"/>
    <n v="1"/>
    <x v="5"/>
  </r>
  <r>
    <n v="11241740"/>
    <n v="1"/>
    <x v="5"/>
  </r>
  <r>
    <n v="11241930"/>
    <n v="5"/>
    <x v="0"/>
  </r>
  <r>
    <n v="11241931"/>
    <n v="4"/>
    <x v="3"/>
  </r>
  <r>
    <n v="11241934"/>
    <n v="5"/>
    <x v="0"/>
  </r>
  <r>
    <n v="11241935"/>
    <n v="4"/>
    <x v="3"/>
  </r>
  <r>
    <n v="11241936"/>
    <n v="4"/>
    <x v="3"/>
  </r>
  <r>
    <n v="11242573"/>
    <n v="2"/>
    <x v="6"/>
  </r>
  <r>
    <n v="11242678"/>
    <n v="1"/>
    <x v="5"/>
  </r>
  <r>
    <n v="11242726"/>
    <n v="4"/>
    <x v="3"/>
  </r>
  <r>
    <n v="11242861"/>
    <n v="4"/>
    <x v="3"/>
  </r>
  <r>
    <n v="11242874"/>
    <n v="3"/>
    <x v="2"/>
  </r>
  <r>
    <n v="11243806"/>
    <n v="1"/>
    <x v="5"/>
  </r>
  <r>
    <n v="11244733"/>
    <n v="1"/>
    <x v="5"/>
  </r>
  <r>
    <n v="11245045"/>
    <n v="1"/>
    <x v="5"/>
  </r>
  <r>
    <n v="11245074"/>
    <n v="3"/>
    <x v="1"/>
  </r>
  <r>
    <n v="11245152"/>
    <n v="5"/>
    <x v="0"/>
  </r>
  <r>
    <n v="11245468"/>
    <n v="7"/>
    <x v="4"/>
  </r>
  <r>
    <n v="11245767"/>
    <n v="5"/>
    <x v="0"/>
  </r>
  <r>
    <n v="11246272"/>
    <n v="6"/>
    <x v="2"/>
  </r>
  <r>
    <n v="11246353"/>
    <n v="4"/>
    <x v="3"/>
  </r>
  <r>
    <n v="11246641"/>
    <n v="2"/>
    <x v="5"/>
  </r>
  <r>
    <n v="11246659"/>
    <n v="4"/>
    <x v="3"/>
  </r>
  <r>
    <n v="11246671"/>
    <n v="1"/>
    <x v="5"/>
  </r>
  <r>
    <n v="11246676"/>
    <n v="1"/>
    <x v="5"/>
  </r>
  <r>
    <n v="11247745"/>
    <n v="16"/>
    <x v="7"/>
  </r>
  <r>
    <n v="11247751"/>
    <n v="16"/>
    <x v="7"/>
  </r>
  <r>
    <n v="11247775"/>
    <n v="16"/>
    <x v="7"/>
  </r>
  <r>
    <n v="11247778"/>
    <n v="16"/>
    <x v="7"/>
  </r>
  <r>
    <n v="11247779"/>
    <n v="16"/>
    <x v="7"/>
  </r>
  <r>
    <n v="11247781"/>
    <n v="16"/>
    <x v="7"/>
  </r>
  <r>
    <n v="11247784"/>
    <n v="16"/>
    <x v="7"/>
  </r>
  <r>
    <n v="11247787"/>
    <n v="16"/>
    <x v="7"/>
  </r>
  <r>
    <n v="11247794"/>
    <n v="16"/>
    <x v="7"/>
  </r>
  <r>
    <n v="11247806"/>
    <n v="16"/>
    <x v="7"/>
  </r>
  <r>
    <n v="11248112"/>
    <n v="5"/>
    <x v="0"/>
  </r>
  <r>
    <n v="11248122"/>
    <n v="4"/>
    <x v="3"/>
  </r>
  <r>
    <n v="11248124"/>
    <n v="4"/>
    <x v="3"/>
  </r>
  <r>
    <n v="11248126"/>
    <n v="4"/>
    <x v="3"/>
  </r>
  <r>
    <n v="11248272"/>
    <n v="5"/>
    <x v="0"/>
  </r>
  <r>
    <n v="11248273"/>
    <n v="3"/>
    <x v="1"/>
  </r>
  <r>
    <n v="11248563"/>
    <n v="2"/>
    <x v="6"/>
  </r>
  <r>
    <n v="11248800"/>
    <n v="3"/>
    <x v="2"/>
  </r>
  <r>
    <n v="11249001"/>
    <n v="4"/>
    <x v="6"/>
  </r>
  <r>
    <n v="11249307"/>
    <n v="4"/>
    <x v="6"/>
  </r>
  <r>
    <n v="11249342"/>
    <n v="3"/>
    <x v="1"/>
  </r>
  <r>
    <n v="11249810"/>
    <n v="3"/>
    <x v="2"/>
  </r>
  <r>
    <n v="11249813"/>
    <n v="3"/>
    <x v="2"/>
  </r>
  <r>
    <n v="11249815"/>
    <n v="3"/>
    <x v="2"/>
  </r>
  <r>
    <n v="11249816"/>
    <n v="3"/>
    <x v="2"/>
  </r>
  <r>
    <n v="11249818"/>
    <n v="3"/>
    <x v="2"/>
  </r>
  <r>
    <n v="11249992"/>
    <n v="1"/>
    <x v="5"/>
  </r>
  <r>
    <n v="11250419"/>
    <n v="3"/>
    <x v="2"/>
  </r>
  <r>
    <n v="11250649"/>
    <n v="1"/>
    <x v="5"/>
  </r>
  <r>
    <n v="11251176"/>
    <n v="1"/>
    <x v="5"/>
  </r>
  <r>
    <n v="11251199"/>
    <n v="1"/>
    <x v="5"/>
  </r>
  <r>
    <n v="11251211"/>
    <n v="1"/>
    <x v="5"/>
  </r>
  <r>
    <n v="11251768"/>
    <n v="3"/>
    <x v="2"/>
  </r>
  <r>
    <n v="11252547"/>
    <n v="2"/>
    <x v="6"/>
  </r>
  <r>
    <n v="11252687"/>
    <n v="1"/>
    <x v="5"/>
  </r>
  <r>
    <n v="11252690"/>
    <n v="2"/>
    <x v="6"/>
  </r>
  <r>
    <n v="11253709"/>
    <n v="3"/>
    <x v="1"/>
  </r>
  <r>
    <n v="11253747"/>
    <n v="5"/>
    <x v="0"/>
  </r>
  <r>
    <n v="11253886"/>
    <n v="1"/>
    <x v="5"/>
  </r>
  <r>
    <n v="11254198"/>
    <n v="3"/>
    <x v="1"/>
  </r>
  <r>
    <n v="11254200"/>
    <n v="3"/>
    <x v="1"/>
  </r>
  <r>
    <n v="11254453"/>
    <n v="4"/>
    <x v="6"/>
  </r>
  <r>
    <n v="11255429"/>
    <n v="2"/>
    <x v="6"/>
  </r>
  <r>
    <n v="11255504"/>
    <n v="1"/>
    <x v="5"/>
  </r>
  <r>
    <n v="11255513"/>
    <n v="4"/>
    <x v="6"/>
  </r>
  <r>
    <n v="11255557"/>
    <n v="1"/>
    <x v="5"/>
  </r>
  <r>
    <n v="11255573"/>
    <n v="7"/>
    <x v="4"/>
  </r>
  <r>
    <n v="11255592"/>
    <n v="1"/>
    <x v="5"/>
  </r>
  <r>
    <n v="11255616"/>
    <n v="2"/>
    <x v="6"/>
  </r>
  <r>
    <n v="11255628"/>
    <n v="2"/>
    <x v="5"/>
  </r>
  <r>
    <n v="11256979"/>
    <n v="3"/>
    <x v="2"/>
  </r>
  <r>
    <n v="11257208"/>
    <n v="2"/>
    <x v="6"/>
  </r>
  <r>
    <n v="11257543"/>
    <n v="1"/>
    <x v="5"/>
  </r>
  <r>
    <n v="11257545"/>
    <n v="2"/>
    <x v="6"/>
  </r>
  <r>
    <n v="11257546"/>
    <n v="1"/>
    <x v="5"/>
  </r>
  <r>
    <n v="11257547"/>
    <n v="1"/>
    <x v="5"/>
  </r>
  <r>
    <n v="11257787"/>
    <n v="2"/>
    <x v="6"/>
  </r>
  <r>
    <n v="11258084"/>
    <n v="3"/>
    <x v="2"/>
  </r>
  <r>
    <n v="11258090"/>
    <n v="3"/>
    <x v="1"/>
  </r>
  <r>
    <n v="11258099"/>
    <n v="10"/>
    <x v="8"/>
  </r>
  <r>
    <n v="11258134"/>
    <n v="8"/>
    <x v="7"/>
  </r>
  <r>
    <n v="11258137"/>
    <n v="9"/>
    <x v="9"/>
  </r>
  <r>
    <n v="11258178"/>
    <n v="3"/>
    <x v="2"/>
  </r>
  <r>
    <n v="11258492"/>
    <n v="2"/>
    <x v="6"/>
  </r>
  <r>
    <n v="11258581"/>
    <n v="8"/>
    <x v="7"/>
  </r>
  <r>
    <n v="11258582"/>
    <n v="8"/>
    <x v="7"/>
  </r>
  <r>
    <n v="11258584"/>
    <n v="10"/>
    <x v="8"/>
  </r>
  <r>
    <n v="11258596"/>
    <n v="3"/>
    <x v="1"/>
  </r>
  <r>
    <n v="11258597"/>
    <n v="3"/>
    <x v="1"/>
  </r>
  <r>
    <n v="11258598"/>
    <n v="1"/>
    <x v="5"/>
  </r>
  <r>
    <n v="11258599"/>
    <n v="4"/>
    <x v="6"/>
  </r>
  <r>
    <n v="11258600"/>
    <n v="4"/>
    <x v="6"/>
  </r>
  <r>
    <n v="11258604"/>
    <n v="2"/>
    <x v="6"/>
  </r>
  <r>
    <n v="11258606"/>
    <n v="3"/>
    <x v="1"/>
  </r>
  <r>
    <n v="11258616"/>
    <n v="9"/>
    <x v="9"/>
  </r>
  <r>
    <n v="11258670"/>
    <n v="8"/>
    <x v="7"/>
  </r>
  <r>
    <n v="11258681"/>
    <n v="5"/>
    <x v="0"/>
  </r>
  <r>
    <n v="11258713"/>
    <n v="1"/>
    <x v="5"/>
  </r>
  <r>
    <n v="11258729"/>
    <n v="3"/>
    <x v="2"/>
  </r>
  <r>
    <n v="11258731"/>
    <n v="1"/>
    <x v="5"/>
  </r>
  <r>
    <n v="11258735"/>
    <n v="3"/>
    <x v="2"/>
  </r>
  <r>
    <n v="11258741"/>
    <n v="1"/>
    <x v="5"/>
  </r>
  <r>
    <n v="11258764"/>
    <n v="5"/>
    <x v="0"/>
  </r>
  <r>
    <n v="11258773"/>
    <n v="1"/>
    <x v="5"/>
  </r>
  <r>
    <n v="11258846"/>
    <n v="12"/>
    <x v="10"/>
  </r>
  <r>
    <n v="11258847"/>
    <n v="9"/>
    <x v="9"/>
  </r>
  <r>
    <n v="11258860"/>
    <n v="1"/>
    <x v="5"/>
  </r>
  <r>
    <n v="11258862"/>
    <n v="4"/>
    <x v="3"/>
  </r>
  <r>
    <n v="11260761"/>
    <n v="3"/>
    <x v="1"/>
  </r>
  <r>
    <n v="11260767"/>
    <n v="3"/>
    <x v="1"/>
  </r>
  <r>
    <n v="11260802"/>
    <n v="2"/>
    <x v="5"/>
  </r>
  <r>
    <n v="11260804"/>
    <n v="4"/>
    <x v="6"/>
  </r>
  <r>
    <n v="11260813"/>
    <n v="1"/>
    <x v="5"/>
  </r>
  <r>
    <n v="11260814"/>
    <n v="3"/>
    <x v="2"/>
  </r>
  <r>
    <n v="11260824"/>
    <n v="9"/>
    <x v="9"/>
  </r>
  <r>
    <n v="11260838"/>
    <n v="9"/>
    <x v="9"/>
  </r>
  <r>
    <n v="11260858"/>
    <n v="3"/>
    <x v="2"/>
  </r>
  <r>
    <n v="11260861"/>
    <n v="5"/>
    <x v="0"/>
  </r>
  <r>
    <n v="11260862"/>
    <n v="3"/>
    <x v="1"/>
  </r>
  <r>
    <n v="11260863"/>
    <n v="2"/>
    <x v="5"/>
  </r>
  <r>
    <n v="11260881"/>
    <n v="2"/>
    <x v="6"/>
  </r>
  <r>
    <n v="11260888"/>
    <n v="3"/>
    <x v="2"/>
  </r>
  <r>
    <n v="11260889"/>
    <n v="3"/>
    <x v="1"/>
  </r>
  <r>
    <n v="11260895"/>
    <n v="10"/>
    <x v="8"/>
  </r>
  <r>
    <n v="11260906"/>
    <n v="3"/>
    <x v="1"/>
  </r>
  <r>
    <n v="11260907"/>
    <n v="3"/>
    <x v="1"/>
  </r>
  <r>
    <n v="11260917"/>
    <n v="2"/>
    <x v="6"/>
  </r>
  <r>
    <n v="11260919"/>
    <n v="10"/>
    <x v="8"/>
  </r>
  <r>
    <n v="11260920"/>
    <n v="1"/>
    <x v="5"/>
  </r>
  <r>
    <n v="11260932"/>
    <n v="1"/>
    <x v="5"/>
  </r>
  <r>
    <n v="11261050"/>
    <n v="11"/>
    <x v="11"/>
  </r>
  <r>
    <n v="11261065"/>
    <n v="3"/>
    <x v="2"/>
  </r>
  <r>
    <n v="11261066"/>
    <n v="1"/>
    <x v="5"/>
  </r>
  <r>
    <n v="11261080"/>
    <n v="11"/>
    <x v="11"/>
  </r>
  <r>
    <n v="11261094"/>
    <n v="3"/>
    <x v="2"/>
  </r>
  <r>
    <n v="11261122"/>
    <n v="3"/>
    <x v="2"/>
  </r>
  <r>
    <n v="11261242"/>
    <n v="6"/>
    <x v="2"/>
  </r>
  <r>
    <n v="11261244"/>
    <n v="3"/>
    <x v="1"/>
  </r>
  <r>
    <n v="11261245"/>
    <n v="3"/>
    <x v="1"/>
  </r>
  <r>
    <n v="11261314"/>
    <n v="5"/>
    <x v="0"/>
  </r>
  <r>
    <n v="11261381"/>
    <n v="5"/>
    <x v="0"/>
  </r>
  <r>
    <n v="11261460"/>
    <n v="4"/>
    <x v="6"/>
  </r>
  <r>
    <n v="11261480"/>
    <n v="3"/>
    <x v="1"/>
  </r>
  <r>
    <n v="11261901"/>
    <n v="8"/>
    <x v="7"/>
  </r>
  <r>
    <n v="11261909"/>
    <n v="3"/>
    <x v="1"/>
  </r>
  <r>
    <n v="11261910"/>
    <n v="5"/>
    <x v="0"/>
  </r>
  <r>
    <n v="11261911"/>
    <n v="9"/>
    <x v="9"/>
  </r>
  <r>
    <n v="11261993"/>
    <n v="3"/>
    <x v="1"/>
  </r>
  <r>
    <n v="11262061"/>
    <n v="6"/>
    <x v="2"/>
  </r>
  <r>
    <n v="11262170"/>
    <n v="3"/>
    <x v="1"/>
  </r>
  <r>
    <n v="11262172"/>
    <n v="5"/>
    <x v="0"/>
  </r>
  <r>
    <n v="11262764"/>
    <n v="2"/>
    <x v="5"/>
  </r>
  <r>
    <n v="11262777"/>
    <n v="2"/>
    <x v="5"/>
  </r>
  <r>
    <n v="11262798"/>
    <n v="3"/>
    <x v="1"/>
  </r>
  <r>
    <n v="11262888"/>
    <n v="2"/>
    <x v="6"/>
  </r>
  <r>
    <n v="11263055"/>
    <n v="3"/>
    <x v="1"/>
  </r>
  <r>
    <n v="11263561"/>
    <n v="4"/>
    <x v="6"/>
  </r>
  <r>
    <n v="11263620"/>
    <n v="12"/>
    <x v="10"/>
  </r>
  <r>
    <n v="11263621"/>
    <n v="11"/>
    <x v="11"/>
  </r>
  <r>
    <n v="11263622"/>
    <n v="8"/>
    <x v="7"/>
  </r>
  <r>
    <n v="11263627"/>
    <n v="4"/>
    <x v="3"/>
  </r>
  <r>
    <n v="11263686"/>
    <n v="5"/>
    <x v="0"/>
  </r>
  <r>
    <n v="11263687"/>
    <n v="3"/>
    <x v="2"/>
  </r>
  <r>
    <n v="11263688"/>
    <n v="1"/>
    <x v="5"/>
  </r>
  <r>
    <n v="11263689"/>
    <n v="1"/>
    <x v="5"/>
  </r>
  <r>
    <n v="11263690"/>
    <n v="1"/>
    <x v="5"/>
  </r>
  <r>
    <n v="11263694"/>
    <n v="11"/>
    <x v="11"/>
  </r>
  <r>
    <n v="11263711"/>
    <n v="3"/>
    <x v="2"/>
  </r>
  <r>
    <n v="11263713"/>
    <n v="11"/>
    <x v="11"/>
  </r>
  <r>
    <n v="11263716"/>
    <n v="1"/>
    <x v="5"/>
  </r>
  <r>
    <n v="11263718"/>
    <n v="4"/>
    <x v="6"/>
  </r>
  <r>
    <n v="11263727"/>
    <n v="5"/>
    <x v="0"/>
  </r>
  <r>
    <n v="11263730"/>
    <n v="3"/>
    <x v="1"/>
  </r>
  <r>
    <n v="11263833"/>
    <n v="1"/>
    <x v="5"/>
  </r>
  <r>
    <n v="11263834"/>
    <n v="1"/>
    <x v="5"/>
  </r>
  <r>
    <n v="11263858"/>
    <n v="10"/>
    <x v="8"/>
  </r>
  <r>
    <n v="11263862"/>
    <n v="4"/>
    <x v="3"/>
  </r>
  <r>
    <n v="11263866"/>
    <n v="10"/>
    <x v="8"/>
  </r>
  <r>
    <n v="11264106"/>
    <n v="2"/>
    <x v="6"/>
  </r>
  <r>
    <n v="11264109"/>
    <n v="11"/>
    <x v="11"/>
  </r>
  <r>
    <n v="11264171"/>
    <n v="12"/>
    <x v="10"/>
  </r>
  <r>
    <n v="11264172"/>
    <n v="6"/>
    <x v="2"/>
  </r>
  <r>
    <n v="11264175"/>
    <n v="5"/>
    <x v="0"/>
  </r>
  <r>
    <n v="11264176"/>
    <n v="2"/>
    <x v="6"/>
  </r>
  <r>
    <n v="11264190"/>
    <n v="6"/>
    <x v="2"/>
  </r>
  <r>
    <n v="11264217"/>
    <n v="6"/>
    <x v="2"/>
  </r>
  <r>
    <n v="11264274"/>
    <n v="3"/>
    <x v="1"/>
  </r>
  <r>
    <n v="11264276"/>
    <n v="2"/>
    <x v="6"/>
  </r>
  <r>
    <n v="11264278"/>
    <n v="10"/>
    <x v="8"/>
  </r>
  <r>
    <n v="11264385"/>
    <n v="3"/>
    <x v="1"/>
  </r>
  <r>
    <n v="11264387"/>
    <n v="5"/>
    <x v="0"/>
  </r>
  <r>
    <n v="11264545"/>
    <n v="3"/>
    <x v="2"/>
  </r>
  <r>
    <n v="11264548"/>
    <n v="11"/>
    <x v="11"/>
  </r>
  <r>
    <n v="11264612"/>
    <n v="7"/>
    <x v="4"/>
  </r>
  <r>
    <n v="11264617"/>
    <n v="1"/>
    <x v="5"/>
  </r>
  <r>
    <n v="11264619"/>
    <n v="2"/>
    <x v="5"/>
  </r>
  <r>
    <n v="11264621"/>
    <n v="4"/>
    <x v="6"/>
  </r>
  <r>
    <n v="11264622"/>
    <n v="5"/>
    <x v="0"/>
  </r>
  <r>
    <n v="11264679"/>
    <n v="4"/>
    <x v="6"/>
  </r>
  <r>
    <n v="11264680"/>
    <n v="2"/>
    <x v="5"/>
  </r>
  <r>
    <n v="11264910"/>
    <n v="8"/>
    <x v="3"/>
  </r>
  <r>
    <n v="11264958"/>
    <n v="8"/>
    <x v="3"/>
  </r>
  <r>
    <n v="11264983"/>
    <n v="3"/>
    <x v="2"/>
  </r>
  <r>
    <n v="11264994"/>
    <n v="6"/>
    <x v="2"/>
  </r>
  <r>
    <n v="11265025"/>
    <n v="5"/>
    <x v="8"/>
  </r>
  <r>
    <n v="11265027"/>
    <n v="13"/>
    <x v="12"/>
  </r>
  <r>
    <n v="11265053"/>
    <n v="2"/>
    <x v="5"/>
  </r>
  <r>
    <n v="11265054"/>
    <n v="3"/>
    <x v="1"/>
  </r>
  <r>
    <n v="11265205"/>
    <n v="7"/>
    <x v="4"/>
  </r>
  <r>
    <n v="11265206"/>
    <n v="5"/>
    <x v="8"/>
  </r>
  <r>
    <n v="11265209"/>
    <n v="1"/>
    <x v="5"/>
  </r>
  <r>
    <n v="11265227"/>
    <n v="8"/>
    <x v="3"/>
  </r>
  <r>
    <n v="11265487"/>
    <n v="3"/>
    <x v="1"/>
  </r>
  <r>
    <n v="11266016"/>
    <n v="9"/>
    <x v="9"/>
  </r>
  <r>
    <n v="11266020"/>
    <n v="3"/>
    <x v="1"/>
  </r>
  <r>
    <n v="11266022"/>
    <n v="3"/>
    <x v="1"/>
  </r>
  <r>
    <n v="11266046"/>
    <n v="4"/>
    <x v="6"/>
  </r>
  <r>
    <n v="11266047"/>
    <n v="3"/>
    <x v="1"/>
  </r>
  <r>
    <n v="11266048"/>
    <n v="1"/>
    <x v="5"/>
  </r>
  <r>
    <n v="11266065"/>
    <n v="7"/>
    <x v="4"/>
  </r>
  <r>
    <n v="11266165"/>
    <n v="1"/>
    <x v="5"/>
  </r>
  <r>
    <n v="11266166"/>
    <n v="1"/>
    <x v="5"/>
  </r>
  <r>
    <n v="11266167"/>
    <n v="2"/>
    <x v="5"/>
  </r>
  <r>
    <n v="11266170"/>
    <n v="8"/>
    <x v="3"/>
  </r>
  <r>
    <n v="11266249"/>
    <n v="5"/>
    <x v="0"/>
  </r>
  <r>
    <n v="11266254"/>
    <n v="8"/>
    <x v="3"/>
  </r>
  <r>
    <n v="11266268"/>
    <n v="4"/>
    <x v="6"/>
  </r>
  <r>
    <n v="11266272"/>
    <n v="2"/>
    <x v="6"/>
  </r>
  <r>
    <n v="11266403"/>
    <n v="6"/>
    <x v="2"/>
  </r>
  <r>
    <n v="11266404"/>
    <n v="5"/>
    <x v="8"/>
  </r>
  <r>
    <n v="11266406"/>
    <n v="13"/>
    <x v="12"/>
  </r>
  <r>
    <n v="11266551"/>
    <n v="12"/>
    <x v="10"/>
  </r>
  <r>
    <n v="11266552"/>
    <n v="9"/>
    <x v="9"/>
  </r>
  <r>
    <n v="11266553"/>
    <n v="2"/>
    <x v="5"/>
  </r>
  <r>
    <n v="11266561"/>
    <n v="11"/>
    <x v="11"/>
  </r>
  <r>
    <n v="11266566"/>
    <n v="3"/>
    <x v="2"/>
  </r>
  <r>
    <n v="11266571"/>
    <n v="1"/>
    <x v="5"/>
  </r>
  <r>
    <n v="11266575"/>
    <n v="4"/>
    <x v="3"/>
  </r>
  <r>
    <n v="11266578"/>
    <n v="1"/>
    <x v="5"/>
  </r>
  <r>
    <n v="11266615"/>
    <n v="4"/>
    <x v="3"/>
  </r>
  <r>
    <n v="11266618"/>
    <n v="1"/>
    <x v="5"/>
  </r>
  <r>
    <n v="11266628"/>
    <n v="8"/>
    <x v="3"/>
  </r>
  <r>
    <n v="11266629"/>
    <n v="10"/>
    <x v="8"/>
  </r>
  <r>
    <n v="11266630"/>
    <n v="9"/>
    <x v="9"/>
  </r>
  <r>
    <n v="11266673"/>
    <n v="11"/>
    <x v="11"/>
  </r>
  <r>
    <n v="11266702"/>
    <n v="3"/>
    <x v="2"/>
  </r>
  <r>
    <n v="11266741"/>
    <n v="1"/>
    <x v="5"/>
  </r>
  <r>
    <n v="11266755"/>
    <n v="4"/>
    <x v="6"/>
  </r>
  <r>
    <n v="11266824"/>
    <n v="2"/>
    <x v="5"/>
  </r>
  <r>
    <n v="11266840"/>
    <n v="8"/>
    <x v="7"/>
  </r>
  <r>
    <n v="11266842"/>
    <n v="11"/>
    <x v="11"/>
  </r>
  <r>
    <n v="11266845"/>
    <n v="1"/>
    <x v="5"/>
  </r>
  <r>
    <n v="11266846"/>
    <n v="3"/>
    <x v="2"/>
  </r>
  <r>
    <n v="11266880"/>
    <n v="1"/>
    <x v="5"/>
  </r>
  <r>
    <n v="11266905"/>
    <n v="5"/>
    <x v="0"/>
  </r>
  <r>
    <n v="11266906"/>
    <n v="11"/>
    <x v="11"/>
  </r>
  <r>
    <n v="11266907"/>
    <n v="1"/>
    <x v="5"/>
  </r>
  <r>
    <n v="11267020"/>
    <n v="9"/>
    <x v="9"/>
  </r>
  <r>
    <n v="11267027"/>
    <n v="3"/>
    <x v="2"/>
  </r>
  <r>
    <n v="11267029"/>
    <n v="3"/>
    <x v="1"/>
  </r>
  <r>
    <n v="11267030"/>
    <n v="3"/>
    <x v="1"/>
  </r>
  <r>
    <n v="11267119"/>
    <n v="10"/>
    <x v="8"/>
  </r>
  <r>
    <n v="11267133"/>
    <n v="7"/>
    <x v="4"/>
  </r>
  <r>
    <n v="11267381"/>
    <n v="5"/>
    <x v="0"/>
  </r>
  <r>
    <n v="11267532"/>
    <n v="4"/>
    <x v="6"/>
  </r>
  <r>
    <n v="11267533"/>
    <n v="3"/>
    <x v="1"/>
  </r>
  <r>
    <n v="11267733"/>
    <n v="4"/>
    <x v="6"/>
  </r>
  <r>
    <n v="11268063"/>
    <n v="4"/>
    <x v="6"/>
  </r>
  <r>
    <n v="11268064"/>
    <n v="1"/>
    <x v="5"/>
  </r>
  <r>
    <n v="11268069"/>
    <n v="3"/>
    <x v="1"/>
  </r>
  <r>
    <n v="11268430"/>
    <n v="8"/>
    <x v="3"/>
  </r>
  <r>
    <n v="11268431"/>
    <n v="2"/>
    <x v="5"/>
  </r>
  <r>
    <n v="11268669"/>
    <n v="3"/>
    <x v="1"/>
  </r>
  <r>
    <n v="11268876"/>
    <n v="3"/>
    <x v="1"/>
  </r>
  <r>
    <n v="11268881"/>
    <n v="3"/>
    <x v="1"/>
  </r>
  <r>
    <n v="11268884"/>
    <n v="5"/>
    <x v="0"/>
  </r>
  <r>
    <n v="11268889"/>
    <n v="7"/>
    <x v="4"/>
  </r>
  <r>
    <n v="11268937"/>
    <n v="1"/>
    <x v="5"/>
  </r>
  <r>
    <n v="11268938"/>
    <n v="2"/>
    <x v="5"/>
  </r>
  <r>
    <n v="11268945"/>
    <n v="2"/>
    <x v="6"/>
  </r>
  <r>
    <n v="11268947"/>
    <n v="4"/>
    <x v="6"/>
  </r>
  <r>
    <n v="11268996"/>
    <n v="9"/>
    <x v="9"/>
  </r>
  <r>
    <n v="11268997"/>
    <n v="5"/>
    <x v="8"/>
  </r>
  <r>
    <n v="11269015"/>
    <n v="4"/>
    <x v="6"/>
  </r>
  <r>
    <n v="11269233"/>
    <n v="3"/>
    <x v="1"/>
  </r>
  <r>
    <n v="11269240"/>
    <n v="5"/>
    <x v="8"/>
  </r>
  <r>
    <n v="11269241"/>
    <n v="8"/>
    <x v="3"/>
  </r>
  <r>
    <n v="11269242"/>
    <n v="3"/>
    <x v="1"/>
  </r>
  <r>
    <n v="11269632"/>
    <n v="4"/>
    <x v="6"/>
  </r>
  <r>
    <n v="11269633"/>
    <n v="2"/>
    <x v="5"/>
  </r>
  <r>
    <n v="11269765"/>
    <n v="7"/>
    <x v="4"/>
  </r>
  <r>
    <n v="11269805"/>
    <n v="1"/>
    <x v="5"/>
  </r>
  <r>
    <n v="11269806"/>
    <n v="4"/>
    <x v="6"/>
  </r>
  <r>
    <n v="11269807"/>
    <n v="5"/>
    <x v="0"/>
  </r>
  <r>
    <n v="11269885"/>
    <n v="3"/>
    <x v="1"/>
  </r>
  <r>
    <n v="11269920"/>
    <n v="2"/>
    <x v="6"/>
  </r>
  <r>
    <n v="11269921"/>
    <n v="3"/>
    <x v="1"/>
  </r>
  <r>
    <n v="11270099"/>
    <n v="5"/>
    <x v="0"/>
  </r>
  <r>
    <n v="11270129"/>
    <n v="1"/>
    <x v="5"/>
  </r>
  <r>
    <n v="11270668"/>
    <n v="7"/>
    <x v="4"/>
  </r>
  <r>
    <n v="11270669"/>
    <n v="6"/>
    <x v="2"/>
  </r>
  <r>
    <n v="11270670"/>
    <n v="2"/>
    <x v="5"/>
  </r>
  <r>
    <n v="11270671"/>
    <n v="9"/>
    <x v="9"/>
  </r>
  <r>
    <n v="11270672"/>
    <n v="3"/>
    <x v="1"/>
  </r>
  <r>
    <n v="11270673"/>
    <n v="3"/>
    <x v="1"/>
  </r>
  <r>
    <n v="11270675"/>
    <n v="4"/>
    <x v="6"/>
  </r>
  <r>
    <n v="11270676"/>
    <n v="6"/>
    <x v="2"/>
  </r>
  <r>
    <n v="11270678"/>
    <n v="8"/>
    <x v="3"/>
  </r>
  <r>
    <n v="11270682"/>
    <n v="5"/>
    <x v="0"/>
  </r>
  <r>
    <n v="11270683"/>
    <n v="2"/>
    <x v="5"/>
  </r>
  <r>
    <n v="11270684"/>
    <n v="2"/>
    <x v="6"/>
  </r>
  <r>
    <n v="11270686"/>
    <n v="3"/>
    <x v="1"/>
  </r>
  <r>
    <n v="11270688"/>
    <n v="3"/>
    <x v="1"/>
  </r>
  <r>
    <n v="11270690"/>
    <n v="3"/>
    <x v="1"/>
  </r>
  <r>
    <n v="11270730"/>
    <n v="7"/>
    <x v="4"/>
  </r>
  <r>
    <n v="11270731"/>
    <n v="3"/>
    <x v="1"/>
  </r>
  <r>
    <n v="11270735"/>
    <n v="8"/>
    <x v="3"/>
  </r>
  <r>
    <n v="11270741"/>
    <n v="1"/>
    <x v="5"/>
  </r>
  <r>
    <n v="11270742"/>
    <n v="3"/>
    <x v="1"/>
  </r>
  <r>
    <n v="11270743"/>
    <n v="1"/>
    <x v="5"/>
  </r>
  <r>
    <n v="11270744"/>
    <n v="8"/>
    <x v="7"/>
  </r>
  <r>
    <n v="11270755"/>
    <n v="9"/>
    <x v="9"/>
  </r>
  <r>
    <n v="11270756"/>
    <n v="12"/>
    <x v="10"/>
  </r>
  <r>
    <n v="11270757"/>
    <n v="9"/>
    <x v="9"/>
  </r>
  <r>
    <n v="11270760"/>
    <n v="1"/>
    <x v="5"/>
  </r>
  <r>
    <n v="11270762"/>
    <n v="5"/>
    <x v="8"/>
  </r>
  <r>
    <n v="11270764"/>
    <n v="2"/>
    <x v="6"/>
  </r>
  <r>
    <n v="11270770"/>
    <n v="2"/>
    <x v="6"/>
  </r>
  <r>
    <n v="11270772"/>
    <n v="9"/>
    <x v="9"/>
  </r>
  <r>
    <n v="11270774"/>
    <n v="12"/>
    <x v="10"/>
  </r>
  <r>
    <n v="11270777"/>
    <n v="3"/>
    <x v="1"/>
  </r>
  <r>
    <n v="11270779"/>
    <n v="10"/>
    <x v="8"/>
  </r>
  <r>
    <n v="11270797"/>
    <n v="6"/>
    <x v="2"/>
  </r>
  <r>
    <n v="11270818"/>
    <n v="2"/>
    <x v="6"/>
  </r>
  <r>
    <n v="11270830"/>
    <n v="3"/>
    <x v="1"/>
  </r>
  <r>
    <n v="11270870"/>
    <n v="4"/>
    <x v="6"/>
  </r>
  <r>
    <n v="11270934"/>
    <n v="11"/>
    <x v="11"/>
  </r>
  <r>
    <n v="11270976"/>
    <n v="6"/>
    <x v="2"/>
  </r>
  <r>
    <n v="11271347"/>
    <n v="3"/>
    <x v="1"/>
  </r>
  <r>
    <n v="11271349"/>
    <n v="3"/>
    <x v="1"/>
  </r>
  <r>
    <n v="11271350"/>
    <n v="4"/>
    <x v="6"/>
  </r>
  <r>
    <n v="11271353"/>
    <n v="2"/>
    <x v="6"/>
  </r>
  <r>
    <n v="11271354"/>
    <n v="2"/>
    <x v="6"/>
  </r>
  <r>
    <n v="11271357"/>
    <n v="2"/>
    <x v="6"/>
  </r>
  <r>
    <n v="11271359"/>
    <n v="2"/>
    <x v="6"/>
  </r>
  <r>
    <n v="11271361"/>
    <n v="1"/>
    <x v="5"/>
  </r>
  <r>
    <n v="11271362"/>
    <n v="2"/>
    <x v="5"/>
  </r>
  <r>
    <n v="11271363"/>
    <n v="1"/>
    <x v="5"/>
  </r>
  <r>
    <n v="11271364"/>
    <n v="4"/>
    <x v="3"/>
  </r>
  <r>
    <n v="11271365"/>
    <n v="2"/>
    <x v="6"/>
  </r>
  <r>
    <n v="11271366"/>
    <n v="3"/>
    <x v="1"/>
  </r>
  <r>
    <n v="11271367"/>
    <n v="9"/>
    <x v="9"/>
  </r>
  <r>
    <n v="11271368"/>
    <n v="1"/>
    <x v="5"/>
  </r>
  <r>
    <n v="11271370"/>
    <n v="3"/>
    <x v="1"/>
  </r>
  <r>
    <n v="11271371"/>
    <n v="2"/>
    <x v="6"/>
  </r>
  <r>
    <n v="11271389"/>
    <n v="3"/>
    <x v="2"/>
  </r>
  <r>
    <n v="11271421"/>
    <n v="2"/>
    <x v="5"/>
  </r>
  <r>
    <n v="11271448"/>
    <n v="3"/>
    <x v="1"/>
  </r>
  <r>
    <n v="11271640"/>
    <n v="3"/>
    <x v="2"/>
  </r>
  <r>
    <n v="11271993"/>
    <n v="9"/>
    <x v="9"/>
  </r>
  <r>
    <n v="11271996"/>
    <n v="12"/>
    <x v="10"/>
  </r>
  <r>
    <n v="11271997"/>
    <n v="9"/>
    <x v="9"/>
  </r>
  <r>
    <n v="11272001"/>
    <n v="10"/>
    <x v="8"/>
  </r>
  <r>
    <n v="11272003"/>
    <n v="12"/>
    <x v="10"/>
  </r>
  <r>
    <n v="11272005"/>
    <n v="9"/>
    <x v="9"/>
  </r>
  <r>
    <n v="11272143"/>
    <n v="4"/>
    <x v="6"/>
  </r>
  <r>
    <n v="11272226"/>
    <n v="5"/>
    <x v="0"/>
  </r>
  <r>
    <n v="11272266"/>
    <n v="2"/>
    <x v="5"/>
  </r>
  <r>
    <n v="11272412"/>
    <n v="3"/>
    <x v="1"/>
  </r>
  <r>
    <n v="11272426"/>
    <n v="12"/>
    <x v="10"/>
  </r>
  <r>
    <n v="11272427"/>
    <n v="9"/>
    <x v="9"/>
  </r>
  <r>
    <n v="11272431"/>
    <n v="9"/>
    <x v="9"/>
  </r>
  <r>
    <n v="11272890"/>
    <n v="2"/>
    <x v="5"/>
  </r>
  <r>
    <n v="11272892"/>
    <n v="3"/>
    <x v="1"/>
  </r>
  <r>
    <n v="11272894"/>
    <n v="6"/>
    <x v="2"/>
  </r>
  <r>
    <n v="11272951"/>
    <n v="4"/>
    <x v="6"/>
  </r>
  <r>
    <n v="11272957"/>
    <n v="7"/>
    <x v="4"/>
  </r>
  <r>
    <n v="11272988"/>
    <n v="6"/>
    <x v="2"/>
  </r>
  <r>
    <n v="11272989"/>
    <n v="8"/>
    <x v="3"/>
  </r>
  <r>
    <n v="11272996"/>
    <n v="3"/>
    <x v="1"/>
  </r>
  <r>
    <n v="11273015"/>
    <n v="2"/>
    <x v="6"/>
  </r>
  <r>
    <n v="11273016"/>
    <n v="3"/>
    <x v="1"/>
  </r>
  <r>
    <n v="11273017"/>
    <n v="4"/>
    <x v="6"/>
  </r>
  <r>
    <n v="11273069"/>
    <n v="3"/>
    <x v="1"/>
  </r>
  <r>
    <n v="11273136"/>
    <n v="6"/>
    <x v="2"/>
  </r>
  <r>
    <n v="11273142"/>
    <n v="4"/>
    <x v="6"/>
  </r>
  <r>
    <n v="11273238"/>
    <n v="1"/>
    <x v="5"/>
  </r>
  <r>
    <n v="11273460"/>
    <n v="4"/>
    <x v="6"/>
  </r>
  <r>
    <n v="11273495"/>
    <n v="1"/>
    <x v="5"/>
  </r>
  <r>
    <n v="11273496"/>
    <n v="4"/>
    <x v="6"/>
  </r>
  <r>
    <n v="11273497"/>
    <n v="5"/>
    <x v="0"/>
  </r>
  <r>
    <n v="11274205"/>
    <n v="1"/>
    <x v="5"/>
  </r>
  <r>
    <n v="11274563"/>
    <n v="11"/>
    <x v="11"/>
  </r>
  <r>
    <n v="11274569"/>
    <n v="10"/>
    <x v="8"/>
  </r>
  <r>
    <n v="11274600"/>
    <n v="2"/>
    <x v="6"/>
  </r>
  <r>
    <n v="11274603"/>
    <n v="2"/>
    <x v="6"/>
  </r>
  <r>
    <n v="11274606"/>
    <n v="3"/>
    <x v="2"/>
  </r>
  <r>
    <n v="11274645"/>
    <n v="11"/>
    <x v="11"/>
  </r>
  <r>
    <n v="11274646"/>
    <n v="9"/>
    <x v="9"/>
  </r>
  <r>
    <n v="11274753"/>
    <n v="12"/>
    <x v="10"/>
  </r>
  <r>
    <n v="11274755"/>
    <n v="3"/>
    <x v="2"/>
  </r>
  <r>
    <n v="11274756"/>
    <n v="8"/>
    <x v="7"/>
  </r>
  <r>
    <n v="11275045"/>
    <n v="10"/>
    <x v="8"/>
  </r>
  <r>
    <n v="11275063"/>
    <n v="2"/>
    <x v="5"/>
  </r>
  <r>
    <n v="11275078"/>
    <n v="16"/>
    <x v="7"/>
  </r>
  <r>
    <n v="11275079"/>
    <n v="12"/>
    <x v="10"/>
  </r>
  <r>
    <n v="11275090"/>
    <n v="5"/>
    <x v="0"/>
  </r>
  <r>
    <n v="11275091"/>
    <n v="2"/>
    <x v="5"/>
  </r>
  <r>
    <n v="11275094"/>
    <n v="2"/>
    <x v="5"/>
  </r>
  <r>
    <n v="11275113"/>
    <n v="3"/>
    <x v="1"/>
  </r>
  <r>
    <n v="11275142"/>
    <n v="1"/>
    <x v="5"/>
  </r>
  <r>
    <n v="11275143"/>
    <n v="4"/>
    <x v="3"/>
  </r>
  <r>
    <n v="11275144"/>
    <n v="1"/>
    <x v="5"/>
  </r>
  <r>
    <n v="11275147"/>
    <n v="3"/>
    <x v="1"/>
  </r>
  <r>
    <n v="11275156"/>
    <n v="5"/>
    <x v="0"/>
  </r>
  <r>
    <n v="11275161"/>
    <n v="3"/>
    <x v="1"/>
  </r>
  <r>
    <n v="11275219"/>
    <n v="2"/>
    <x v="5"/>
  </r>
  <r>
    <n v="11275442"/>
    <n v="1"/>
    <x v="5"/>
  </r>
  <r>
    <n v="11275900"/>
    <n v="9"/>
    <x v="9"/>
  </r>
  <r>
    <n v="11275902"/>
    <n v="3"/>
    <x v="2"/>
  </r>
  <r>
    <n v="11276015"/>
    <n v="1"/>
    <x v="5"/>
  </r>
  <r>
    <n v="11276016"/>
    <n v="3"/>
    <x v="2"/>
  </r>
  <r>
    <n v="11276427"/>
    <n v="5"/>
    <x v="8"/>
  </r>
  <r>
    <n v="11276428"/>
    <n v="5"/>
    <x v="8"/>
  </r>
  <r>
    <n v="11276443"/>
    <n v="5"/>
    <x v="8"/>
  </r>
  <r>
    <n v="11276444"/>
    <n v="7"/>
    <x v="4"/>
  </r>
  <r>
    <n v="11276454"/>
    <n v="3"/>
    <x v="1"/>
  </r>
  <r>
    <n v="11276478"/>
    <n v="5"/>
    <x v="0"/>
  </r>
  <r>
    <n v="11276502"/>
    <n v="1"/>
    <x v="5"/>
  </r>
  <r>
    <n v="11276512"/>
    <n v="1"/>
    <x v="5"/>
  </r>
  <r>
    <n v="11276516"/>
    <n v="8"/>
    <x v="3"/>
  </r>
  <r>
    <n v="11276595"/>
    <n v="1"/>
    <x v="5"/>
  </r>
  <r>
    <n v="11276597"/>
    <n v="4"/>
    <x v="6"/>
  </r>
  <r>
    <n v="11276598"/>
    <n v="5"/>
    <x v="0"/>
  </r>
  <r>
    <n v="11276639"/>
    <n v="6"/>
    <x v="2"/>
  </r>
  <r>
    <n v="11276642"/>
    <n v="3"/>
    <x v="1"/>
  </r>
  <r>
    <n v="11276724"/>
    <n v="5"/>
    <x v="0"/>
  </r>
  <r>
    <n v="11277183"/>
    <n v="6"/>
    <x v="2"/>
  </r>
  <r>
    <n v="11277184"/>
    <n v="7"/>
    <x v="4"/>
  </r>
  <r>
    <n v="11277189"/>
    <n v="7"/>
    <x v="4"/>
  </r>
  <r>
    <n v="11277208"/>
    <n v="4"/>
    <x v="6"/>
  </r>
  <r>
    <n v="11277220"/>
    <n v="3"/>
    <x v="1"/>
  </r>
  <r>
    <n v="11277222"/>
    <n v="2"/>
    <x v="6"/>
  </r>
  <r>
    <n v="11277249"/>
    <n v="2"/>
    <x v="5"/>
  </r>
  <r>
    <n v="11277256"/>
    <n v="5"/>
    <x v="0"/>
  </r>
  <r>
    <n v="11277261"/>
    <n v="4"/>
    <x v="6"/>
  </r>
  <r>
    <n v="11277262"/>
    <n v="3"/>
    <x v="1"/>
  </r>
  <r>
    <n v="11277269"/>
    <n v="4"/>
    <x v="6"/>
  </r>
  <r>
    <n v="11277271"/>
    <n v="3"/>
    <x v="1"/>
  </r>
  <r>
    <n v="11277281"/>
    <n v="1"/>
    <x v="5"/>
  </r>
  <r>
    <n v="11277287"/>
    <n v="4"/>
    <x v="6"/>
  </r>
  <r>
    <n v="11277305"/>
    <n v="2"/>
    <x v="5"/>
  </r>
  <r>
    <n v="11277306"/>
    <n v="2"/>
    <x v="5"/>
  </r>
  <r>
    <n v="11277315"/>
    <n v="3"/>
    <x v="1"/>
  </r>
  <r>
    <n v="11277317"/>
    <n v="2"/>
    <x v="6"/>
  </r>
  <r>
    <n v="11277326"/>
    <n v="3"/>
    <x v="1"/>
  </r>
  <r>
    <n v="11277328"/>
    <n v="4"/>
    <x v="6"/>
  </r>
  <r>
    <n v="11277375"/>
    <n v="3"/>
    <x v="1"/>
  </r>
  <r>
    <n v="11277385"/>
    <n v="9"/>
    <x v="9"/>
  </r>
  <r>
    <n v="11277386"/>
    <n v="8"/>
    <x v="3"/>
  </r>
  <r>
    <n v="11277387"/>
    <n v="5"/>
    <x v="8"/>
  </r>
  <r>
    <n v="11277389"/>
    <n v="4"/>
    <x v="6"/>
  </r>
  <r>
    <n v="11277409"/>
    <n v="4"/>
    <x v="6"/>
  </r>
  <r>
    <n v="11277447"/>
    <n v="4"/>
    <x v="6"/>
  </r>
  <r>
    <n v="11277449"/>
    <n v="3"/>
    <x v="1"/>
  </r>
  <r>
    <n v="11277470"/>
    <n v="1"/>
    <x v="5"/>
  </r>
  <r>
    <n v="11277487"/>
    <n v="1"/>
    <x v="5"/>
  </r>
  <r>
    <n v="11277632"/>
    <n v="5"/>
    <x v="0"/>
  </r>
  <r>
    <n v="11277698"/>
    <n v="9"/>
    <x v="9"/>
  </r>
  <r>
    <n v="11277705"/>
    <n v="3"/>
    <x v="1"/>
  </r>
  <r>
    <n v="11277706"/>
    <n v="9"/>
    <x v="9"/>
  </r>
  <r>
    <n v="11277707"/>
    <n v="3"/>
    <x v="1"/>
  </r>
  <r>
    <n v="11277863"/>
    <n v="5"/>
    <x v="0"/>
  </r>
  <r>
    <n v="11277864"/>
    <n v="3"/>
    <x v="2"/>
  </r>
  <r>
    <n v="11277865"/>
    <n v="3"/>
    <x v="1"/>
  </r>
  <r>
    <n v="11277866"/>
    <n v="1"/>
    <x v="5"/>
  </r>
  <r>
    <n v="11277882"/>
    <n v="11"/>
    <x v="11"/>
  </r>
  <r>
    <n v="11277883"/>
    <n v="1"/>
    <x v="5"/>
  </r>
  <r>
    <n v="11277884"/>
    <n v="3"/>
    <x v="2"/>
  </r>
  <r>
    <n v="11277891"/>
    <n v="4"/>
    <x v="3"/>
  </r>
  <r>
    <n v="11277893"/>
    <n v="1"/>
    <x v="5"/>
  </r>
  <r>
    <n v="11277898"/>
    <n v="3"/>
    <x v="2"/>
  </r>
  <r>
    <n v="11277911"/>
    <n v="2"/>
    <x v="6"/>
  </r>
  <r>
    <n v="11277917"/>
    <n v="9"/>
    <x v="9"/>
  </r>
  <r>
    <n v="11277918"/>
    <n v="8"/>
    <x v="7"/>
  </r>
  <r>
    <n v="11277919"/>
    <n v="8"/>
    <x v="7"/>
  </r>
  <r>
    <n v="11278018"/>
    <n v="9"/>
    <x v="9"/>
  </r>
  <r>
    <n v="11278019"/>
    <n v="4"/>
    <x v="3"/>
  </r>
  <r>
    <n v="11278103"/>
    <n v="1"/>
    <x v="5"/>
  </r>
  <r>
    <n v="11278104"/>
    <n v="3"/>
    <x v="2"/>
  </r>
  <r>
    <n v="11278122"/>
    <n v="9"/>
    <x v="9"/>
  </r>
  <r>
    <n v="11278123"/>
    <n v="11"/>
    <x v="11"/>
  </r>
  <r>
    <n v="11278127"/>
    <n v="2"/>
    <x v="6"/>
  </r>
  <r>
    <n v="11278128"/>
    <n v="2"/>
    <x v="6"/>
  </r>
  <r>
    <n v="11278136"/>
    <n v="2"/>
    <x v="6"/>
  </r>
  <r>
    <n v="11278160"/>
    <n v="5"/>
    <x v="0"/>
  </r>
  <r>
    <n v="11278200"/>
    <n v="2"/>
    <x v="6"/>
  </r>
  <r>
    <n v="11278207"/>
    <n v="10"/>
    <x v="8"/>
  </r>
  <r>
    <n v="11278209"/>
    <n v="10"/>
    <x v="8"/>
  </r>
  <r>
    <n v="11278263"/>
    <n v="10"/>
    <x v="8"/>
  </r>
  <r>
    <n v="11278308"/>
    <n v="5"/>
    <x v="0"/>
  </r>
  <r>
    <n v="11278390"/>
    <n v="4"/>
    <x v="6"/>
  </r>
  <r>
    <n v="11278437"/>
    <n v="3"/>
    <x v="1"/>
  </r>
  <r>
    <n v="11278486"/>
    <n v="4"/>
    <x v="6"/>
  </r>
  <r>
    <n v="11278886"/>
    <n v="7"/>
    <x v="4"/>
  </r>
  <r>
    <n v="11278928"/>
    <n v="1"/>
    <x v="5"/>
  </r>
  <r>
    <n v="11278929"/>
    <n v="2"/>
    <x v="6"/>
  </r>
  <r>
    <n v="11278935"/>
    <n v="8"/>
    <x v="3"/>
  </r>
  <r>
    <n v="11278993"/>
    <n v="3"/>
    <x v="2"/>
  </r>
  <r>
    <n v="11278994"/>
    <n v="1"/>
    <x v="5"/>
  </r>
  <r>
    <n v="11279237"/>
    <n v="5"/>
    <x v="0"/>
  </r>
  <r>
    <n v="11279300"/>
    <n v="5"/>
    <x v="8"/>
  </r>
  <r>
    <n v="11279480"/>
    <n v="3"/>
    <x v="1"/>
  </r>
  <r>
    <n v="11279484"/>
    <n v="2"/>
    <x v="5"/>
  </r>
  <r>
    <n v="11279657"/>
    <n v="4"/>
    <x v="3"/>
  </r>
  <r>
    <n v="11280222"/>
    <n v="2"/>
    <x v="6"/>
  </r>
  <r>
    <n v="11280223"/>
    <n v="2"/>
    <x v="6"/>
  </r>
  <r>
    <n v="11280227"/>
    <n v="9"/>
    <x v="9"/>
  </r>
  <r>
    <n v="11280236"/>
    <n v="1"/>
    <x v="5"/>
  </r>
  <r>
    <n v="11280237"/>
    <n v="2"/>
    <x v="6"/>
  </r>
  <r>
    <n v="11280240"/>
    <n v="9"/>
    <x v="9"/>
  </r>
  <r>
    <n v="11280243"/>
    <n v="9"/>
    <x v="9"/>
  </r>
  <r>
    <n v="11280244"/>
    <n v="8"/>
    <x v="3"/>
  </r>
  <r>
    <n v="11280269"/>
    <n v="2"/>
    <x v="6"/>
  </r>
  <r>
    <n v="11280270"/>
    <n v="2"/>
    <x v="6"/>
  </r>
  <r>
    <n v="11280271"/>
    <n v="2"/>
    <x v="6"/>
  </r>
  <r>
    <n v="11280274"/>
    <n v="5"/>
    <x v="8"/>
  </r>
  <r>
    <n v="11280276"/>
    <n v="1"/>
    <x v="5"/>
  </r>
  <r>
    <n v="11280280"/>
    <n v="5"/>
    <x v="0"/>
  </r>
  <r>
    <n v="11280284"/>
    <n v="5"/>
    <x v="0"/>
  </r>
  <r>
    <n v="11280287"/>
    <n v="5"/>
    <x v="0"/>
  </r>
  <r>
    <n v="11280292"/>
    <n v="5"/>
    <x v="0"/>
  </r>
  <r>
    <n v="11280294"/>
    <n v="5"/>
    <x v="0"/>
  </r>
  <r>
    <n v="11280299"/>
    <n v="5"/>
    <x v="0"/>
  </r>
  <r>
    <n v="11280307"/>
    <n v="5"/>
    <x v="0"/>
  </r>
  <r>
    <n v="11280310"/>
    <n v="5"/>
    <x v="0"/>
  </r>
  <r>
    <n v="11280315"/>
    <n v="5"/>
    <x v="0"/>
  </r>
  <r>
    <n v="11280321"/>
    <n v="5"/>
    <x v="0"/>
  </r>
  <r>
    <n v="11280322"/>
    <n v="5"/>
    <x v="0"/>
  </r>
  <r>
    <n v="11280638"/>
    <n v="8"/>
    <x v="3"/>
  </r>
  <r>
    <n v="11280640"/>
    <n v="4"/>
    <x v="6"/>
  </r>
  <r>
    <n v="11280814"/>
    <n v="1"/>
    <x v="5"/>
  </r>
  <r>
    <n v="11280815"/>
    <n v="3"/>
    <x v="2"/>
  </r>
  <r>
    <n v="11280816"/>
    <n v="4"/>
    <x v="3"/>
  </r>
  <r>
    <n v="11280944"/>
    <n v="4"/>
    <x v="6"/>
  </r>
  <r>
    <n v="11280947"/>
    <n v="4"/>
    <x v="6"/>
  </r>
  <r>
    <n v="11280948"/>
    <n v="2"/>
    <x v="6"/>
  </r>
  <r>
    <n v="11280950"/>
    <n v="2"/>
    <x v="6"/>
  </r>
  <r>
    <n v="11280952"/>
    <n v="10"/>
    <x v="8"/>
  </r>
  <r>
    <n v="11280953"/>
    <n v="4"/>
    <x v="6"/>
  </r>
  <r>
    <n v="11280955"/>
    <n v="2"/>
    <x v="6"/>
  </r>
  <r>
    <n v="11280963"/>
    <n v="13"/>
    <x v="12"/>
  </r>
  <r>
    <n v="11280964"/>
    <n v="5"/>
    <x v="8"/>
  </r>
  <r>
    <n v="11280965"/>
    <n v="7"/>
    <x v="4"/>
  </r>
  <r>
    <n v="11280973"/>
    <n v="3"/>
    <x v="1"/>
  </r>
  <r>
    <n v="11280974"/>
    <n v="8"/>
    <x v="3"/>
  </r>
  <r>
    <n v="11280975"/>
    <n v="6"/>
    <x v="2"/>
  </r>
  <r>
    <n v="11280977"/>
    <n v="5"/>
    <x v="8"/>
  </r>
  <r>
    <n v="11281020"/>
    <n v="9"/>
    <x v="9"/>
  </r>
  <r>
    <n v="11281021"/>
    <n v="10"/>
    <x v="8"/>
  </r>
  <r>
    <n v="11281030"/>
    <n v="3"/>
    <x v="1"/>
  </r>
  <r>
    <n v="11281032"/>
    <n v="5"/>
    <x v="0"/>
  </r>
  <r>
    <n v="11281481"/>
    <n v="2"/>
    <x v="6"/>
  </r>
  <r>
    <n v="11281959"/>
    <n v="6"/>
    <x v="2"/>
  </r>
  <r>
    <n v="11281962"/>
    <n v="2"/>
    <x v="5"/>
  </r>
  <r>
    <n v="11281964"/>
    <n v="4"/>
    <x v="6"/>
  </r>
  <r>
    <n v="11281965"/>
    <n v="5"/>
    <x v="0"/>
  </r>
  <r>
    <n v="11281968"/>
    <n v="3"/>
    <x v="1"/>
  </r>
  <r>
    <n v="11281972"/>
    <n v="3"/>
    <x v="1"/>
  </r>
  <r>
    <n v="11281974"/>
    <n v="2"/>
    <x v="5"/>
  </r>
  <r>
    <n v="11281977"/>
    <n v="5"/>
    <x v="8"/>
  </r>
  <r>
    <n v="11282298"/>
    <n v="3"/>
    <x v="1"/>
  </r>
  <r>
    <n v="11282752"/>
    <n v="3"/>
    <x v="2"/>
  </r>
  <r>
    <n v="11282935"/>
    <n v="6"/>
    <x v="2"/>
  </r>
  <r>
    <n v="11282938"/>
    <n v="3"/>
    <x v="1"/>
  </r>
  <r>
    <n v="11282943"/>
    <n v="6"/>
    <x v="2"/>
  </r>
  <r>
    <n v="11282944"/>
    <n v="6"/>
    <x v="2"/>
  </r>
  <r>
    <n v="11282947"/>
    <n v="6"/>
    <x v="2"/>
  </r>
  <r>
    <n v="11282949"/>
    <n v="6"/>
    <x v="2"/>
  </r>
  <r>
    <n v="11282950"/>
    <n v="7"/>
    <x v="4"/>
  </r>
  <r>
    <n v="11282952"/>
    <n v="6"/>
    <x v="2"/>
  </r>
  <r>
    <n v="11282956"/>
    <n v="3"/>
    <x v="1"/>
  </r>
  <r>
    <n v="11282958"/>
    <n v="9"/>
    <x v="9"/>
  </r>
  <r>
    <n v="11282959"/>
    <n v="6"/>
    <x v="2"/>
  </r>
  <r>
    <n v="11282963"/>
    <n v="6"/>
    <x v="2"/>
  </r>
  <r>
    <n v="11283163"/>
    <n v="8"/>
    <x v="3"/>
  </r>
  <r>
    <n v="11283597"/>
    <n v="1"/>
    <x v="5"/>
  </r>
  <r>
    <n v="11283598"/>
    <n v="4"/>
    <x v="6"/>
  </r>
  <r>
    <n v="11283603"/>
    <n v="9"/>
    <x v="9"/>
  </r>
  <r>
    <n v="11283605"/>
    <n v="11"/>
    <x v="11"/>
  </r>
  <r>
    <n v="11284319"/>
    <n v="2"/>
    <x v="6"/>
  </r>
  <r>
    <n v="11284322"/>
    <n v="2"/>
    <x v="6"/>
  </r>
  <r>
    <n v="11285355"/>
    <n v="4"/>
    <x v="6"/>
  </r>
  <r>
    <n v="616131427"/>
    <n v="2"/>
    <x v="6"/>
  </r>
  <r>
    <n v="616133607"/>
    <n v="3"/>
    <x v="1"/>
  </r>
  <r>
    <n v="616135120"/>
    <n v="1"/>
    <x v="5"/>
  </r>
  <r>
    <n v="616135288"/>
    <n v="2"/>
    <x v="6"/>
  </r>
  <r>
    <n v="616135404"/>
    <n v="2"/>
    <x v="6"/>
  </r>
  <r>
    <n v="616135430"/>
    <n v="4"/>
    <x v="3"/>
  </r>
  <r>
    <n v="616135449"/>
    <n v="4"/>
    <x v="3"/>
  </r>
  <r>
    <n v="616135520"/>
    <n v="3"/>
    <x v="2"/>
  </r>
  <r>
    <n v="616135570"/>
    <n v="1"/>
    <x v="5"/>
  </r>
  <r>
    <n v="616135957"/>
    <n v="3"/>
    <x v="2"/>
  </r>
  <r>
    <n v="616141065"/>
    <n v="2"/>
    <x v="5"/>
  </r>
  <r>
    <n v="616142290"/>
    <n v="2"/>
    <x v="5"/>
  </r>
  <r>
    <n v="616180218"/>
    <n v="2"/>
    <x v="6"/>
  </r>
  <r>
    <n v="616220194"/>
    <n v="1"/>
    <x v="5"/>
  </r>
  <r>
    <n v="616221417"/>
    <n v="4"/>
    <x v="6"/>
  </r>
  <r>
    <n v="616221422"/>
    <n v="2"/>
    <x v="6"/>
  </r>
  <r>
    <n v="616221473"/>
    <n v="2"/>
    <x v="5"/>
  </r>
  <r>
    <n v="616225996"/>
    <n v="1"/>
    <x v="5"/>
  </r>
  <r>
    <n v="616226531"/>
    <n v="2"/>
    <x v="5"/>
  </r>
  <r>
    <n v="616228096"/>
    <n v="5"/>
    <x v="0"/>
  </r>
  <r>
    <n v="616231613"/>
    <n v="1"/>
    <x v="5"/>
  </r>
  <r>
    <n v="616248832"/>
    <n v="1"/>
    <x v="5"/>
  </r>
  <r>
    <n v="616248836"/>
    <n v="1"/>
    <x v="5"/>
  </r>
  <r>
    <n v="616248837"/>
    <n v="3"/>
    <x v="1"/>
  </r>
  <r>
    <n v="616248844"/>
    <n v="3"/>
    <x v="2"/>
  </r>
  <r>
    <n v="616250119"/>
    <n v="1"/>
    <x v="5"/>
  </r>
  <r>
    <n v="616250132"/>
    <n v="2"/>
    <x v="5"/>
  </r>
  <r>
    <n v="616250622"/>
    <n v="2"/>
    <x v="6"/>
  </r>
  <r>
    <n v="616250625"/>
    <n v="2"/>
    <x v="5"/>
  </r>
  <r>
    <n v="616250632"/>
    <n v="3"/>
    <x v="1"/>
  </r>
  <r>
    <n v="616250636"/>
    <n v="1"/>
    <x v="5"/>
  </r>
  <r>
    <n v="616253201"/>
    <n v="1"/>
    <x v="5"/>
  </r>
  <r>
    <n v="616254877"/>
    <n v="1"/>
    <x v="5"/>
  </r>
  <r>
    <n v="616254882"/>
    <n v="2"/>
    <x v="5"/>
  </r>
  <r>
    <n v="616254887"/>
    <n v="2"/>
    <x v="5"/>
  </r>
  <r>
    <n v="616254890"/>
    <n v="2"/>
    <x v="5"/>
  </r>
  <r>
    <n v="616260365"/>
    <n v="3"/>
    <x v="2"/>
  </r>
  <r>
    <n v="616260369"/>
    <n v="1"/>
    <x v="5"/>
  </r>
  <r>
    <n v="616260373"/>
    <n v="1"/>
    <x v="5"/>
  </r>
  <r>
    <n v="616260377"/>
    <n v="1"/>
    <x v="5"/>
  </r>
  <r>
    <n v="616262555"/>
    <n v="2"/>
    <x v="6"/>
  </r>
  <r>
    <n v="616262558"/>
    <n v="1"/>
    <x v="5"/>
  </r>
  <r>
    <n v="616262998"/>
    <n v="10"/>
    <x v="8"/>
  </r>
  <r>
    <n v="616263000"/>
    <n v="9"/>
    <x v="9"/>
  </r>
  <r>
    <n v="616263007"/>
    <n v="8"/>
    <x v="3"/>
  </r>
  <r>
    <n v="616263012"/>
    <n v="7"/>
    <x v="13"/>
  </r>
  <r>
    <n v="616307696"/>
    <n v="2"/>
    <x v="6"/>
  </r>
  <r>
    <n v="616307699"/>
    <n v="1"/>
    <x v="5"/>
  </r>
  <r>
    <n v="617267308"/>
    <n v="4"/>
    <x v="6"/>
  </r>
  <r>
    <n v="617267309"/>
    <n v="4"/>
    <x v="6"/>
  </r>
  <r>
    <n v="617267316"/>
    <n v="3"/>
    <x v="2"/>
  </r>
  <r>
    <n v="617267319"/>
    <n v="5"/>
    <x v="0"/>
  </r>
  <r>
    <n v="617267587"/>
    <n v="6"/>
    <x v="2"/>
  </r>
  <r>
    <n v="617267592"/>
    <n v="4"/>
    <x v="3"/>
  </r>
  <r>
    <n v="617267593"/>
    <n v="3"/>
    <x v="2"/>
  </r>
  <r>
    <n v="617267599"/>
    <n v="2"/>
    <x v="6"/>
  </r>
  <r>
    <n v="617267600"/>
    <n v="8"/>
    <x v="3"/>
  </r>
  <r>
    <n v="617268147"/>
    <n v="8"/>
    <x v="3"/>
  </r>
  <r>
    <n v="617268152"/>
    <n v="5"/>
    <x v="0"/>
  </r>
  <r>
    <n v="617268154"/>
    <n v="4"/>
    <x v="6"/>
  </r>
  <r>
    <n v="617268159"/>
    <n v="5"/>
    <x v="0"/>
  </r>
  <r>
    <n v="617268203"/>
    <n v="2"/>
    <x v="5"/>
  </r>
  <r>
    <n v="617268207"/>
    <n v="3"/>
    <x v="2"/>
  </r>
  <r>
    <n v="617268212"/>
    <n v="4"/>
    <x v="6"/>
  </r>
  <r>
    <n v="617268213"/>
    <n v="4"/>
    <x v="6"/>
  </r>
  <r>
    <n v="617268654"/>
    <n v="5"/>
    <x v="8"/>
  </r>
  <r>
    <n v="617268659"/>
    <n v="1"/>
    <x v="5"/>
  </r>
  <r>
    <n v="617268662"/>
    <n v="1"/>
    <x v="5"/>
  </r>
  <r>
    <n v="617269601"/>
    <n v="1"/>
    <x v="5"/>
  </r>
  <r>
    <n v="617269606"/>
    <n v="3"/>
    <x v="1"/>
  </r>
  <r>
    <n v="617269611"/>
    <n v="1"/>
    <x v="5"/>
  </r>
  <r>
    <n v="617269614"/>
    <n v="2"/>
    <x v="5"/>
  </r>
  <r>
    <n v="617269772"/>
    <n v="3"/>
    <x v="1"/>
  </r>
  <r>
    <n v="617269776"/>
    <n v="2"/>
    <x v="5"/>
  </r>
  <r>
    <n v="617269778"/>
    <n v="2"/>
    <x v="6"/>
  </r>
  <r>
    <n v="617269783"/>
    <n v="6"/>
    <x v="2"/>
  </r>
  <r>
    <n v="617269826"/>
    <n v="1"/>
    <x v="5"/>
  </r>
  <r>
    <n v="617271561"/>
    <n v="2"/>
    <x v="6"/>
  </r>
  <r>
    <n v="617271566"/>
    <n v="3"/>
    <x v="2"/>
  </r>
  <r>
    <n v="617271571"/>
    <n v="3"/>
    <x v="1"/>
  </r>
  <r>
    <n v="617271575"/>
    <n v="5"/>
    <x v="0"/>
  </r>
  <r>
    <n v="617285564"/>
    <n v="1"/>
    <x v="5"/>
  </r>
  <r>
    <n v="617285568"/>
    <n v="1"/>
    <x v="5"/>
  </r>
  <r>
    <n v="617285569"/>
    <n v="1"/>
    <x v="5"/>
  </r>
  <r>
    <n v="617285576"/>
    <n v="1"/>
    <x v="5"/>
  </r>
  <r>
    <n v="617307740"/>
    <n v="1"/>
    <x v="5"/>
  </r>
  <r>
    <n v="617307744"/>
    <n v="1"/>
    <x v="5"/>
  </r>
  <r>
    <n v="617307746"/>
    <n v="2"/>
    <x v="5"/>
  </r>
  <r>
    <n v="617307751"/>
    <n v="2"/>
    <x v="5"/>
  </r>
  <r>
    <n v="617323754"/>
    <n v="1"/>
    <x v="5"/>
  </r>
  <r>
    <n v="617323759"/>
    <n v="3"/>
    <x v="2"/>
  </r>
  <r>
    <n v="617323763"/>
    <n v="2"/>
    <x v="6"/>
  </r>
  <r>
    <n v="617323766"/>
    <n v="2"/>
    <x v="6"/>
  </r>
  <r>
    <n v="617374490"/>
    <n v="1"/>
    <x v="5"/>
  </r>
  <r>
    <n v="617374503"/>
    <n v="1"/>
    <x v="5"/>
  </r>
  <r>
    <n v="617387650"/>
    <n v="1"/>
    <x v="5"/>
  </r>
  <r>
    <n v="617387653"/>
    <n v="2"/>
    <x v="5"/>
  </r>
  <r>
    <n v="617387664"/>
    <n v="1"/>
    <x v="5"/>
  </r>
  <r>
    <n v="617400305"/>
    <n v="5"/>
    <x v="0"/>
  </r>
  <r>
    <n v="617400308"/>
    <n v="3"/>
    <x v="1"/>
  </r>
  <r>
    <n v="617400312"/>
    <n v="3"/>
    <x v="1"/>
  </r>
  <r>
    <n v="617400316"/>
    <n v="2"/>
    <x v="6"/>
  </r>
  <r>
    <n v="618380483"/>
    <n v="1"/>
    <x v="5"/>
  </r>
  <r>
    <n v="618380488"/>
    <n v="1"/>
    <x v="5"/>
  </r>
  <r>
    <n v="618380493"/>
    <n v="1"/>
    <x v="5"/>
  </r>
  <r>
    <n v="618407311"/>
    <n v="3"/>
    <x v="2"/>
  </r>
  <r>
    <n v="618407316"/>
    <n v="5"/>
    <x v="8"/>
  </r>
  <r>
    <n v="618407321"/>
    <n v="7"/>
    <x v="4"/>
  </r>
  <r>
    <n v="618407324"/>
    <n v="8"/>
    <x v="3"/>
  </r>
  <r>
    <n v="619051602"/>
    <n v="2"/>
    <x v="6"/>
  </r>
  <r>
    <n v="619051605"/>
    <n v="2"/>
    <x v="6"/>
  </r>
  <r>
    <n v="619077985"/>
    <n v="1"/>
    <x v="5"/>
  </r>
  <r>
    <n v="619432237"/>
    <n v="1"/>
    <x v="5"/>
  </r>
  <r>
    <n v="619432240"/>
    <n v="3"/>
    <x v="1"/>
  </r>
  <r>
    <n v="619432248"/>
    <n v="1"/>
    <x v="5"/>
  </r>
  <r>
    <n v="619477315"/>
    <n v="2"/>
    <x v="5"/>
  </r>
  <r>
    <n v="619477319"/>
    <n v="1"/>
    <x v="5"/>
  </r>
  <r>
    <n v="619477325"/>
    <n v="2"/>
    <x v="5"/>
  </r>
  <r>
    <n v="619477327"/>
    <n v="4"/>
    <x v="6"/>
  </r>
  <r>
    <n v="619613228"/>
    <n v="1"/>
    <x v="5"/>
  </r>
  <r>
    <n v="619613231"/>
    <n v="2"/>
    <x v="6"/>
  </r>
  <r>
    <n v="619613237"/>
    <n v="3"/>
    <x v="1"/>
  </r>
  <r>
    <n v="619613242"/>
    <n v="2"/>
    <x v="6"/>
  </r>
  <r>
    <n v="619789021"/>
    <n v="1"/>
    <x v="5"/>
  </r>
  <r>
    <n v="619789025"/>
    <n v="2"/>
    <x v="5"/>
  </r>
  <r>
    <n v="619789027"/>
    <n v="1"/>
    <x v="5"/>
  </r>
  <r>
    <n v="619808018"/>
    <n v="2"/>
    <x v="5"/>
  </r>
  <r>
    <n v="619808019"/>
    <n v="3"/>
    <x v="1"/>
  </r>
  <r>
    <n v="619808026"/>
    <n v="3"/>
    <x v="1"/>
  </r>
  <r>
    <n v="619808029"/>
    <n v="3"/>
    <x v="1"/>
  </r>
  <r>
    <n v="619858571"/>
    <n v="4"/>
    <x v="6"/>
  </r>
  <r>
    <n v="619858575"/>
    <n v="1"/>
    <x v="5"/>
  </r>
  <r>
    <n v="619858580"/>
    <n v="4"/>
    <x v="6"/>
  </r>
  <r>
    <n v="619858581"/>
    <n v="2"/>
    <x v="6"/>
  </r>
  <r>
    <n v="619858793"/>
    <n v="3"/>
    <x v="1"/>
  </r>
  <r>
    <n v="619858795"/>
    <n v="4"/>
    <x v="6"/>
  </r>
  <r>
    <n v="619858798"/>
    <n v="2"/>
    <x v="6"/>
  </r>
  <r>
    <n v="619858807"/>
    <n v="2"/>
    <x v="5"/>
  </r>
  <r>
    <n v="619859241"/>
    <n v="2"/>
    <x v="6"/>
  </r>
  <r>
    <n v="619859246"/>
    <n v="3"/>
    <x v="1"/>
  </r>
  <r>
    <n v="619859251"/>
    <n v="2"/>
    <x v="5"/>
  </r>
  <r>
    <n v="619859253"/>
    <n v="1"/>
    <x v="5"/>
  </r>
  <r>
    <n v="620071836"/>
    <n v="1"/>
    <x v="5"/>
  </r>
  <r>
    <n v="620071838"/>
    <n v="2"/>
    <x v="6"/>
  </r>
  <r>
    <n v="620071844"/>
    <n v="1"/>
    <x v="5"/>
  </r>
  <r>
    <n v="620071848"/>
    <n v="7"/>
    <x v="4"/>
  </r>
  <r>
    <n v="620073954"/>
    <n v="4"/>
    <x v="3"/>
  </r>
  <r>
    <n v="620073959"/>
    <n v="6"/>
    <x v="10"/>
  </r>
  <r>
    <n v="620073962"/>
    <n v="4"/>
    <x v="3"/>
  </r>
  <r>
    <n v="620073966"/>
    <n v="6"/>
    <x v="2"/>
  </r>
  <r>
    <n v="620080484"/>
    <n v="2"/>
    <x v="6"/>
  </r>
  <r>
    <n v="620080485"/>
    <n v="2"/>
    <x v="6"/>
  </r>
  <r>
    <n v="620080491"/>
    <n v="3"/>
    <x v="1"/>
  </r>
  <r>
    <n v="620080495"/>
    <n v="3"/>
    <x v="1"/>
  </r>
  <r>
    <n v="620164414"/>
    <n v="3"/>
    <x v="2"/>
  </r>
  <r>
    <n v="620164668"/>
    <n v="1"/>
    <x v="5"/>
  </r>
  <r>
    <n v="620164724"/>
    <n v="2"/>
    <x v="6"/>
  </r>
  <r>
    <n v="620164929"/>
    <n v="2"/>
    <x v="5"/>
  </r>
  <r>
    <n v="620165032"/>
    <n v="1"/>
    <x v="5"/>
  </r>
  <r>
    <n v="620165826"/>
    <n v="2"/>
    <x v="5"/>
  </r>
  <r>
    <n v="620165934"/>
    <n v="9"/>
    <x v="9"/>
  </r>
  <r>
    <n v="620210246"/>
    <n v="4"/>
    <x v="6"/>
  </r>
  <r>
    <n v="620257265"/>
    <n v="1"/>
    <x v="5"/>
  </r>
  <r>
    <n v="620257467"/>
    <n v="2"/>
    <x v="5"/>
  </r>
  <r>
    <n v="620259512"/>
    <n v="2"/>
    <x v="6"/>
  </r>
  <r>
    <n v="620259609"/>
    <n v="3"/>
    <x v="2"/>
  </r>
  <r>
    <n v="620259626"/>
    <n v="1"/>
    <x v="5"/>
  </r>
  <r>
    <n v="620259652"/>
    <n v="2"/>
    <x v="6"/>
  </r>
  <r>
    <n v="620259670"/>
    <n v="3"/>
    <x v="2"/>
  </r>
  <r>
    <n v="620259738"/>
    <n v="3"/>
    <x v="2"/>
  </r>
  <r>
    <n v="620259787"/>
    <n v="2"/>
    <x v="6"/>
  </r>
  <r>
    <n v="620259808"/>
    <n v="1"/>
    <x v="5"/>
  </r>
  <r>
    <n v="620260171"/>
    <n v="4"/>
    <x v="6"/>
  </r>
  <r>
    <n v="620288844"/>
    <n v="1"/>
    <x v="5"/>
  </r>
  <r>
    <n v="620297783"/>
    <n v="2"/>
    <x v="6"/>
  </r>
  <r>
    <n v="620319403"/>
    <n v="2"/>
    <x v="5"/>
  </r>
  <r>
    <n v="620326374"/>
    <n v="2"/>
    <x v="6"/>
  </r>
  <r>
    <n v="620334607"/>
    <n v="3"/>
    <x v="2"/>
  </r>
  <r>
    <n v="620335793"/>
    <n v="4"/>
    <x v="6"/>
  </r>
  <r>
    <n v="620335797"/>
    <n v="3"/>
    <x v="1"/>
  </r>
  <r>
    <n v="620335802"/>
    <n v="2"/>
    <x v="6"/>
  </r>
  <r>
    <n v="620338248"/>
    <n v="4"/>
    <x v="6"/>
  </r>
  <r>
    <n v="620341329"/>
    <n v="1"/>
    <x v="5"/>
  </r>
  <r>
    <n v="620341858"/>
    <n v="1"/>
    <x v="5"/>
  </r>
  <r>
    <n v="620348694"/>
    <n v="2"/>
    <x v="5"/>
  </r>
  <r>
    <n v="620350213"/>
    <n v="1"/>
    <x v="5"/>
  </r>
  <r>
    <n v="620350246"/>
    <n v="2"/>
    <x v="5"/>
  </r>
  <r>
    <n v="620350252"/>
    <n v="1"/>
    <x v="5"/>
  </r>
  <r>
    <n v="620350467"/>
    <n v="7"/>
    <x v="13"/>
  </r>
  <r>
    <n v="620352438"/>
    <n v="1"/>
    <x v="5"/>
  </r>
  <r>
    <n v="620352485"/>
    <n v="3"/>
    <x v="1"/>
  </r>
  <r>
    <n v="620352827"/>
    <n v="1"/>
    <x v="5"/>
  </r>
  <r>
    <n v="620353088"/>
    <n v="2"/>
    <x v="5"/>
  </r>
  <r>
    <n v="620396872"/>
    <n v="6"/>
    <x v="2"/>
  </r>
  <r>
    <n v="620438281"/>
    <n v="1"/>
    <x v="5"/>
  </r>
  <r>
    <n v="620438354"/>
    <n v="2"/>
    <x v="6"/>
  </r>
  <r>
    <n v="620445790"/>
    <n v="1"/>
    <x v="5"/>
  </r>
  <r>
    <n v="620446013"/>
    <n v="2"/>
    <x v="5"/>
  </r>
  <r>
    <n v="620447266"/>
    <n v="3"/>
    <x v="1"/>
  </r>
  <r>
    <n v="620447357"/>
    <n v="3"/>
    <x v="1"/>
  </r>
  <r>
    <n v="620447373"/>
    <n v="2"/>
    <x v="5"/>
  </r>
  <r>
    <n v="620447398"/>
    <n v="2"/>
    <x v="6"/>
  </r>
  <r>
    <n v="620447417"/>
    <n v="2"/>
    <x v="6"/>
  </r>
  <r>
    <n v="620447473"/>
    <n v="3"/>
    <x v="2"/>
  </r>
  <r>
    <n v="620447520"/>
    <n v="1"/>
    <x v="5"/>
  </r>
  <r>
    <n v="620447853"/>
    <n v="3"/>
    <x v="2"/>
  </r>
  <r>
    <n v="620449048"/>
    <n v="3"/>
    <x v="1"/>
  </r>
  <r>
    <n v="620465895"/>
    <n v="1"/>
    <x v="5"/>
  </r>
  <r>
    <n v="620474556"/>
    <n v="2"/>
    <x v="5"/>
  </r>
  <r>
    <n v="620492830"/>
    <n v="2"/>
    <x v="6"/>
  </r>
  <r>
    <n v="620520412"/>
    <n v="3"/>
    <x v="2"/>
  </r>
  <r>
    <n v="620520470"/>
    <n v="1"/>
    <x v="5"/>
  </r>
  <r>
    <n v="620520494"/>
    <n v="3"/>
    <x v="2"/>
  </r>
  <r>
    <n v="620520498"/>
    <n v="2"/>
    <x v="5"/>
  </r>
  <r>
    <n v="620525991"/>
    <n v="4"/>
    <x v="6"/>
  </r>
  <r>
    <n v="620527699"/>
    <n v="1"/>
    <x v="5"/>
  </r>
  <r>
    <n v="620528169"/>
    <n v="2"/>
    <x v="6"/>
  </r>
  <r>
    <n v="620529177"/>
    <n v="1"/>
    <x v="5"/>
  </r>
  <r>
    <n v="620534642"/>
    <n v="2"/>
    <x v="5"/>
  </r>
  <r>
    <n v="620535430"/>
    <n v="1"/>
    <x v="5"/>
  </r>
  <r>
    <n v="620535518"/>
    <n v="1"/>
    <x v="5"/>
  </r>
  <r>
    <n v="620536471"/>
    <n v="2"/>
    <x v="6"/>
  </r>
  <r>
    <n v="620536564"/>
    <n v="9"/>
    <x v="9"/>
  </r>
  <r>
    <n v="620537735"/>
    <n v="3"/>
    <x v="2"/>
  </r>
  <r>
    <n v="620537829"/>
    <n v="3"/>
    <x v="1"/>
  </r>
  <r>
    <n v="620537947"/>
    <n v="1"/>
    <x v="5"/>
  </r>
  <r>
    <n v="620570709"/>
    <n v="2"/>
    <x v="6"/>
  </r>
  <r>
    <n v="620602151"/>
    <n v="3"/>
    <x v="2"/>
  </r>
  <r>
    <n v="620602160"/>
    <n v="1"/>
    <x v="5"/>
  </r>
  <r>
    <n v="620603145"/>
    <n v="2"/>
    <x v="6"/>
  </r>
  <r>
    <n v="620606425"/>
    <n v="1"/>
    <x v="5"/>
  </r>
  <r>
    <n v="620608082"/>
    <n v="1"/>
    <x v="5"/>
  </r>
  <r>
    <n v="620609305"/>
    <n v="1"/>
    <x v="5"/>
  </r>
  <r>
    <n v="620609312"/>
    <n v="2"/>
    <x v="6"/>
  </r>
  <r>
    <n v="620609397"/>
    <n v="1"/>
    <x v="5"/>
  </r>
  <r>
    <n v="620609434"/>
    <n v="6"/>
    <x v="2"/>
  </r>
  <r>
    <n v="620609452"/>
    <n v="4"/>
    <x v="3"/>
  </r>
  <r>
    <n v="620609500"/>
    <n v="3"/>
    <x v="2"/>
  </r>
  <r>
    <n v="620609536"/>
    <n v="2"/>
    <x v="5"/>
  </r>
  <r>
    <n v="620609538"/>
    <n v="1"/>
    <x v="5"/>
  </r>
  <r>
    <n v="620609812"/>
    <n v="3"/>
    <x v="1"/>
  </r>
  <r>
    <n v="620610112"/>
    <n v="2"/>
    <x v="5"/>
  </r>
  <r>
    <n v="620618046"/>
    <n v="1"/>
    <x v="5"/>
  </r>
  <r>
    <n v="620633043"/>
    <n v="3"/>
    <x v="1"/>
  </r>
  <r>
    <n v="620663891"/>
    <n v="2"/>
    <x v="6"/>
  </r>
  <r>
    <n v="620664035"/>
    <n v="1"/>
    <x v="5"/>
  </r>
  <r>
    <n v="620664043"/>
    <n v="4"/>
    <x v="6"/>
  </r>
  <r>
    <n v="620664048"/>
    <n v="3"/>
    <x v="1"/>
  </r>
  <r>
    <n v="620668051"/>
    <n v="4"/>
    <x v="6"/>
  </r>
  <r>
    <n v="620669442"/>
    <n v="2"/>
    <x v="5"/>
  </r>
  <r>
    <n v="620669566"/>
    <n v="3"/>
    <x v="1"/>
  </r>
  <r>
    <n v="620675053"/>
    <n v="2"/>
    <x v="5"/>
  </r>
  <r>
    <n v="620675070"/>
    <n v="1"/>
    <x v="5"/>
  </r>
  <r>
    <n v="620679666"/>
    <n v="2"/>
    <x v="5"/>
  </r>
  <r>
    <n v="620680481"/>
    <n v="7"/>
    <x v="13"/>
  </r>
  <r>
    <n v="620680983"/>
    <n v="3"/>
    <x v="1"/>
  </r>
  <r>
    <n v="620681107"/>
    <n v="3"/>
    <x v="1"/>
  </r>
  <r>
    <n v="620720387"/>
    <n v="5"/>
    <x v="0"/>
  </r>
  <r>
    <n v="620723224"/>
    <n v="4"/>
    <x v="6"/>
  </r>
  <r>
    <n v="620723336"/>
    <n v="2"/>
    <x v="6"/>
  </r>
  <r>
    <n v="620723352"/>
    <n v="3"/>
    <x v="2"/>
  </r>
  <r>
    <n v="620723388"/>
    <n v="3"/>
    <x v="2"/>
  </r>
  <r>
    <n v="620723417"/>
    <n v="2"/>
    <x v="5"/>
  </r>
  <r>
    <n v="620723616"/>
    <n v="5"/>
    <x v="0"/>
  </r>
  <r>
    <n v="620723939"/>
    <n v="1"/>
    <x v="5"/>
  </r>
  <r>
    <n v="620756686"/>
    <n v="2"/>
    <x v="5"/>
  </r>
  <r>
    <n v="620757436"/>
    <n v="1"/>
    <x v="5"/>
  </r>
  <r>
    <n v="620757438"/>
    <n v="4"/>
    <x v="6"/>
  </r>
  <r>
    <n v="620760283"/>
    <n v="1"/>
    <x v="5"/>
  </r>
  <r>
    <n v="620760290"/>
    <n v="3"/>
    <x v="1"/>
  </r>
  <r>
    <n v="620766404"/>
    <n v="5"/>
    <x v="0"/>
  </r>
  <r>
    <n v="620778122"/>
    <n v="3"/>
    <x v="1"/>
  </r>
  <r>
    <n v="620778475"/>
    <n v="1"/>
    <x v="5"/>
  </r>
  <r>
    <n v="620782130"/>
    <n v="1"/>
    <x v="5"/>
  </r>
  <r>
    <n v="620783666"/>
    <n v="1"/>
    <x v="5"/>
  </r>
  <r>
    <n v="620784556"/>
    <n v="1"/>
    <x v="5"/>
  </r>
  <r>
    <n v="620784754"/>
    <n v="2"/>
    <x v="6"/>
  </r>
  <r>
    <m/>
    <m/>
    <x v="14"/>
  </r>
</pivotCacheRecords>
</file>

<file path=xl/pivotCache/pivotCacheRecords33.xml><?xml version="1.0" encoding="utf-8"?>
<pivotCacheRecords xmlns="http://schemas.openxmlformats.org/spreadsheetml/2006/main" xmlns:r="http://schemas.openxmlformats.org/officeDocument/2006/relationships" count="368">
  <r>
    <n v="616135404"/>
    <n v="32"/>
    <x v="0"/>
    <x v="0"/>
    <x v="0"/>
    <x v="0"/>
  </r>
  <r>
    <n v="11206784"/>
    <n v="39"/>
    <x v="1"/>
    <x v="0"/>
    <x v="0"/>
    <x v="1"/>
  </r>
  <r>
    <n v="11211272"/>
    <n v="63"/>
    <x v="0"/>
    <x v="1"/>
    <x v="0"/>
    <x v="1"/>
  </r>
  <r>
    <n v="11218773"/>
    <n v="83"/>
    <x v="1"/>
    <x v="0"/>
    <x v="0"/>
    <x v="0"/>
  </r>
  <r>
    <n v="11229716"/>
    <n v="35"/>
    <x v="1"/>
    <x v="1"/>
    <x v="1"/>
    <x v="2"/>
  </r>
  <r>
    <n v="11245074"/>
    <n v="44"/>
    <x v="1"/>
    <x v="0"/>
    <x v="0"/>
    <x v="3"/>
  </r>
  <r>
    <n v="11249001"/>
    <n v="15"/>
    <x v="0"/>
    <x v="1"/>
    <x v="2"/>
    <x v="0"/>
  </r>
  <r>
    <n v="11258134"/>
    <n v="31"/>
    <x v="0"/>
    <x v="1"/>
    <x v="0"/>
    <x v="4"/>
  </r>
  <r>
    <n v="11258137"/>
    <n v="22"/>
    <x v="1"/>
    <x v="1"/>
    <x v="3"/>
    <x v="5"/>
  </r>
  <r>
    <n v="11258582"/>
    <n v="31"/>
    <x v="0"/>
    <x v="1"/>
    <x v="4"/>
    <x v="4"/>
  </r>
  <r>
    <n v="11258581"/>
    <n v="22"/>
    <x v="1"/>
    <x v="1"/>
    <x v="5"/>
    <x v="4"/>
  </r>
  <r>
    <n v="620603145"/>
    <n v="71"/>
    <x v="0"/>
    <x v="0"/>
    <x v="0"/>
    <x v="0"/>
  </r>
  <r>
    <n v="11264387"/>
    <n v="10"/>
    <x v="0"/>
    <x v="1"/>
    <x v="0"/>
    <x v="6"/>
  </r>
  <r>
    <n v="11266629"/>
    <n v="31"/>
    <x v="0"/>
    <x v="1"/>
    <x v="1"/>
    <x v="7"/>
  </r>
  <r>
    <n v="616141065"/>
    <n v="42"/>
    <x v="1"/>
    <x v="1"/>
    <x v="0"/>
    <x v="1"/>
  </r>
  <r>
    <n v="617323754"/>
    <n v="30"/>
    <x v="1"/>
    <x v="0"/>
    <x v="0"/>
    <x v="1"/>
  </r>
  <r>
    <n v="620259609"/>
    <n v="30"/>
    <x v="0"/>
    <x v="2"/>
    <x v="0"/>
    <x v="2"/>
  </r>
  <r>
    <n v="620259609"/>
    <n v="60"/>
    <x v="1"/>
    <x v="1"/>
    <x v="0"/>
    <x v="2"/>
  </r>
  <r>
    <n v="617323763"/>
    <n v="85"/>
    <x v="0"/>
    <x v="0"/>
    <x v="0"/>
    <x v="0"/>
  </r>
  <r>
    <n v="620602151"/>
    <n v="8"/>
    <x v="1"/>
    <x v="3"/>
    <x v="0"/>
    <x v="2"/>
  </r>
  <r>
    <n v="11220918"/>
    <n v="74"/>
    <x v="0"/>
    <x v="4"/>
    <x v="0"/>
    <x v="2"/>
  </r>
  <r>
    <n v="11224952"/>
    <n v="8"/>
    <x v="0"/>
    <x v="1"/>
    <x v="0"/>
    <x v="8"/>
  </r>
  <r>
    <n v="11233576"/>
    <n v="30"/>
    <x v="1"/>
    <x v="1"/>
    <x v="6"/>
    <x v="3"/>
  </r>
  <r>
    <n v="11261901"/>
    <n v="26"/>
    <x v="1"/>
    <x v="1"/>
    <x v="6"/>
    <x v="4"/>
  </r>
  <r>
    <n v="617323766"/>
    <n v="3"/>
    <x v="1"/>
    <x v="0"/>
    <x v="0"/>
    <x v="0"/>
  </r>
  <r>
    <n v="11266824"/>
    <n v="65"/>
    <x v="1"/>
    <x v="5"/>
    <x v="7"/>
    <x v="1"/>
  </r>
  <r>
    <n v="11268069"/>
    <n v="2"/>
    <x v="1"/>
    <x v="0"/>
    <x v="0"/>
    <x v="3"/>
  </r>
  <r>
    <n v="11268876"/>
    <n v="77"/>
    <x v="0"/>
    <x v="0"/>
    <x v="0"/>
    <x v="3"/>
  </r>
  <r>
    <n v="616135520"/>
    <n v="17"/>
    <x v="0"/>
    <x v="0"/>
    <x v="0"/>
    <x v="2"/>
  </r>
  <r>
    <n v="620447473"/>
    <n v="41"/>
    <x v="1"/>
    <x v="6"/>
    <x v="0"/>
    <x v="2"/>
  </r>
  <r>
    <n v="620447473"/>
    <n v="63"/>
    <x v="0"/>
    <x v="0"/>
    <x v="0"/>
    <x v="2"/>
  </r>
  <r>
    <n v="11228498"/>
    <n v="13"/>
    <x v="0"/>
    <x v="1"/>
    <x v="5"/>
    <x v="8"/>
  </r>
  <r>
    <n v="11213241"/>
    <n v="29"/>
    <x v="1"/>
    <x v="1"/>
    <x v="5"/>
    <x v="8"/>
  </r>
  <r>
    <n v="11264545"/>
    <n v="56"/>
    <x v="0"/>
    <x v="0"/>
    <x v="0"/>
    <x v="2"/>
  </r>
  <r>
    <n v="11266702"/>
    <n v="83"/>
    <x v="1"/>
    <x v="0"/>
    <x v="0"/>
    <x v="2"/>
  </r>
  <r>
    <n v="620445790"/>
    <n v="33"/>
    <x v="1"/>
    <x v="1"/>
    <x v="0"/>
    <x v="1"/>
  </r>
  <r>
    <n v="11206335"/>
    <n v="26"/>
    <x v="0"/>
    <x v="0"/>
    <x v="0"/>
    <x v="1"/>
  </r>
  <r>
    <n v="11272890"/>
    <n v="81"/>
    <x v="1"/>
    <x v="0"/>
    <x v="0"/>
    <x v="1"/>
  </r>
  <r>
    <n v="617269606"/>
    <n v="37"/>
    <x v="1"/>
    <x v="1"/>
    <x v="5"/>
    <x v="3"/>
  </r>
  <r>
    <n v="620609536"/>
    <n v="11"/>
    <x v="1"/>
    <x v="1"/>
    <x v="8"/>
    <x v="1"/>
  </r>
  <r>
    <n v="620338248"/>
    <n v="80"/>
    <x v="0"/>
    <x v="7"/>
    <x v="0"/>
    <x v="0"/>
  </r>
  <r>
    <n v="620073962"/>
    <n v="20"/>
    <x v="0"/>
    <x v="7"/>
    <x v="0"/>
    <x v="9"/>
  </r>
  <r>
    <n v="620073962"/>
    <n v="61"/>
    <x v="1"/>
    <x v="7"/>
    <x v="0"/>
    <x v="9"/>
  </r>
  <r>
    <n v="11220112"/>
    <n v="24"/>
    <x v="1"/>
    <x v="3"/>
    <x v="8"/>
    <x v="4"/>
  </r>
  <r>
    <n v="11220164"/>
    <n v="75"/>
    <x v="0"/>
    <x v="1"/>
    <x v="9"/>
    <x v="4"/>
  </r>
  <r>
    <n v="11220164"/>
    <n v="79"/>
    <x v="1"/>
    <x v="8"/>
    <x v="0"/>
    <x v="4"/>
  </r>
  <r>
    <n v="11220166"/>
    <n v="15"/>
    <x v="1"/>
    <x v="7"/>
    <x v="0"/>
    <x v="4"/>
  </r>
  <r>
    <n v="11220166"/>
    <n v="39"/>
    <x v="0"/>
    <x v="1"/>
    <x v="7"/>
    <x v="4"/>
  </r>
  <r>
    <n v="11220160"/>
    <n v="7"/>
    <x v="1"/>
    <x v="1"/>
    <x v="9"/>
    <x v="4"/>
  </r>
  <r>
    <n v="11220160"/>
    <n v="38"/>
    <x v="0"/>
    <x v="1"/>
    <x v="9"/>
    <x v="4"/>
  </r>
  <r>
    <n v="11220162"/>
    <n v="39"/>
    <x v="0"/>
    <x v="1"/>
    <x v="9"/>
    <x v="4"/>
  </r>
  <r>
    <n v="11220162"/>
    <n v="44"/>
    <x v="1"/>
    <x v="7"/>
    <x v="0"/>
    <x v="4"/>
  </r>
  <r>
    <n v="11247745"/>
    <n v="20"/>
    <x v="0"/>
    <x v="7"/>
    <x v="0"/>
    <x v="4"/>
  </r>
  <r>
    <n v="11247751"/>
    <n v="70"/>
    <x v="0"/>
    <x v="1"/>
    <x v="10"/>
    <x v="4"/>
  </r>
  <r>
    <n v="11247775"/>
    <n v="76"/>
    <x v="1"/>
    <x v="1"/>
    <x v="10"/>
    <x v="4"/>
  </r>
  <r>
    <n v="11247778"/>
    <n v="39"/>
    <x v="0"/>
    <x v="1"/>
    <x v="11"/>
    <x v="4"/>
  </r>
  <r>
    <n v="11247778"/>
    <n v="42"/>
    <x v="0"/>
    <x v="1"/>
    <x v="11"/>
    <x v="4"/>
  </r>
  <r>
    <n v="11247779"/>
    <n v="4"/>
    <x v="1"/>
    <x v="3"/>
    <x v="0"/>
    <x v="4"/>
  </r>
  <r>
    <n v="11247779"/>
    <n v="17"/>
    <x v="1"/>
    <x v="3"/>
    <x v="0"/>
    <x v="4"/>
  </r>
  <r>
    <n v="11247779"/>
    <n v="51"/>
    <x v="0"/>
    <x v="1"/>
    <x v="11"/>
    <x v="4"/>
  </r>
  <r>
    <n v="11247781"/>
    <n v="10"/>
    <x v="1"/>
    <x v="1"/>
    <x v="10"/>
    <x v="4"/>
  </r>
  <r>
    <n v="11247784"/>
    <n v="38"/>
    <x v="1"/>
    <x v="7"/>
    <x v="0"/>
    <x v="4"/>
  </r>
  <r>
    <n v="11247794"/>
    <n v="41"/>
    <x v="1"/>
    <x v="3"/>
    <x v="0"/>
    <x v="4"/>
  </r>
  <r>
    <n v="11247794"/>
    <n v="72"/>
    <x v="1"/>
    <x v="8"/>
    <x v="0"/>
    <x v="4"/>
  </r>
  <r>
    <n v="11247806"/>
    <n v="27"/>
    <x v="0"/>
    <x v="1"/>
    <x v="11"/>
    <x v="4"/>
  </r>
  <r>
    <n v="616260365"/>
    <n v="81"/>
    <x v="1"/>
    <x v="8"/>
    <x v="0"/>
    <x v="2"/>
  </r>
  <r>
    <n v="616260373"/>
    <n v="29"/>
    <x v="1"/>
    <x v="8"/>
    <x v="0"/>
    <x v="1"/>
  </r>
  <r>
    <n v="617269614"/>
    <n v="32"/>
    <x v="1"/>
    <x v="1"/>
    <x v="5"/>
    <x v="1"/>
  </r>
  <r>
    <n v="617285569"/>
    <n v="72"/>
    <x v="0"/>
    <x v="1"/>
    <x v="8"/>
    <x v="1"/>
  </r>
  <r>
    <n v="11194708"/>
    <n v="23"/>
    <x v="1"/>
    <x v="5"/>
    <x v="8"/>
    <x v="3"/>
  </r>
  <r>
    <n v="11218535"/>
    <n v="35"/>
    <x v="1"/>
    <x v="5"/>
    <x v="0"/>
    <x v="1"/>
  </r>
  <r>
    <n v="11225953"/>
    <n v="35"/>
    <x v="1"/>
    <x v="1"/>
    <x v="12"/>
    <x v="2"/>
  </r>
  <r>
    <n v="11234135"/>
    <n v="99"/>
    <x v="1"/>
    <x v="1"/>
    <x v="13"/>
    <x v="3"/>
  </r>
  <r>
    <n v="11254198"/>
    <n v="105"/>
    <x v="1"/>
    <x v="1"/>
    <x v="12"/>
    <x v="3"/>
  </r>
  <r>
    <n v="11258599"/>
    <n v="17"/>
    <x v="0"/>
    <x v="1"/>
    <x v="7"/>
    <x v="0"/>
  </r>
  <r>
    <n v="11260906"/>
    <n v="84"/>
    <x v="0"/>
    <x v="1"/>
    <x v="7"/>
    <x v="3"/>
  </r>
  <r>
    <n v="11263689"/>
    <n v="3"/>
    <x v="1"/>
    <x v="5"/>
    <x v="0"/>
    <x v="1"/>
  </r>
  <r>
    <n v="11263727"/>
    <n v="22"/>
    <x v="0"/>
    <x v="1"/>
    <x v="11"/>
    <x v="6"/>
  </r>
  <r>
    <n v="11264994"/>
    <n v="58"/>
    <x v="0"/>
    <x v="1"/>
    <x v="7"/>
    <x v="2"/>
  </r>
  <r>
    <n v="619477319"/>
    <n v="17"/>
    <x v="0"/>
    <x v="5"/>
    <x v="0"/>
    <x v="1"/>
  </r>
  <r>
    <n v="619477325"/>
    <n v="9"/>
    <x v="0"/>
    <x v="5"/>
    <x v="0"/>
    <x v="1"/>
  </r>
  <r>
    <n v="11210685"/>
    <n v="78"/>
    <x v="1"/>
    <x v="1"/>
    <x v="12"/>
    <x v="1"/>
  </r>
  <r>
    <n v="11260917"/>
    <n v="7"/>
    <x v="1"/>
    <x v="1"/>
    <x v="5"/>
    <x v="0"/>
  </r>
  <r>
    <n v="11263862"/>
    <n v="57"/>
    <x v="1"/>
    <x v="1"/>
    <x v="5"/>
    <x v="9"/>
  </r>
  <r>
    <n v="11264276"/>
    <n v="10"/>
    <x v="1"/>
    <x v="1"/>
    <x v="5"/>
    <x v="0"/>
  </r>
  <r>
    <n v="11265025"/>
    <n v="80"/>
    <x v="0"/>
    <x v="1"/>
    <x v="12"/>
    <x v="7"/>
  </r>
  <r>
    <n v="11266575"/>
    <n v="8"/>
    <x v="1"/>
    <x v="1"/>
    <x v="12"/>
    <x v="9"/>
  </r>
  <r>
    <n v="11266578"/>
    <n v="79"/>
    <x v="1"/>
    <x v="1"/>
    <x v="12"/>
    <x v="1"/>
  </r>
  <r>
    <n v="616262998"/>
    <n v="21"/>
    <x v="1"/>
    <x v="7"/>
    <x v="0"/>
    <x v="7"/>
  </r>
  <r>
    <n v="616263007"/>
    <n v="29"/>
    <x v="0"/>
    <x v="9"/>
    <x v="0"/>
    <x v="9"/>
  </r>
  <r>
    <n v="620536564"/>
    <n v="8"/>
    <x v="0"/>
    <x v="5"/>
    <x v="0"/>
    <x v="5"/>
  </r>
  <r>
    <n v="11258616"/>
    <n v="8"/>
    <x v="1"/>
    <x v="5"/>
    <x v="0"/>
    <x v="5"/>
  </r>
  <r>
    <n v="11258616"/>
    <n v="24"/>
    <x v="1"/>
    <x v="5"/>
    <x v="0"/>
    <x v="5"/>
  </r>
  <r>
    <n v="11258670"/>
    <n v="68"/>
    <x v="1"/>
    <x v="10"/>
    <x v="0"/>
    <x v="4"/>
  </r>
  <r>
    <n v="11260838"/>
    <n v="31"/>
    <x v="1"/>
    <x v="10"/>
    <x v="1"/>
    <x v="5"/>
  </r>
  <r>
    <n v="11260824"/>
    <n v="25"/>
    <x v="1"/>
    <x v="5"/>
    <x v="4"/>
    <x v="5"/>
  </r>
  <r>
    <n v="11260895"/>
    <n v="2"/>
    <x v="1"/>
    <x v="10"/>
    <x v="0"/>
    <x v="7"/>
  </r>
  <r>
    <n v="11260919"/>
    <n v="20"/>
    <x v="0"/>
    <x v="9"/>
    <x v="0"/>
    <x v="7"/>
  </r>
  <r>
    <n v="11261050"/>
    <n v="25"/>
    <x v="1"/>
    <x v="11"/>
    <x v="0"/>
    <x v="10"/>
  </r>
  <r>
    <n v="11261080"/>
    <n v="12"/>
    <x v="0"/>
    <x v="11"/>
    <x v="0"/>
    <x v="10"/>
  </r>
  <r>
    <n v="11261080"/>
    <n v="83"/>
    <x v="1"/>
    <x v="10"/>
    <x v="0"/>
    <x v="10"/>
  </r>
  <r>
    <n v="11263621"/>
    <n v="2"/>
    <x v="1"/>
    <x v="10"/>
    <x v="0"/>
    <x v="10"/>
  </r>
  <r>
    <n v="11263621"/>
    <n v="72"/>
    <x v="0"/>
    <x v="10"/>
    <x v="0"/>
    <x v="10"/>
  </r>
  <r>
    <n v="11263866"/>
    <n v="42"/>
    <x v="0"/>
    <x v="11"/>
    <x v="0"/>
    <x v="7"/>
  </r>
  <r>
    <n v="11263866"/>
    <n v="53"/>
    <x v="1"/>
    <x v="5"/>
    <x v="0"/>
    <x v="7"/>
  </r>
  <r>
    <n v="11263620"/>
    <n v="24"/>
    <x v="1"/>
    <x v="9"/>
    <x v="0"/>
    <x v="11"/>
  </r>
  <r>
    <n v="11265027"/>
    <n v="32"/>
    <x v="1"/>
    <x v="10"/>
    <x v="0"/>
    <x v="12"/>
  </r>
  <r>
    <n v="11265027"/>
    <n v="76"/>
    <x v="0"/>
    <x v="1"/>
    <x v="14"/>
    <x v="12"/>
  </r>
  <r>
    <n v="11266551"/>
    <n v="65"/>
    <x v="1"/>
    <x v="10"/>
    <x v="0"/>
    <x v="11"/>
  </r>
  <r>
    <n v="11266552"/>
    <n v="38"/>
    <x v="0"/>
    <x v="11"/>
    <x v="0"/>
    <x v="5"/>
  </r>
  <r>
    <n v="11266561"/>
    <n v="10"/>
    <x v="0"/>
    <x v="9"/>
    <x v="0"/>
    <x v="10"/>
  </r>
  <r>
    <n v="11266561"/>
    <n v="77"/>
    <x v="0"/>
    <x v="9"/>
    <x v="0"/>
    <x v="10"/>
  </r>
  <r>
    <n v="11266905"/>
    <n v="38"/>
    <x v="0"/>
    <x v="1"/>
    <x v="11"/>
    <x v="6"/>
  </r>
  <r>
    <n v="11267119"/>
    <n v="54"/>
    <x v="1"/>
    <x v="5"/>
    <x v="0"/>
    <x v="7"/>
  </r>
  <r>
    <n v="11266403"/>
    <n v="44"/>
    <x v="1"/>
    <x v="1"/>
    <x v="11"/>
    <x v="2"/>
  </r>
  <r>
    <n v="11266404"/>
    <n v="5"/>
    <x v="1"/>
    <x v="1"/>
    <x v="12"/>
    <x v="7"/>
  </r>
  <r>
    <n v="11266406"/>
    <n v="28"/>
    <x v="1"/>
    <x v="10"/>
    <x v="0"/>
    <x v="12"/>
  </r>
  <r>
    <n v="11270742"/>
    <n v="26"/>
    <x v="1"/>
    <x v="1"/>
    <x v="7"/>
    <x v="3"/>
  </r>
  <r>
    <n v="11271350"/>
    <n v="28"/>
    <x v="1"/>
    <x v="1"/>
    <x v="11"/>
    <x v="0"/>
  </r>
  <r>
    <n v="11271349"/>
    <n v="69"/>
    <x v="0"/>
    <x v="1"/>
    <x v="11"/>
    <x v="3"/>
  </r>
  <r>
    <n v="11270934"/>
    <n v="23"/>
    <x v="1"/>
    <x v="10"/>
    <x v="0"/>
    <x v="10"/>
  </r>
  <r>
    <n v="11270772"/>
    <n v="47"/>
    <x v="1"/>
    <x v="5"/>
    <x v="0"/>
    <x v="5"/>
  </r>
  <r>
    <n v="11270774"/>
    <n v="16"/>
    <x v="1"/>
    <x v="11"/>
    <x v="0"/>
    <x v="11"/>
  </r>
  <r>
    <n v="11270757"/>
    <n v="18"/>
    <x v="1"/>
    <x v="9"/>
    <x v="0"/>
    <x v="5"/>
  </r>
  <r>
    <n v="11271367"/>
    <n v="15"/>
    <x v="1"/>
    <x v="11"/>
    <x v="0"/>
    <x v="5"/>
  </r>
  <r>
    <n v="11275156"/>
    <n v="85"/>
    <x v="1"/>
    <x v="1"/>
    <x v="7"/>
    <x v="6"/>
  </r>
  <r>
    <n v="11275090"/>
    <n v="11"/>
    <x v="1"/>
    <x v="1"/>
    <x v="7"/>
    <x v="6"/>
  </r>
  <r>
    <n v="11275113"/>
    <n v="82"/>
    <x v="1"/>
    <x v="1"/>
    <x v="0"/>
    <x v="3"/>
  </r>
  <r>
    <n v="11272005"/>
    <n v="2"/>
    <x v="0"/>
    <x v="10"/>
    <x v="0"/>
    <x v="5"/>
  </r>
  <r>
    <n v="11272005"/>
    <n v="31"/>
    <x v="0"/>
    <x v="11"/>
    <x v="0"/>
    <x v="5"/>
  </r>
  <r>
    <n v="11274645"/>
    <n v="39"/>
    <x v="0"/>
    <x v="11"/>
    <x v="0"/>
    <x v="10"/>
  </r>
  <r>
    <n v="11274646"/>
    <n v="7"/>
    <x v="1"/>
    <x v="5"/>
    <x v="0"/>
    <x v="5"/>
  </r>
  <r>
    <n v="11274563"/>
    <n v="66"/>
    <x v="1"/>
    <x v="5"/>
    <x v="0"/>
    <x v="10"/>
  </r>
  <r>
    <n v="11274569"/>
    <n v="80"/>
    <x v="0"/>
    <x v="10"/>
    <x v="15"/>
    <x v="7"/>
  </r>
  <r>
    <n v="11274756"/>
    <n v="52"/>
    <x v="1"/>
    <x v="11"/>
    <x v="0"/>
    <x v="4"/>
  </r>
  <r>
    <n v="617268654"/>
    <n v="56"/>
    <x v="0"/>
    <x v="1"/>
    <x v="8"/>
    <x v="7"/>
  </r>
  <r>
    <n v="11275902"/>
    <n v="58"/>
    <x v="1"/>
    <x v="10"/>
    <x v="0"/>
    <x v="2"/>
  </r>
  <r>
    <n v="11270668"/>
    <n v="39"/>
    <x v="0"/>
    <x v="1"/>
    <x v="10"/>
    <x v="8"/>
  </r>
  <r>
    <n v="11278104"/>
    <n v="83"/>
    <x v="1"/>
    <x v="10"/>
    <x v="0"/>
    <x v="2"/>
  </r>
  <r>
    <n v="11278123"/>
    <n v="31"/>
    <x v="0"/>
    <x v="1"/>
    <x v="10"/>
    <x v="10"/>
  </r>
  <r>
    <n v="11277866"/>
    <n v="15"/>
    <x v="1"/>
    <x v="9"/>
    <x v="0"/>
    <x v="1"/>
  </r>
  <r>
    <n v="620778122"/>
    <n v="6"/>
    <x v="0"/>
    <x v="10"/>
    <x v="0"/>
    <x v="3"/>
  </r>
  <r>
    <n v="11270797"/>
    <n v="79"/>
    <x v="0"/>
    <x v="1"/>
    <x v="8"/>
    <x v="2"/>
  </r>
  <r>
    <n v="11270797"/>
    <n v="86"/>
    <x v="0"/>
    <x v="1"/>
    <x v="8"/>
    <x v="2"/>
  </r>
  <r>
    <n v="616131427"/>
    <n v="24"/>
    <x v="0"/>
    <x v="7"/>
    <x v="0"/>
    <x v="0"/>
  </r>
  <r>
    <n v="617400308"/>
    <n v="7"/>
    <x v="0"/>
    <x v="7"/>
    <x v="0"/>
    <x v="3"/>
  </r>
  <r>
    <n v="617400312"/>
    <n v="80"/>
    <x v="1"/>
    <x v="0"/>
    <x v="0"/>
    <x v="3"/>
  </r>
  <r>
    <n v="11277189"/>
    <n v="72"/>
    <x v="0"/>
    <x v="1"/>
    <x v="11"/>
    <x v="8"/>
  </r>
  <r>
    <n v="619613237"/>
    <n v="60"/>
    <x v="0"/>
    <x v="12"/>
    <x v="0"/>
    <x v="3"/>
  </r>
  <r>
    <n v="617267593"/>
    <n v="32"/>
    <x v="0"/>
    <x v="13"/>
    <x v="0"/>
    <x v="2"/>
  </r>
  <r>
    <n v="617267593"/>
    <n v="66"/>
    <x v="0"/>
    <x v="0"/>
    <x v="0"/>
    <x v="2"/>
  </r>
  <r>
    <n v="617267600"/>
    <n v="25"/>
    <x v="1"/>
    <x v="1"/>
    <x v="5"/>
    <x v="9"/>
  </r>
  <r>
    <n v="11221504"/>
    <n v="73"/>
    <x v="1"/>
    <x v="0"/>
    <x v="0"/>
    <x v="9"/>
  </r>
  <r>
    <n v="11221504"/>
    <n v="74"/>
    <x v="0"/>
    <x v="13"/>
    <x v="0"/>
    <x v="9"/>
  </r>
  <r>
    <n v="11228592"/>
    <n v="39"/>
    <x v="1"/>
    <x v="0"/>
    <x v="0"/>
    <x v="9"/>
  </r>
  <r>
    <n v="11273497"/>
    <n v="31"/>
    <x v="0"/>
    <x v="13"/>
    <x v="0"/>
    <x v="6"/>
  </r>
  <r>
    <n v="11238085"/>
    <n v="66"/>
    <x v="1"/>
    <x v="0"/>
    <x v="0"/>
    <x v="6"/>
  </r>
  <r>
    <n v="11273496"/>
    <n v="8"/>
    <x v="1"/>
    <x v="0"/>
    <x v="0"/>
    <x v="0"/>
  </r>
  <r>
    <n v="620352438"/>
    <n v="70"/>
    <x v="0"/>
    <x v="1"/>
    <x v="6"/>
    <x v="1"/>
  </r>
  <r>
    <n v="620352438"/>
    <n v="72"/>
    <x v="0"/>
    <x v="1"/>
    <x v="6"/>
    <x v="1"/>
  </r>
  <r>
    <n v="11276427"/>
    <n v="19"/>
    <x v="0"/>
    <x v="1"/>
    <x v="11"/>
    <x v="7"/>
  </r>
  <r>
    <n v="11276427"/>
    <n v="33"/>
    <x v="0"/>
    <x v="1"/>
    <x v="11"/>
    <x v="7"/>
  </r>
  <r>
    <n v="11276428"/>
    <n v="67"/>
    <x v="0"/>
    <x v="1"/>
    <x v="5"/>
    <x v="7"/>
  </r>
  <r>
    <n v="11276428"/>
    <n v="87"/>
    <x v="1"/>
    <x v="1"/>
    <x v="12"/>
    <x v="7"/>
  </r>
  <r>
    <n v="11277898"/>
    <n v="107"/>
    <x v="0"/>
    <x v="1"/>
    <x v="16"/>
    <x v="2"/>
  </r>
  <r>
    <n v="620680481"/>
    <n v="29"/>
    <x v="0"/>
    <x v="9"/>
    <x v="0"/>
    <x v="13"/>
  </r>
  <r>
    <n v="11277882"/>
    <n v="77"/>
    <x v="1"/>
    <x v="10"/>
    <x v="0"/>
    <x v="10"/>
  </r>
  <r>
    <n v="11278018"/>
    <n v="21"/>
    <x v="0"/>
    <x v="11"/>
    <x v="0"/>
    <x v="5"/>
  </r>
  <r>
    <n v="11277918"/>
    <n v="28"/>
    <x v="1"/>
    <x v="10"/>
    <x v="0"/>
    <x v="4"/>
  </r>
  <r>
    <n v="11277918"/>
    <n v="40"/>
    <x v="0"/>
    <x v="9"/>
    <x v="0"/>
    <x v="4"/>
  </r>
  <r>
    <n v="11278207"/>
    <n v="30"/>
    <x v="1"/>
    <x v="10"/>
    <x v="0"/>
    <x v="7"/>
  </r>
  <r>
    <n v="11277183"/>
    <n v="27"/>
    <x v="1"/>
    <x v="1"/>
    <x v="1"/>
    <x v="2"/>
  </r>
  <r>
    <n v="11277183"/>
    <n v="39"/>
    <x v="0"/>
    <x v="1"/>
    <x v="4"/>
    <x v="2"/>
  </r>
  <r>
    <n v="616250636"/>
    <n v="23"/>
    <x v="1"/>
    <x v="12"/>
    <x v="0"/>
    <x v="1"/>
  </r>
  <r>
    <n v="11252690"/>
    <n v="89"/>
    <x v="1"/>
    <x v="1"/>
    <x v="3"/>
    <x v="0"/>
  </r>
  <r>
    <n v="11276642"/>
    <n v="41"/>
    <x v="1"/>
    <x v="7"/>
    <x v="0"/>
    <x v="3"/>
  </r>
  <r>
    <n v="11276642"/>
    <n v="44"/>
    <x v="0"/>
    <x v="7"/>
    <x v="0"/>
    <x v="3"/>
  </r>
  <r>
    <n v="620335802"/>
    <n v="57"/>
    <x v="1"/>
    <x v="1"/>
    <x v="6"/>
    <x v="0"/>
  </r>
  <r>
    <n v="618380483"/>
    <n v="22"/>
    <x v="0"/>
    <x v="1"/>
    <x v="8"/>
    <x v="1"/>
  </r>
  <r>
    <n v="620326374"/>
    <n v="63"/>
    <x v="1"/>
    <x v="1"/>
    <x v="9"/>
    <x v="0"/>
  </r>
  <r>
    <n v="618380488"/>
    <n v="61"/>
    <x v="1"/>
    <x v="1"/>
    <x v="8"/>
    <x v="1"/>
  </r>
  <r>
    <n v="616135288"/>
    <n v="74"/>
    <x v="0"/>
    <x v="0"/>
    <x v="0"/>
    <x v="0"/>
  </r>
  <r>
    <n v="617267308"/>
    <n v="6"/>
    <x v="0"/>
    <x v="1"/>
    <x v="5"/>
    <x v="0"/>
  </r>
  <r>
    <n v="617267309"/>
    <n v="16"/>
    <x v="0"/>
    <x v="1"/>
    <x v="8"/>
    <x v="0"/>
  </r>
  <r>
    <n v="617267309"/>
    <n v="66"/>
    <x v="1"/>
    <x v="1"/>
    <x v="5"/>
    <x v="0"/>
  </r>
  <r>
    <n v="617267316"/>
    <n v="14"/>
    <x v="1"/>
    <x v="0"/>
    <x v="0"/>
    <x v="2"/>
  </r>
  <r>
    <n v="617267319"/>
    <n v="24"/>
    <x v="1"/>
    <x v="1"/>
    <x v="8"/>
    <x v="6"/>
  </r>
  <r>
    <n v="620537735"/>
    <n v="6"/>
    <x v="0"/>
    <x v="11"/>
    <x v="0"/>
    <x v="2"/>
  </r>
  <r>
    <n v="11277385"/>
    <n v="75"/>
    <x v="0"/>
    <x v="1"/>
    <x v="8"/>
    <x v="5"/>
  </r>
  <r>
    <n v="11282958"/>
    <n v="28"/>
    <x v="0"/>
    <x v="1"/>
    <x v="5"/>
    <x v="5"/>
  </r>
  <r>
    <n v="11277386"/>
    <n v="14"/>
    <x v="0"/>
    <x v="1"/>
    <x v="3"/>
    <x v="9"/>
  </r>
  <r>
    <n v="11282943"/>
    <n v="38"/>
    <x v="0"/>
    <x v="1"/>
    <x v="3"/>
    <x v="2"/>
  </r>
  <r>
    <n v="11282943"/>
    <n v="42"/>
    <x v="0"/>
    <x v="1"/>
    <x v="3"/>
    <x v="2"/>
  </r>
  <r>
    <n v="11282943"/>
    <n v="85"/>
    <x v="1"/>
    <x v="1"/>
    <x v="3"/>
    <x v="2"/>
  </r>
  <r>
    <n v="11277387"/>
    <n v="81"/>
    <x v="0"/>
    <x v="1"/>
    <x v="10"/>
    <x v="7"/>
  </r>
  <r>
    <n v="11277387"/>
    <n v="86"/>
    <x v="0"/>
    <x v="1"/>
    <x v="10"/>
    <x v="7"/>
  </r>
  <r>
    <n v="11279484"/>
    <n v="53"/>
    <x v="0"/>
    <x v="2"/>
    <x v="0"/>
    <x v="1"/>
  </r>
  <r>
    <n v="620784754"/>
    <n v="97"/>
    <x v="1"/>
    <x v="7"/>
    <x v="0"/>
    <x v="0"/>
  </r>
  <r>
    <n v="11277706"/>
    <n v="61"/>
    <x v="0"/>
    <x v="1"/>
    <x v="6"/>
    <x v="5"/>
  </r>
  <r>
    <n v="11280240"/>
    <n v="69"/>
    <x v="1"/>
    <x v="1"/>
    <x v="17"/>
    <x v="5"/>
  </r>
  <r>
    <n v="11280284"/>
    <n v="31"/>
    <x v="0"/>
    <x v="1"/>
    <x v="17"/>
    <x v="6"/>
  </r>
  <r>
    <n v="11280287"/>
    <n v="41"/>
    <x v="0"/>
    <x v="0"/>
    <x v="0"/>
    <x v="6"/>
  </r>
  <r>
    <n v="11280294"/>
    <n v="78"/>
    <x v="1"/>
    <x v="1"/>
    <x v="17"/>
    <x v="6"/>
  </r>
  <r>
    <n v="11278308"/>
    <n v="12"/>
    <x v="0"/>
    <x v="4"/>
    <x v="0"/>
    <x v="6"/>
  </r>
  <r>
    <n v="11280965"/>
    <n v="43"/>
    <x v="0"/>
    <x v="1"/>
    <x v="7"/>
    <x v="8"/>
  </r>
  <r>
    <n v="11282950"/>
    <n v="15"/>
    <x v="1"/>
    <x v="1"/>
    <x v="17"/>
    <x v="8"/>
  </r>
  <r>
    <n v="619858798"/>
    <n v="34"/>
    <x v="1"/>
    <x v="7"/>
    <x v="0"/>
    <x v="0"/>
  </r>
  <r>
    <n v="11222848"/>
    <n v="20"/>
    <x v="0"/>
    <x v="7"/>
    <x v="0"/>
    <x v="3"/>
  </r>
  <r>
    <n v="11273142"/>
    <n v="27"/>
    <x v="0"/>
    <x v="1"/>
    <x v="8"/>
    <x v="0"/>
  </r>
  <r>
    <n v="11273136"/>
    <n v="79"/>
    <x v="0"/>
    <x v="1"/>
    <x v="4"/>
    <x v="2"/>
  </r>
  <r>
    <n v="620609812"/>
    <n v="13"/>
    <x v="0"/>
    <x v="6"/>
    <x v="0"/>
    <x v="3"/>
  </r>
  <r>
    <n v="620723616"/>
    <n v="77"/>
    <x v="1"/>
    <x v="1"/>
    <x v="3"/>
    <x v="6"/>
  </r>
  <r>
    <n v="11210068"/>
    <n v="24"/>
    <x v="0"/>
    <x v="6"/>
    <x v="0"/>
    <x v="0"/>
  </r>
  <r>
    <n v="11219492"/>
    <n v="44"/>
    <x v="0"/>
    <x v="14"/>
    <x v="0"/>
    <x v="2"/>
  </r>
  <r>
    <n v="11239351"/>
    <n v="57"/>
    <x v="0"/>
    <x v="14"/>
    <x v="0"/>
    <x v="2"/>
  </r>
  <r>
    <n v="11254453"/>
    <n v="34"/>
    <x v="1"/>
    <x v="14"/>
    <x v="0"/>
    <x v="0"/>
  </r>
  <r>
    <n v="616135449"/>
    <n v="49"/>
    <x v="0"/>
    <x v="15"/>
    <x v="18"/>
    <x v="9"/>
  </r>
  <r>
    <n v="620609452"/>
    <n v="27"/>
    <x v="1"/>
    <x v="15"/>
    <x v="18"/>
    <x v="9"/>
  </r>
  <r>
    <n v="617268159"/>
    <n v="88"/>
    <x v="1"/>
    <x v="15"/>
    <x v="18"/>
    <x v="6"/>
  </r>
  <r>
    <n v="10765830"/>
    <n v="76"/>
    <x v="1"/>
    <x v="15"/>
    <x v="18"/>
    <x v="6"/>
  </r>
  <r>
    <n v="10980561"/>
    <n v="3"/>
    <x v="0"/>
    <x v="15"/>
    <x v="18"/>
    <x v="8"/>
  </r>
  <r>
    <n v="10980561"/>
    <n v="14"/>
    <x v="0"/>
    <x v="15"/>
    <x v="18"/>
    <x v="8"/>
  </r>
  <r>
    <n v="10765936"/>
    <n v="31"/>
    <x v="0"/>
    <x v="15"/>
    <x v="18"/>
    <x v="9"/>
  </r>
  <r>
    <n v="10765933"/>
    <n v="13"/>
    <x v="0"/>
    <x v="15"/>
    <x v="18"/>
    <x v="6"/>
  </r>
  <r>
    <n v="10766025"/>
    <n v="36"/>
    <x v="1"/>
    <x v="15"/>
    <x v="18"/>
    <x v="6"/>
  </r>
  <r>
    <n v="11180769"/>
    <n v="39"/>
    <x v="0"/>
    <x v="15"/>
    <x v="18"/>
    <x v="9"/>
  </r>
  <r>
    <n v="10910050"/>
    <n v="43"/>
    <x v="0"/>
    <x v="15"/>
    <x v="18"/>
    <x v="6"/>
  </r>
  <r>
    <n v="10962848"/>
    <n v="15"/>
    <x v="1"/>
    <x v="15"/>
    <x v="18"/>
    <x v="9"/>
  </r>
  <r>
    <n v="11107513"/>
    <n v="15"/>
    <x v="0"/>
    <x v="15"/>
    <x v="18"/>
    <x v="9"/>
  </r>
  <r>
    <n v="11107513"/>
    <n v="32"/>
    <x v="1"/>
    <x v="15"/>
    <x v="18"/>
    <x v="9"/>
  </r>
  <r>
    <n v="10980415"/>
    <n v="17"/>
    <x v="0"/>
    <x v="15"/>
    <x v="18"/>
    <x v="9"/>
  </r>
  <r>
    <n v="10980582"/>
    <n v="43"/>
    <x v="0"/>
    <x v="15"/>
    <x v="18"/>
    <x v="9"/>
  </r>
  <r>
    <n v="11108382"/>
    <n v="25"/>
    <x v="0"/>
    <x v="15"/>
    <x v="18"/>
    <x v="9"/>
  </r>
  <r>
    <n v="11109153"/>
    <n v="7"/>
    <x v="1"/>
    <x v="15"/>
    <x v="18"/>
    <x v="9"/>
  </r>
  <r>
    <n v="11183291"/>
    <n v="78"/>
    <x v="0"/>
    <x v="15"/>
    <x v="18"/>
    <x v="9"/>
  </r>
  <r>
    <n v="10980407"/>
    <n v="74"/>
    <x v="1"/>
    <x v="15"/>
    <x v="18"/>
    <x v="9"/>
  </r>
  <r>
    <n v="11100411"/>
    <n v="23"/>
    <x v="1"/>
    <x v="15"/>
    <x v="18"/>
    <x v="9"/>
  </r>
  <r>
    <n v="11211123"/>
    <n v="31"/>
    <x v="1"/>
    <x v="15"/>
    <x v="18"/>
    <x v="8"/>
  </r>
  <r>
    <n v="11210851"/>
    <n v="71"/>
    <x v="1"/>
    <x v="15"/>
    <x v="18"/>
    <x v="9"/>
  </r>
  <r>
    <n v="11212933"/>
    <n v="13"/>
    <x v="1"/>
    <x v="15"/>
    <x v="18"/>
    <x v="9"/>
  </r>
  <r>
    <n v="11180825"/>
    <n v="23"/>
    <x v="0"/>
    <x v="15"/>
    <x v="18"/>
    <x v="9"/>
  </r>
  <r>
    <n v="11210145"/>
    <n v="64"/>
    <x v="0"/>
    <x v="15"/>
    <x v="18"/>
    <x v="9"/>
  </r>
  <r>
    <n v="11105852"/>
    <n v="72"/>
    <x v="0"/>
    <x v="15"/>
    <x v="18"/>
    <x v="9"/>
  </r>
  <r>
    <n v="11198638"/>
    <n v="16"/>
    <x v="1"/>
    <x v="15"/>
    <x v="18"/>
    <x v="6"/>
  </r>
  <r>
    <n v="11210944"/>
    <n v="22"/>
    <x v="1"/>
    <x v="15"/>
    <x v="18"/>
    <x v="9"/>
  </r>
  <r>
    <n v="11103691"/>
    <n v="40"/>
    <x v="1"/>
    <x v="15"/>
    <x v="18"/>
    <x v="6"/>
  </r>
  <r>
    <n v="11190163"/>
    <n v="73"/>
    <x v="0"/>
    <x v="15"/>
    <x v="18"/>
    <x v="6"/>
  </r>
  <r>
    <n v="11214256"/>
    <n v="30"/>
    <x v="1"/>
    <x v="15"/>
    <x v="18"/>
    <x v="9"/>
  </r>
  <r>
    <n v="11197616"/>
    <n v="25"/>
    <x v="1"/>
    <x v="15"/>
    <x v="18"/>
    <x v="9"/>
  </r>
  <r>
    <n v="11197616"/>
    <n v="79"/>
    <x v="1"/>
    <x v="15"/>
    <x v="18"/>
    <x v="9"/>
  </r>
  <r>
    <n v="11104441"/>
    <n v="65"/>
    <x v="1"/>
    <x v="15"/>
    <x v="18"/>
    <x v="6"/>
  </r>
  <r>
    <n v="11210849"/>
    <n v="2"/>
    <x v="0"/>
    <x v="15"/>
    <x v="18"/>
    <x v="9"/>
  </r>
  <r>
    <n v="11210849"/>
    <n v="71"/>
    <x v="0"/>
    <x v="15"/>
    <x v="18"/>
    <x v="9"/>
  </r>
  <r>
    <n v="11210430"/>
    <n v="23"/>
    <x v="0"/>
    <x v="15"/>
    <x v="18"/>
    <x v="9"/>
  </r>
  <r>
    <n v="11196402"/>
    <n v="17"/>
    <x v="0"/>
    <x v="15"/>
    <x v="18"/>
    <x v="9"/>
  </r>
  <r>
    <n v="11192168"/>
    <n v="5"/>
    <x v="0"/>
    <x v="15"/>
    <x v="18"/>
    <x v="6"/>
  </r>
  <r>
    <n v="11210902"/>
    <n v="77"/>
    <x v="0"/>
    <x v="15"/>
    <x v="18"/>
    <x v="6"/>
  </r>
  <r>
    <n v="11193183"/>
    <n v="28"/>
    <x v="1"/>
    <x v="15"/>
    <x v="18"/>
    <x v="8"/>
  </r>
  <r>
    <n v="11189693"/>
    <n v="73"/>
    <x v="0"/>
    <x v="15"/>
    <x v="18"/>
    <x v="9"/>
  </r>
  <r>
    <n v="11181164"/>
    <n v="62"/>
    <x v="1"/>
    <x v="15"/>
    <x v="18"/>
    <x v="9"/>
  </r>
  <r>
    <n v="11181164"/>
    <n v="79"/>
    <x v="1"/>
    <x v="15"/>
    <x v="18"/>
    <x v="9"/>
  </r>
  <r>
    <n v="11211125"/>
    <n v="83"/>
    <x v="1"/>
    <x v="15"/>
    <x v="18"/>
    <x v="9"/>
  </r>
  <r>
    <n v="11199007"/>
    <n v="42"/>
    <x v="0"/>
    <x v="15"/>
    <x v="18"/>
    <x v="9"/>
  </r>
  <r>
    <n v="11225340"/>
    <n v="12"/>
    <x v="1"/>
    <x v="15"/>
    <x v="18"/>
    <x v="9"/>
  </r>
  <r>
    <n v="10980376"/>
    <n v="33"/>
    <x v="0"/>
    <x v="15"/>
    <x v="18"/>
    <x v="9"/>
  </r>
  <r>
    <n v="11198607"/>
    <n v="28"/>
    <x v="0"/>
    <x v="15"/>
    <x v="18"/>
    <x v="9"/>
  </r>
  <r>
    <n v="11198434"/>
    <n v="57"/>
    <x v="1"/>
    <x v="15"/>
    <x v="18"/>
    <x v="9"/>
  </r>
  <r>
    <n v="11192428"/>
    <n v="18"/>
    <x v="1"/>
    <x v="15"/>
    <x v="18"/>
    <x v="6"/>
  </r>
  <r>
    <n v="11199124"/>
    <n v="39"/>
    <x v="1"/>
    <x v="15"/>
    <x v="18"/>
    <x v="9"/>
  </r>
  <r>
    <n v="11202754"/>
    <n v="12"/>
    <x v="0"/>
    <x v="15"/>
    <x v="18"/>
    <x v="9"/>
  </r>
  <r>
    <n v="11180808"/>
    <n v="47"/>
    <x v="0"/>
    <x v="15"/>
    <x v="18"/>
    <x v="9"/>
  </r>
  <r>
    <n v="11180808"/>
    <n v="49"/>
    <x v="1"/>
    <x v="15"/>
    <x v="18"/>
    <x v="9"/>
  </r>
  <r>
    <n v="10910072"/>
    <n v="79"/>
    <x v="1"/>
    <x v="15"/>
    <x v="18"/>
    <x v="9"/>
  </r>
  <r>
    <n v="10980341"/>
    <n v="30"/>
    <x v="0"/>
    <x v="15"/>
    <x v="18"/>
    <x v="6"/>
  </r>
  <r>
    <n v="10980341"/>
    <n v="36"/>
    <x v="0"/>
    <x v="15"/>
    <x v="18"/>
    <x v="6"/>
  </r>
  <r>
    <n v="10980341"/>
    <n v="68"/>
    <x v="0"/>
    <x v="15"/>
    <x v="18"/>
    <x v="6"/>
  </r>
  <r>
    <n v="11200867"/>
    <n v="2"/>
    <x v="0"/>
    <x v="15"/>
    <x v="18"/>
    <x v="9"/>
  </r>
  <r>
    <n v="11216173"/>
    <n v="63"/>
    <x v="1"/>
    <x v="15"/>
    <x v="18"/>
    <x v="9"/>
  </r>
  <r>
    <n v="11216173"/>
    <n v="79"/>
    <x v="1"/>
    <x v="15"/>
    <x v="18"/>
    <x v="9"/>
  </r>
  <r>
    <n v="11155852"/>
    <n v="66"/>
    <x v="1"/>
    <x v="15"/>
    <x v="18"/>
    <x v="8"/>
  </r>
  <r>
    <n v="11229065"/>
    <n v="7"/>
    <x v="1"/>
    <x v="15"/>
    <x v="18"/>
    <x v="1"/>
  </r>
  <r>
    <n v="11229299"/>
    <n v="77"/>
    <x v="1"/>
    <x v="15"/>
    <x v="18"/>
    <x v="1"/>
  </r>
  <r>
    <n v="11163669"/>
    <n v="38"/>
    <x v="1"/>
    <x v="15"/>
    <x v="18"/>
    <x v="6"/>
  </r>
  <r>
    <n v="11164248"/>
    <n v="39"/>
    <x v="0"/>
    <x v="15"/>
    <x v="18"/>
    <x v="6"/>
  </r>
  <r>
    <n v="11217105"/>
    <n v="7"/>
    <x v="0"/>
    <x v="15"/>
    <x v="18"/>
    <x v="2"/>
  </r>
  <r>
    <n v="11229743"/>
    <n v="71"/>
    <x v="0"/>
    <x v="15"/>
    <x v="18"/>
    <x v="6"/>
  </r>
  <r>
    <n v="11217172"/>
    <n v="78"/>
    <x v="0"/>
    <x v="15"/>
    <x v="18"/>
    <x v="9"/>
  </r>
  <r>
    <n v="11232452"/>
    <n v="7"/>
    <x v="1"/>
    <x v="15"/>
    <x v="18"/>
    <x v="6"/>
  </r>
  <r>
    <n v="11108133"/>
    <n v="38"/>
    <x v="0"/>
    <x v="15"/>
    <x v="18"/>
    <x v="6"/>
  </r>
  <r>
    <n v="11239650"/>
    <n v="21"/>
    <x v="0"/>
    <x v="15"/>
    <x v="18"/>
    <x v="9"/>
  </r>
  <r>
    <n v="11239652"/>
    <n v="30"/>
    <x v="1"/>
    <x v="15"/>
    <x v="18"/>
    <x v="9"/>
  </r>
  <r>
    <n v="10980976"/>
    <n v="25"/>
    <x v="0"/>
    <x v="15"/>
    <x v="18"/>
    <x v="6"/>
  </r>
  <r>
    <n v="11107330"/>
    <n v="7"/>
    <x v="0"/>
    <x v="15"/>
    <x v="18"/>
    <x v="9"/>
  </r>
  <r>
    <n v="11210946"/>
    <n v="2"/>
    <x v="0"/>
    <x v="15"/>
    <x v="18"/>
    <x v="9"/>
  </r>
  <r>
    <n v="11215046"/>
    <n v="84"/>
    <x v="0"/>
    <x v="15"/>
    <x v="18"/>
    <x v="9"/>
  </r>
  <r>
    <n v="11104647"/>
    <n v="82"/>
    <x v="0"/>
    <x v="15"/>
    <x v="18"/>
    <x v="2"/>
  </r>
  <r>
    <n v="11212507"/>
    <n v="33"/>
    <x v="0"/>
    <x v="15"/>
    <x v="18"/>
    <x v="6"/>
  </r>
  <r>
    <n v="11105903"/>
    <n v="8"/>
    <x v="0"/>
    <x v="15"/>
    <x v="18"/>
    <x v="9"/>
  </r>
  <r>
    <n v="11182078"/>
    <n v="76"/>
    <x v="0"/>
    <x v="15"/>
    <x v="18"/>
    <x v="6"/>
  </r>
  <r>
    <n v="11104235"/>
    <n v="38"/>
    <x v="0"/>
    <x v="15"/>
    <x v="18"/>
    <x v="9"/>
  </r>
  <r>
    <n v="11108900"/>
    <n v="53"/>
    <x v="1"/>
    <x v="15"/>
    <x v="18"/>
    <x v="9"/>
  </r>
  <r>
    <n v="11215648"/>
    <n v="30"/>
    <x v="0"/>
    <x v="15"/>
    <x v="18"/>
    <x v="9"/>
  </r>
  <r>
    <n v="11215374"/>
    <n v="79"/>
    <x v="0"/>
    <x v="15"/>
    <x v="18"/>
    <x v="9"/>
  </r>
  <r>
    <n v="11212763"/>
    <n v="86"/>
    <x v="0"/>
    <x v="15"/>
    <x v="18"/>
    <x v="9"/>
  </r>
  <r>
    <n v="11210706"/>
    <n v="43"/>
    <x v="0"/>
    <x v="15"/>
    <x v="18"/>
    <x v="9"/>
  </r>
  <r>
    <n v="11211764"/>
    <n v="43"/>
    <x v="0"/>
    <x v="15"/>
    <x v="18"/>
    <x v="6"/>
  </r>
  <r>
    <n v="11199295"/>
    <n v="75"/>
    <x v="0"/>
    <x v="15"/>
    <x v="18"/>
    <x v="9"/>
  </r>
  <r>
    <n v="11216493"/>
    <n v="77"/>
    <x v="1"/>
    <x v="15"/>
    <x v="18"/>
    <x v="9"/>
  </r>
  <r>
    <n v="11203867"/>
    <n v="75"/>
    <x v="1"/>
    <x v="15"/>
    <x v="18"/>
    <x v="2"/>
  </r>
  <r>
    <n v="11199653"/>
    <n v="23"/>
    <x v="1"/>
    <x v="15"/>
    <x v="18"/>
    <x v="6"/>
  </r>
  <r>
    <n v="11209250"/>
    <n v="65"/>
    <x v="1"/>
    <x v="15"/>
    <x v="18"/>
    <x v="2"/>
  </r>
  <r>
    <n v="11209367"/>
    <n v="67"/>
    <x v="0"/>
    <x v="15"/>
    <x v="18"/>
    <x v="6"/>
  </r>
  <r>
    <n v="11217964"/>
    <n v="27"/>
    <x v="0"/>
    <x v="15"/>
    <x v="18"/>
    <x v="6"/>
  </r>
  <r>
    <n v="11209482"/>
    <n v="34"/>
    <x v="1"/>
    <x v="15"/>
    <x v="18"/>
    <x v="9"/>
  </r>
  <r>
    <n v="11210103"/>
    <n v="36"/>
    <x v="0"/>
    <x v="15"/>
    <x v="18"/>
    <x v="9"/>
  </r>
  <r>
    <n v="11210287"/>
    <n v="3"/>
    <x v="0"/>
    <x v="15"/>
    <x v="18"/>
    <x v="2"/>
  </r>
  <r>
    <n v="11210663"/>
    <n v="66"/>
    <x v="0"/>
    <x v="15"/>
    <x v="18"/>
    <x v="9"/>
  </r>
  <r>
    <n v="11216531"/>
    <n v="23"/>
    <x v="1"/>
    <x v="15"/>
    <x v="18"/>
    <x v="9"/>
  </r>
  <r>
    <n v="11216531"/>
    <n v="67"/>
    <x v="0"/>
    <x v="15"/>
    <x v="18"/>
    <x v="9"/>
  </r>
  <r>
    <n v="11216556"/>
    <n v="82"/>
    <x v="1"/>
    <x v="15"/>
    <x v="18"/>
    <x v="9"/>
  </r>
  <r>
    <n v="11265227"/>
    <n v="64"/>
    <x v="1"/>
    <x v="14"/>
    <x v="0"/>
    <x v="9"/>
  </r>
  <r>
    <n v="11265206"/>
    <n v="32"/>
    <x v="1"/>
    <x v="16"/>
    <x v="0"/>
    <x v="7"/>
  </r>
  <r>
    <n v="11264612"/>
    <n v="29"/>
    <x v="1"/>
    <x v="0"/>
    <x v="3"/>
    <x v="8"/>
  </r>
  <r>
    <n v="11268430"/>
    <n v="42"/>
    <x v="1"/>
    <x v="0"/>
    <x v="0"/>
    <x v="9"/>
  </r>
  <r>
    <n v="11266016"/>
    <n v="85"/>
    <x v="1"/>
    <x v="0"/>
    <x v="0"/>
    <x v="5"/>
  </r>
  <r>
    <n v="11266254"/>
    <n v="79"/>
    <x v="1"/>
    <x v="1"/>
    <x v="3"/>
    <x v="9"/>
  </r>
  <r>
    <n v="11266170"/>
    <n v="12"/>
    <x v="0"/>
    <x v="0"/>
    <x v="0"/>
    <x v="9"/>
  </r>
  <r>
    <n v="11268997"/>
    <n v="15"/>
    <x v="0"/>
    <x v="14"/>
    <x v="0"/>
    <x v="7"/>
  </r>
  <r>
    <n v="11268997"/>
    <n v="68"/>
    <x v="0"/>
    <x v="14"/>
    <x v="0"/>
    <x v="7"/>
  </r>
  <r>
    <n v="11268889"/>
    <n v="28"/>
    <x v="0"/>
    <x v="14"/>
    <x v="0"/>
    <x v="8"/>
  </r>
  <r>
    <n v="11270735"/>
    <n v="27"/>
    <x v="1"/>
    <x v="0"/>
    <x v="0"/>
    <x v="9"/>
  </r>
  <r>
    <n v="11272988"/>
    <n v="44"/>
    <x v="1"/>
    <x v="0"/>
    <x v="0"/>
    <x v="2"/>
  </r>
  <r>
    <n v="11272989"/>
    <n v="102"/>
    <x v="0"/>
    <x v="13"/>
    <x v="0"/>
    <x v="9"/>
  </r>
  <r>
    <n v="11272957"/>
    <n v="30"/>
    <x v="0"/>
    <x v="16"/>
    <x v="3"/>
    <x v="8"/>
  </r>
  <r>
    <n v="11272957"/>
    <n v="37"/>
    <x v="0"/>
    <x v="16"/>
    <x v="3"/>
    <x v="8"/>
  </r>
  <r>
    <n v="11272894"/>
    <n v="51"/>
    <x v="0"/>
    <x v="14"/>
    <x v="15"/>
    <x v="2"/>
  </r>
  <r>
    <n v="11277184"/>
    <n v="37"/>
    <x v="1"/>
    <x v="13"/>
    <x v="0"/>
    <x v="8"/>
  </r>
  <r>
    <n v="11277184"/>
    <n v="58"/>
    <x v="0"/>
    <x v="13"/>
    <x v="0"/>
    <x v="8"/>
  </r>
  <r>
    <n v="11277184"/>
    <n v="77"/>
    <x v="0"/>
    <x v="14"/>
    <x v="0"/>
    <x v="8"/>
  </r>
  <r>
    <n v="11278935"/>
    <n v="17"/>
    <x v="0"/>
    <x v="13"/>
    <x v="0"/>
    <x v="9"/>
  </r>
  <r>
    <n v="11280964"/>
    <n v="71"/>
    <x v="1"/>
    <x v="0"/>
    <x v="0"/>
    <x v="7"/>
  </r>
  <r>
    <n v="11270676"/>
    <n v="47"/>
    <x v="0"/>
    <x v="16"/>
    <x v="0"/>
    <x v="2"/>
  </r>
  <r>
    <n v="11266249"/>
    <n v="25"/>
    <x v="0"/>
    <x v="1"/>
    <x v="12"/>
    <x v="6"/>
  </r>
  <r>
    <n v="11272996"/>
    <n v="35"/>
    <x v="1"/>
    <x v="1"/>
    <x v="3"/>
    <x v="3"/>
  </r>
  <r>
    <n v="11276478"/>
    <n v="47"/>
    <x v="0"/>
    <x v="1"/>
    <x v="3"/>
    <x v="6"/>
  </r>
  <r>
    <n v="11278929"/>
    <n v="105"/>
    <x v="1"/>
    <x v="10"/>
    <x v="0"/>
    <x v="0"/>
  </r>
  <r>
    <n v="11277256"/>
    <n v="48"/>
    <x v="1"/>
    <x v="0"/>
    <x v="0"/>
    <x v="6"/>
  </r>
  <r>
    <n v="11282949"/>
    <n v="75"/>
    <x v="1"/>
    <x v="1"/>
    <x v="1"/>
    <x v="2"/>
  </r>
  <r>
    <n v="11282952"/>
    <n v="30"/>
    <x v="1"/>
    <x v="0"/>
    <x v="0"/>
    <x v="2"/>
  </r>
  <r>
    <n v="11241440"/>
    <n v="37"/>
    <x v="0"/>
    <x v="1"/>
    <x v="19"/>
    <x v="3"/>
  </r>
  <r>
    <n v="11268881"/>
    <n v="34"/>
    <x v="1"/>
    <x v="1"/>
    <x v="19"/>
    <x v="3"/>
  </r>
  <r>
    <n v="11276502"/>
    <n v="80"/>
    <x v="1"/>
    <x v="3"/>
    <x v="0"/>
    <x v="1"/>
  </r>
  <r>
    <n v="11284319"/>
    <n v="61"/>
    <x v="1"/>
    <x v="11"/>
    <x v="0"/>
    <x v="0"/>
  </r>
  <r>
    <n v="11280638"/>
    <n v="39"/>
    <x v="1"/>
    <x v="1"/>
    <x v="8"/>
    <x v="9"/>
  </r>
  <r>
    <n v="11283163"/>
    <n v="28"/>
    <x v="1"/>
    <x v="1"/>
    <x v="8"/>
    <x v="9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  <r>
    <m/>
    <m/>
    <x v="2"/>
    <x v="15"/>
    <x v="18"/>
    <x v="14"/>
  </r>
</pivotCacheRecords>
</file>

<file path=xl/pivotCache/pivotCacheRecords34.xml><?xml version="1.0" encoding="utf-8"?>
<pivotCacheRecords xmlns="http://schemas.openxmlformats.org/spreadsheetml/2006/main" xmlns:r="http://schemas.openxmlformats.org/officeDocument/2006/relationships" count="368">
  <r>
    <n v="11206784"/>
    <n v="42"/>
    <x v="0"/>
    <x v="0"/>
    <x v="0"/>
    <x v="0"/>
  </r>
  <r>
    <n v="11211272"/>
    <n v="36"/>
    <x v="1"/>
    <x v="1"/>
    <x v="0"/>
    <x v="0"/>
  </r>
  <r>
    <n v="11249342"/>
    <n v="17"/>
    <x v="0"/>
    <x v="2"/>
    <x v="1"/>
    <x v="1"/>
  </r>
  <r>
    <n v="11258134"/>
    <n v="50"/>
    <x v="1"/>
    <x v="1"/>
    <x v="0"/>
    <x v="2"/>
  </r>
  <r>
    <n v="11258137"/>
    <n v="32"/>
    <x v="0"/>
    <x v="1"/>
    <x v="0"/>
    <x v="3"/>
  </r>
  <r>
    <n v="11260804"/>
    <n v="68"/>
    <x v="0"/>
    <x v="3"/>
    <x v="2"/>
    <x v="4"/>
  </r>
  <r>
    <n v="11261065"/>
    <n v="47"/>
    <x v="0"/>
    <x v="3"/>
    <x v="1"/>
    <x v="5"/>
  </r>
  <r>
    <n v="11262170"/>
    <n v="84"/>
    <x v="0"/>
    <x v="1"/>
    <x v="0"/>
    <x v="1"/>
  </r>
  <r>
    <n v="11263055"/>
    <n v="82"/>
    <x v="0"/>
    <x v="4"/>
    <x v="1"/>
    <x v="1"/>
  </r>
  <r>
    <n v="11264680"/>
    <n v="42"/>
    <x v="0"/>
    <x v="1"/>
    <x v="0"/>
    <x v="0"/>
  </r>
  <r>
    <n v="11263561"/>
    <n v="82"/>
    <x v="1"/>
    <x v="1"/>
    <x v="0"/>
    <x v="4"/>
  </r>
  <r>
    <n v="11266629"/>
    <n v="83"/>
    <x v="1"/>
    <x v="1"/>
    <x v="0"/>
    <x v="6"/>
  </r>
  <r>
    <n v="11266845"/>
    <n v="39"/>
    <x v="1"/>
    <x v="5"/>
    <x v="3"/>
    <x v="0"/>
  </r>
  <r>
    <n v="11270870"/>
    <n v="21"/>
    <x v="1"/>
    <x v="0"/>
    <x v="1"/>
    <x v="4"/>
  </r>
  <r>
    <n v="620259609"/>
    <n v="12"/>
    <x v="0"/>
    <x v="6"/>
    <x v="0"/>
    <x v="5"/>
  </r>
  <r>
    <n v="11187521"/>
    <n v="33"/>
    <x v="0"/>
    <x v="7"/>
    <x v="4"/>
    <x v="4"/>
  </r>
  <r>
    <n v="11187521"/>
    <n v="78"/>
    <x v="0"/>
    <x v="3"/>
    <x v="4"/>
    <x v="4"/>
  </r>
  <r>
    <n v="11220918"/>
    <n v="87"/>
    <x v="1"/>
    <x v="7"/>
    <x v="4"/>
    <x v="5"/>
  </r>
  <r>
    <n v="11187519"/>
    <n v="78"/>
    <x v="1"/>
    <x v="2"/>
    <x v="4"/>
    <x v="5"/>
  </r>
  <r>
    <n v="11233576"/>
    <n v="73"/>
    <x v="1"/>
    <x v="7"/>
    <x v="4"/>
    <x v="1"/>
  </r>
  <r>
    <n v="11249307"/>
    <n v="34"/>
    <x v="1"/>
    <x v="7"/>
    <x v="4"/>
    <x v="4"/>
  </r>
  <r>
    <n v="11261901"/>
    <n v="33"/>
    <x v="1"/>
    <x v="1"/>
    <x v="0"/>
    <x v="2"/>
  </r>
  <r>
    <n v="11268069"/>
    <n v="17"/>
    <x v="1"/>
    <x v="1"/>
    <x v="0"/>
    <x v="1"/>
  </r>
  <r>
    <n v="11273069"/>
    <n v="66"/>
    <x v="0"/>
    <x v="6"/>
    <x v="4"/>
    <x v="1"/>
  </r>
  <r>
    <n v="620447473"/>
    <n v="43"/>
    <x v="0"/>
    <x v="3"/>
    <x v="4"/>
    <x v="5"/>
  </r>
  <r>
    <n v="620609500"/>
    <n v="75"/>
    <x v="1"/>
    <x v="8"/>
    <x v="5"/>
    <x v="5"/>
  </r>
  <r>
    <n v="11263713"/>
    <n v="5"/>
    <x v="0"/>
    <x v="1"/>
    <x v="0"/>
    <x v="7"/>
  </r>
  <r>
    <n v="11264910"/>
    <n v="71"/>
    <x v="0"/>
    <x v="1"/>
    <x v="0"/>
    <x v="8"/>
  </r>
  <r>
    <n v="11266673"/>
    <n v="87"/>
    <x v="0"/>
    <x v="1"/>
    <x v="0"/>
    <x v="7"/>
  </r>
  <r>
    <n v="11260862"/>
    <n v="59"/>
    <x v="1"/>
    <x v="7"/>
    <x v="2"/>
    <x v="1"/>
  </r>
  <r>
    <n v="11260862"/>
    <n v="77"/>
    <x v="0"/>
    <x v="3"/>
    <x v="6"/>
    <x v="1"/>
  </r>
  <r>
    <n v="11261244"/>
    <n v="81"/>
    <x v="0"/>
    <x v="1"/>
    <x v="0"/>
    <x v="1"/>
  </r>
  <r>
    <n v="616228096"/>
    <n v="38"/>
    <x v="1"/>
    <x v="6"/>
    <x v="7"/>
    <x v="9"/>
  </r>
  <r>
    <n v="620338248"/>
    <n v="70"/>
    <x v="1"/>
    <x v="9"/>
    <x v="2"/>
    <x v="4"/>
  </r>
  <r>
    <n v="11220164"/>
    <n v="40"/>
    <x v="1"/>
    <x v="1"/>
    <x v="0"/>
    <x v="2"/>
  </r>
  <r>
    <n v="11220164"/>
    <n v="64"/>
    <x v="0"/>
    <x v="3"/>
    <x v="6"/>
    <x v="2"/>
  </r>
  <r>
    <n v="11220164"/>
    <n v="72"/>
    <x v="1"/>
    <x v="1"/>
    <x v="0"/>
    <x v="2"/>
  </r>
  <r>
    <n v="11220160"/>
    <n v="33"/>
    <x v="0"/>
    <x v="1"/>
    <x v="0"/>
    <x v="2"/>
  </r>
  <r>
    <n v="11220160"/>
    <n v="56"/>
    <x v="1"/>
    <x v="1"/>
    <x v="0"/>
    <x v="2"/>
  </r>
  <r>
    <n v="11220162"/>
    <n v="31"/>
    <x v="0"/>
    <x v="3"/>
    <x v="6"/>
    <x v="2"/>
  </r>
  <r>
    <n v="11220162"/>
    <n v="44"/>
    <x v="0"/>
    <x v="10"/>
    <x v="6"/>
    <x v="2"/>
  </r>
  <r>
    <n v="11247745"/>
    <n v="13"/>
    <x v="0"/>
    <x v="3"/>
    <x v="2"/>
    <x v="2"/>
  </r>
  <r>
    <n v="11247751"/>
    <n v="37"/>
    <x v="0"/>
    <x v="3"/>
    <x v="6"/>
    <x v="2"/>
  </r>
  <r>
    <n v="11247751"/>
    <n v="82"/>
    <x v="0"/>
    <x v="10"/>
    <x v="8"/>
    <x v="2"/>
  </r>
  <r>
    <n v="11247779"/>
    <n v="34"/>
    <x v="1"/>
    <x v="1"/>
    <x v="0"/>
    <x v="2"/>
  </r>
  <r>
    <n v="11247784"/>
    <n v="23"/>
    <x v="1"/>
    <x v="1"/>
    <x v="0"/>
    <x v="2"/>
  </r>
  <r>
    <n v="11247784"/>
    <n v="35"/>
    <x v="1"/>
    <x v="1"/>
    <x v="0"/>
    <x v="2"/>
  </r>
  <r>
    <n v="11247784"/>
    <n v="79"/>
    <x v="0"/>
    <x v="6"/>
    <x v="8"/>
    <x v="2"/>
  </r>
  <r>
    <n v="11247794"/>
    <n v="38"/>
    <x v="0"/>
    <x v="11"/>
    <x v="2"/>
    <x v="2"/>
  </r>
  <r>
    <n v="11247806"/>
    <n v="1"/>
    <x v="1"/>
    <x v="1"/>
    <x v="0"/>
    <x v="2"/>
  </r>
  <r>
    <n v="620165032"/>
    <n v="78"/>
    <x v="0"/>
    <x v="4"/>
    <x v="6"/>
    <x v="0"/>
  </r>
  <r>
    <n v="11260863"/>
    <n v="11"/>
    <x v="1"/>
    <x v="10"/>
    <x v="6"/>
    <x v="0"/>
  </r>
  <r>
    <n v="11196854"/>
    <n v="49"/>
    <x v="0"/>
    <x v="1"/>
    <x v="0"/>
    <x v="1"/>
  </r>
  <r>
    <n v="11210677"/>
    <n v="4"/>
    <x v="1"/>
    <x v="3"/>
    <x v="9"/>
    <x v="1"/>
  </r>
  <r>
    <n v="11225953"/>
    <n v="87"/>
    <x v="0"/>
    <x v="1"/>
    <x v="0"/>
    <x v="5"/>
  </r>
  <r>
    <n v="11235950"/>
    <n v="2"/>
    <x v="0"/>
    <x v="1"/>
    <x v="0"/>
    <x v="0"/>
  </r>
  <r>
    <n v="11245152"/>
    <n v="52"/>
    <x v="1"/>
    <x v="1"/>
    <x v="0"/>
    <x v="9"/>
  </r>
  <r>
    <n v="11246641"/>
    <n v="28"/>
    <x v="0"/>
    <x v="1"/>
    <x v="0"/>
    <x v="0"/>
  </r>
  <r>
    <n v="11258599"/>
    <n v="20"/>
    <x v="1"/>
    <x v="1"/>
    <x v="0"/>
    <x v="4"/>
  </r>
  <r>
    <n v="11258599"/>
    <n v="48"/>
    <x v="1"/>
    <x v="1"/>
    <x v="0"/>
    <x v="4"/>
  </r>
  <r>
    <n v="11258596"/>
    <n v="11"/>
    <x v="0"/>
    <x v="1"/>
    <x v="0"/>
    <x v="1"/>
  </r>
  <r>
    <n v="11258596"/>
    <n v="73"/>
    <x v="1"/>
    <x v="12"/>
    <x v="9"/>
    <x v="1"/>
  </r>
  <r>
    <n v="11258606"/>
    <n v="22"/>
    <x v="1"/>
    <x v="3"/>
    <x v="9"/>
    <x v="1"/>
  </r>
  <r>
    <n v="11264994"/>
    <n v="43"/>
    <x v="0"/>
    <x v="1"/>
    <x v="0"/>
    <x v="5"/>
  </r>
  <r>
    <n v="619477319"/>
    <n v="74"/>
    <x v="1"/>
    <x v="0"/>
    <x v="9"/>
    <x v="0"/>
  </r>
  <r>
    <n v="11196860"/>
    <n v="30"/>
    <x v="0"/>
    <x v="1"/>
    <x v="0"/>
    <x v="0"/>
  </r>
  <r>
    <n v="11220891"/>
    <n v="37"/>
    <x v="0"/>
    <x v="1"/>
    <x v="0"/>
    <x v="0"/>
  </r>
  <r>
    <n v="11258735"/>
    <n v="79"/>
    <x v="0"/>
    <x v="1"/>
    <x v="0"/>
    <x v="5"/>
  </r>
  <r>
    <n v="11260888"/>
    <n v="37"/>
    <x v="0"/>
    <x v="1"/>
    <x v="0"/>
    <x v="5"/>
  </r>
  <r>
    <n v="11260888"/>
    <n v="40"/>
    <x v="0"/>
    <x v="1"/>
    <x v="0"/>
    <x v="5"/>
  </r>
  <r>
    <n v="11261094"/>
    <n v="14"/>
    <x v="0"/>
    <x v="1"/>
    <x v="0"/>
    <x v="5"/>
  </r>
  <r>
    <n v="616263000"/>
    <n v="40"/>
    <x v="0"/>
    <x v="6"/>
    <x v="7"/>
    <x v="3"/>
  </r>
  <r>
    <n v="616263007"/>
    <n v="55"/>
    <x v="0"/>
    <x v="6"/>
    <x v="1"/>
    <x v="8"/>
  </r>
  <r>
    <n v="620536564"/>
    <n v="61"/>
    <x v="1"/>
    <x v="6"/>
    <x v="6"/>
    <x v="3"/>
  </r>
  <r>
    <n v="620536564"/>
    <n v="78"/>
    <x v="1"/>
    <x v="0"/>
    <x v="6"/>
    <x v="3"/>
  </r>
  <r>
    <n v="11258584"/>
    <n v="25"/>
    <x v="1"/>
    <x v="0"/>
    <x v="6"/>
    <x v="6"/>
  </r>
  <r>
    <n v="11258846"/>
    <n v="48"/>
    <x v="1"/>
    <x v="1"/>
    <x v="0"/>
    <x v="10"/>
  </r>
  <r>
    <n v="11260838"/>
    <n v="55"/>
    <x v="0"/>
    <x v="6"/>
    <x v="7"/>
    <x v="3"/>
  </r>
  <r>
    <n v="11260824"/>
    <n v="68"/>
    <x v="0"/>
    <x v="0"/>
    <x v="7"/>
    <x v="3"/>
  </r>
  <r>
    <n v="11260895"/>
    <n v="33"/>
    <x v="0"/>
    <x v="6"/>
    <x v="1"/>
    <x v="6"/>
  </r>
  <r>
    <n v="11260919"/>
    <n v="3"/>
    <x v="1"/>
    <x v="6"/>
    <x v="6"/>
    <x v="6"/>
  </r>
  <r>
    <n v="11260919"/>
    <n v="35"/>
    <x v="0"/>
    <x v="0"/>
    <x v="1"/>
    <x v="6"/>
  </r>
  <r>
    <n v="11261050"/>
    <n v="49"/>
    <x v="0"/>
    <x v="0"/>
    <x v="6"/>
    <x v="7"/>
  </r>
  <r>
    <n v="11263622"/>
    <n v="7"/>
    <x v="0"/>
    <x v="0"/>
    <x v="6"/>
    <x v="2"/>
  </r>
  <r>
    <n v="11263866"/>
    <n v="4"/>
    <x v="1"/>
    <x v="9"/>
    <x v="6"/>
    <x v="6"/>
  </r>
  <r>
    <n v="11263866"/>
    <n v="61"/>
    <x v="1"/>
    <x v="6"/>
    <x v="7"/>
    <x v="6"/>
  </r>
  <r>
    <n v="11263620"/>
    <n v="29"/>
    <x v="0"/>
    <x v="0"/>
    <x v="7"/>
    <x v="10"/>
  </r>
  <r>
    <n v="11263620"/>
    <n v="76"/>
    <x v="1"/>
    <x v="1"/>
    <x v="0"/>
    <x v="10"/>
  </r>
  <r>
    <n v="11264171"/>
    <n v="16"/>
    <x v="0"/>
    <x v="0"/>
    <x v="1"/>
    <x v="10"/>
  </r>
  <r>
    <n v="11264171"/>
    <n v="30"/>
    <x v="0"/>
    <x v="0"/>
    <x v="7"/>
    <x v="10"/>
  </r>
  <r>
    <n v="11265027"/>
    <n v="6"/>
    <x v="0"/>
    <x v="9"/>
    <x v="1"/>
    <x v="11"/>
  </r>
  <r>
    <n v="11265027"/>
    <n v="20"/>
    <x v="0"/>
    <x v="0"/>
    <x v="7"/>
    <x v="11"/>
  </r>
  <r>
    <n v="11265027"/>
    <n v="31"/>
    <x v="0"/>
    <x v="6"/>
    <x v="1"/>
    <x v="11"/>
  </r>
  <r>
    <n v="11266561"/>
    <n v="40"/>
    <x v="0"/>
    <x v="6"/>
    <x v="1"/>
    <x v="7"/>
  </r>
  <r>
    <n v="11266615"/>
    <n v="51"/>
    <x v="1"/>
    <x v="1"/>
    <x v="0"/>
    <x v="8"/>
  </r>
  <r>
    <n v="616263012"/>
    <n v="7"/>
    <x v="0"/>
    <x v="9"/>
    <x v="6"/>
    <x v="12"/>
  </r>
  <r>
    <n v="11266906"/>
    <n v="40"/>
    <x v="0"/>
    <x v="6"/>
    <x v="1"/>
    <x v="7"/>
  </r>
  <r>
    <n v="11267020"/>
    <n v="33"/>
    <x v="1"/>
    <x v="6"/>
    <x v="7"/>
    <x v="3"/>
  </r>
  <r>
    <n v="11267020"/>
    <n v="42"/>
    <x v="1"/>
    <x v="0"/>
    <x v="7"/>
    <x v="3"/>
  </r>
  <r>
    <n v="11266404"/>
    <n v="30"/>
    <x v="1"/>
    <x v="1"/>
    <x v="0"/>
    <x v="6"/>
  </r>
  <r>
    <n v="11266406"/>
    <n v="27"/>
    <x v="0"/>
    <x v="6"/>
    <x v="6"/>
    <x v="11"/>
  </r>
  <r>
    <n v="11270743"/>
    <n v="58"/>
    <x v="1"/>
    <x v="12"/>
    <x v="9"/>
    <x v="0"/>
  </r>
  <r>
    <n v="11271366"/>
    <n v="63"/>
    <x v="1"/>
    <x v="1"/>
    <x v="0"/>
    <x v="1"/>
  </r>
  <r>
    <n v="11271370"/>
    <n v="54"/>
    <x v="0"/>
    <x v="6"/>
    <x v="9"/>
    <x v="1"/>
  </r>
  <r>
    <n v="11270818"/>
    <n v="20"/>
    <x v="0"/>
    <x v="1"/>
    <x v="0"/>
    <x v="4"/>
  </r>
  <r>
    <n v="11270762"/>
    <n v="14"/>
    <x v="0"/>
    <x v="1"/>
    <x v="0"/>
    <x v="6"/>
  </r>
  <r>
    <n v="11270762"/>
    <n v="41"/>
    <x v="0"/>
    <x v="1"/>
    <x v="0"/>
    <x v="6"/>
  </r>
  <r>
    <n v="11271389"/>
    <n v="41"/>
    <x v="0"/>
    <x v="1"/>
    <x v="0"/>
    <x v="5"/>
  </r>
  <r>
    <n v="11271354"/>
    <n v="75"/>
    <x v="0"/>
    <x v="3"/>
    <x v="0"/>
    <x v="4"/>
  </r>
  <r>
    <n v="11271368"/>
    <n v="6"/>
    <x v="0"/>
    <x v="1"/>
    <x v="0"/>
    <x v="0"/>
  </r>
  <r>
    <n v="11270774"/>
    <n v="38"/>
    <x v="0"/>
    <x v="0"/>
    <x v="6"/>
    <x v="10"/>
  </r>
  <r>
    <n v="11270774"/>
    <n v="72"/>
    <x v="0"/>
    <x v="9"/>
    <x v="7"/>
    <x v="10"/>
  </r>
  <r>
    <n v="11270774"/>
    <n v="87"/>
    <x v="0"/>
    <x v="0"/>
    <x v="7"/>
    <x v="10"/>
  </r>
  <r>
    <n v="11270755"/>
    <n v="10"/>
    <x v="0"/>
    <x v="9"/>
    <x v="7"/>
    <x v="3"/>
  </r>
  <r>
    <n v="11270756"/>
    <n v="77"/>
    <x v="0"/>
    <x v="6"/>
    <x v="7"/>
    <x v="10"/>
  </r>
  <r>
    <n v="11271367"/>
    <n v="67"/>
    <x v="1"/>
    <x v="9"/>
    <x v="1"/>
    <x v="3"/>
  </r>
  <r>
    <n v="11275156"/>
    <n v="33"/>
    <x v="0"/>
    <x v="1"/>
    <x v="0"/>
    <x v="9"/>
  </r>
  <r>
    <n v="11275161"/>
    <n v="40"/>
    <x v="0"/>
    <x v="1"/>
    <x v="0"/>
    <x v="1"/>
  </r>
  <r>
    <n v="11275091"/>
    <n v="37"/>
    <x v="1"/>
    <x v="1"/>
    <x v="0"/>
    <x v="0"/>
  </r>
  <r>
    <n v="11275147"/>
    <n v="75"/>
    <x v="0"/>
    <x v="1"/>
    <x v="0"/>
    <x v="1"/>
  </r>
  <r>
    <n v="11274755"/>
    <n v="2"/>
    <x v="0"/>
    <x v="1"/>
    <x v="0"/>
    <x v="5"/>
  </r>
  <r>
    <n v="11274606"/>
    <n v="30"/>
    <x v="0"/>
    <x v="10"/>
    <x v="0"/>
    <x v="5"/>
  </r>
  <r>
    <n v="11272001"/>
    <n v="54"/>
    <x v="0"/>
    <x v="6"/>
    <x v="1"/>
    <x v="6"/>
  </r>
  <r>
    <n v="11272001"/>
    <n v="56"/>
    <x v="0"/>
    <x v="0"/>
    <x v="6"/>
    <x v="6"/>
  </r>
  <r>
    <n v="11272005"/>
    <n v="71"/>
    <x v="1"/>
    <x v="0"/>
    <x v="7"/>
    <x v="3"/>
  </r>
  <r>
    <n v="11271993"/>
    <n v="57"/>
    <x v="0"/>
    <x v="6"/>
    <x v="7"/>
    <x v="3"/>
  </r>
  <r>
    <n v="11271996"/>
    <n v="25"/>
    <x v="0"/>
    <x v="6"/>
    <x v="6"/>
    <x v="10"/>
  </r>
  <r>
    <n v="11272426"/>
    <n v="37"/>
    <x v="0"/>
    <x v="0"/>
    <x v="7"/>
    <x v="10"/>
  </r>
  <r>
    <n v="11274753"/>
    <n v="19"/>
    <x v="1"/>
    <x v="0"/>
    <x v="1"/>
    <x v="10"/>
  </r>
  <r>
    <n v="11275079"/>
    <n v="42"/>
    <x v="1"/>
    <x v="1"/>
    <x v="0"/>
    <x v="10"/>
  </r>
  <r>
    <n v="11275078"/>
    <n v="35"/>
    <x v="0"/>
    <x v="0"/>
    <x v="7"/>
    <x v="2"/>
  </r>
  <r>
    <n v="11275078"/>
    <n v="56"/>
    <x v="0"/>
    <x v="1"/>
    <x v="0"/>
    <x v="2"/>
  </r>
  <r>
    <n v="11275045"/>
    <n v="26"/>
    <x v="1"/>
    <x v="6"/>
    <x v="7"/>
    <x v="6"/>
  </r>
  <r>
    <n v="11275045"/>
    <n v="84"/>
    <x v="0"/>
    <x v="6"/>
    <x v="1"/>
    <x v="6"/>
  </r>
  <r>
    <n v="617268654"/>
    <n v="19"/>
    <x v="0"/>
    <x v="1"/>
    <x v="0"/>
    <x v="6"/>
  </r>
  <r>
    <n v="11199331"/>
    <n v="30"/>
    <x v="1"/>
    <x v="1"/>
    <x v="0"/>
    <x v="4"/>
  </r>
  <r>
    <n v="11199336"/>
    <n v="14"/>
    <x v="0"/>
    <x v="1"/>
    <x v="0"/>
    <x v="0"/>
  </r>
  <r>
    <n v="11275902"/>
    <n v="17"/>
    <x v="0"/>
    <x v="2"/>
    <x v="1"/>
    <x v="5"/>
  </r>
  <r>
    <n v="11276016"/>
    <n v="61"/>
    <x v="0"/>
    <x v="2"/>
    <x v="6"/>
    <x v="5"/>
  </r>
  <r>
    <n v="11275900"/>
    <n v="26"/>
    <x v="0"/>
    <x v="1"/>
    <x v="0"/>
    <x v="3"/>
  </r>
  <r>
    <n v="11275900"/>
    <n v="73"/>
    <x v="0"/>
    <x v="1"/>
    <x v="0"/>
    <x v="3"/>
  </r>
  <r>
    <n v="617268662"/>
    <n v="81"/>
    <x v="1"/>
    <x v="0"/>
    <x v="10"/>
    <x v="0"/>
  </r>
  <r>
    <n v="11270670"/>
    <n v="84"/>
    <x v="1"/>
    <x v="1"/>
    <x v="0"/>
    <x v="0"/>
  </r>
  <r>
    <n v="11280244"/>
    <n v="21"/>
    <x v="1"/>
    <x v="1"/>
    <x v="0"/>
    <x v="8"/>
  </r>
  <r>
    <n v="11280244"/>
    <n v="25"/>
    <x v="0"/>
    <x v="1"/>
    <x v="0"/>
    <x v="8"/>
  </r>
  <r>
    <n v="11280243"/>
    <n v="28"/>
    <x v="0"/>
    <x v="1"/>
    <x v="0"/>
    <x v="3"/>
  </r>
  <r>
    <n v="11280243"/>
    <n v="82"/>
    <x v="0"/>
    <x v="3"/>
    <x v="7"/>
    <x v="3"/>
  </r>
  <r>
    <n v="617400308"/>
    <n v="70"/>
    <x v="1"/>
    <x v="1"/>
    <x v="1"/>
    <x v="1"/>
  </r>
  <r>
    <n v="617400316"/>
    <n v="68"/>
    <x v="1"/>
    <x v="6"/>
    <x v="1"/>
    <x v="4"/>
  </r>
  <r>
    <n v="11278127"/>
    <n v="90"/>
    <x v="0"/>
    <x v="0"/>
    <x v="1"/>
    <x v="4"/>
  </r>
  <r>
    <n v="11228592"/>
    <n v="28"/>
    <x v="1"/>
    <x v="13"/>
    <x v="10"/>
    <x v="8"/>
  </r>
  <r>
    <n v="11245767"/>
    <n v="11"/>
    <x v="1"/>
    <x v="13"/>
    <x v="10"/>
    <x v="9"/>
  </r>
  <r>
    <n v="620528169"/>
    <n v="39"/>
    <x v="0"/>
    <x v="2"/>
    <x v="1"/>
    <x v="4"/>
  </r>
  <r>
    <n v="616250119"/>
    <n v="74"/>
    <x v="0"/>
    <x v="1"/>
    <x v="0"/>
    <x v="0"/>
  </r>
  <r>
    <n v="620352438"/>
    <n v="25"/>
    <x v="0"/>
    <x v="1"/>
    <x v="0"/>
    <x v="0"/>
  </r>
  <r>
    <n v="616250132"/>
    <n v="80"/>
    <x v="0"/>
    <x v="12"/>
    <x v="6"/>
    <x v="0"/>
  </r>
  <r>
    <n v="11276443"/>
    <n v="3"/>
    <x v="0"/>
    <x v="1"/>
    <x v="0"/>
    <x v="6"/>
  </r>
  <r>
    <n v="11276443"/>
    <n v="5"/>
    <x v="1"/>
    <x v="1"/>
    <x v="0"/>
    <x v="6"/>
  </r>
  <r>
    <n v="620680481"/>
    <n v="3"/>
    <x v="1"/>
    <x v="6"/>
    <x v="7"/>
    <x v="12"/>
  </r>
  <r>
    <n v="11277882"/>
    <n v="6"/>
    <x v="0"/>
    <x v="0"/>
    <x v="1"/>
    <x v="7"/>
  </r>
  <r>
    <n v="11278018"/>
    <n v="54"/>
    <x v="0"/>
    <x v="0"/>
    <x v="1"/>
    <x v="3"/>
  </r>
  <r>
    <n v="11277917"/>
    <n v="3"/>
    <x v="0"/>
    <x v="6"/>
    <x v="6"/>
    <x v="3"/>
  </r>
  <r>
    <n v="11278209"/>
    <n v="34"/>
    <x v="1"/>
    <x v="6"/>
    <x v="7"/>
    <x v="6"/>
  </r>
  <r>
    <n v="11278209"/>
    <n v="38"/>
    <x v="1"/>
    <x v="0"/>
    <x v="1"/>
    <x v="6"/>
  </r>
  <r>
    <n v="11278209"/>
    <n v="41"/>
    <x v="1"/>
    <x v="6"/>
    <x v="7"/>
    <x v="6"/>
  </r>
  <r>
    <n v="11278207"/>
    <n v="5"/>
    <x v="0"/>
    <x v="9"/>
    <x v="1"/>
    <x v="6"/>
  </r>
  <r>
    <n v="11249810"/>
    <n v="41"/>
    <x v="1"/>
    <x v="1"/>
    <x v="0"/>
    <x v="5"/>
  </r>
  <r>
    <n v="11249818"/>
    <n v="31"/>
    <x v="1"/>
    <x v="1"/>
    <x v="0"/>
    <x v="5"/>
  </r>
  <r>
    <n v="616135387"/>
    <n v="30"/>
    <x v="1"/>
    <x v="3"/>
    <x v="0"/>
    <x v="13"/>
  </r>
  <r>
    <n v="11276642"/>
    <n v="74"/>
    <x v="0"/>
    <x v="6"/>
    <x v="2"/>
    <x v="1"/>
  </r>
  <r>
    <n v="11276444"/>
    <n v="29"/>
    <x v="1"/>
    <x v="1"/>
    <x v="0"/>
    <x v="14"/>
  </r>
  <r>
    <n v="11276444"/>
    <n v="32"/>
    <x v="0"/>
    <x v="1"/>
    <x v="0"/>
    <x v="14"/>
  </r>
  <r>
    <n v="11276444"/>
    <n v="33"/>
    <x v="1"/>
    <x v="1"/>
    <x v="0"/>
    <x v="14"/>
  </r>
  <r>
    <n v="11270672"/>
    <n v="32"/>
    <x v="0"/>
    <x v="10"/>
    <x v="1"/>
    <x v="1"/>
  </r>
  <r>
    <n v="616248837"/>
    <n v="21"/>
    <x v="0"/>
    <x v="1"/>
    <x v="0"/>
    <x v="1"/>
  </r>
  <r>
    <n v="620681107"/>
    <n v="31"/>
    <x v="0"/>
    <x v="5"/>
    <x v="2"/>
    <x v="1"/>
  </r>
  <r>
    <n v="11277385"/>
    <n v="38"/>
    <x v="0"/>
    <x v="1"/>
    <x v="0"/>
    <x v="3"/>
  </r>
  <r>
    <n v="11282958"/>
    <n v="21"/>
    <x v="1"/>
    <x v="0"/>
    <x v="11"/>
    <x v="3"/>
  </r>
  <r>
    <n v="11282958"/>
    <n v="30"/>
    <x v="1"/>
    <x v="1"/>
    <x v="0"/>
    <x v="3"/>
  </r>
  <r>
    <n v="11280974"/>
    <n v="39"/>
    <x v="1"/>
    <x v="1"/>
    <x v="0"/>
    <x v="8"/>
  </r>
  <r>
    <n v="11281964"/>
    <n v="105"/>
    <x v="1"/>
    <x v="0"/>
    <x v="1"/>
    <x v="4"/>
  </r>
  <r>
    <n v="11277387"/>
    <n v="3"/>
    <x v="0"/>
    <x v="1"/>
    <x v="0"/>
    <x v="6"/>
  </r>
  <r>
    <n v="11277387"/>
    <n v="77"/>
    <x v="1"/>
    <x v="1"/>
    <x v="0"/>
    <x v="6"/>
  </r>
  <r>
    <n v="11283598"/>
    <n v="78"/>
    <x v="0"/>
    <x v="2"/>
    <x v="1"/>
    <x v="4"/>
  </r>
  <r>
    <n v="11270688"/>
    <n v="36"/>
    <x v="0"/>
    <x v="1"/>
    <x v="0"/>
    <x v="1"/>
  </r>
  <r>
    <n v="620784754"/>
    <n v="12"/>
    <x v="0"/>
    <x v="10"/>
    <x v="2"/>
    <x v="4"/>
  </r>
  <r>
    <n v="11270671"/>
    <n v="3"/>
    <x v="0"/>
    <x v="9"/>
    <x v="6"/>
    <x v="3"/>
  </r>
  <r>
    <n v="11270671"/>
    <n v="65"/>
    <x v="0"/>
    <x v="3"/>
    <x v="6"/>
    <x v="3"/>
  </r>
  <r>
    <n v="11277706"/>
    <n v="16"/>
    <x v="0"/>
    <x v="1"/>
    <x v="0"/>
    <x v="3"/>
  </r>
  <r>
    <n v="11255628"/>
    <n v="70"/>
    <x v="1"/>
    <x v="1"/>
    <x v="0"/>
    <x v="0"/>
  </r>
  <r>
    <n v="11280227"/>
    <n v="28"/>
    <x v="0"/>
    <x v="1"/>
    <x v="0"/>
    <x v="3"/>
  </r>
  <r>
    <n v="11280315"/>
    <n v="6"/>
    <x v="0"/>
    <x v="1"/>
    <x v="0"/>
    <x v="9"/>
  </r>
  <r>
    <n v="11278308"/>
    <n v="64"/>
    <x v="0"/>
    <x v="2"/>
    <x v="4"/>
    <x v="9"/>
  </r>
  <r>
    <n v="11282950"/>
    <n v="44"/>
    <x v="0"/>
    <x v="1"/>
    <x v="0"/>
    <x v="14"/>
  </r>
  <r>
    <n v="11239866"/>
    <n v="30"/>
    <x v="0"/>
    <x v="12"/>
    <x v="2"/>
    <x v="1"/>
  </r>
  <r>
    <n v="11271448"/>
    <n v="2"/>
    <x v="0"/>
    <x v="3"/>
    <x v="3"/>
    <x v="1"/>
  </r>
  <r>
    <n v="11275442"/>
    <n v="20"/>
    <x v="1"/>
    <x v="8"/>
    <x v="3"/>
    <x v="0"/>
  </r>
  <r>
    <n v="620260171"/>
    <n v="20"/>
    <x v="1"/>
    <x v="7"/>
    <x v="1"/>
    <x v="4"/>
  </r>
  <r>
    <n v="10763133"/>
    <n v="3"/>
    <x v="0"/>
    <x v="7"/>
    <x v="1"/>
    <x v="9"/>
  </r>
  <r>
    <n v="11233761"/>
    <n v="10"/>
    <x v="0"/>
    <x v="14"/>
    <x v="7"/>
    <x v="5"/>
  </r>
  <r>
    <n v="11254453"/>
    <n v="38"/>
    <x v="0"/>
    <x v="7"/>
    <x v="7"/>
    <x v="4"/>
  </r>
  <r>
    <n v="618407311"/>
    <n v="33"/>
    <x v="1"/>
    <x v="12"/>
    <x v="12"/>
    <x v="5"/>
  </r>
  <r>
    <n v="620210246"/>
    <n v="69"/>
    <x v="1"/>
    <x v="13"/>
    <x v="3"/>
    <x v="4"/>
  </r>
  <r>
    <n v="620570709"/>
    <n v="9"/>
    <x v="0"/>
    <x v="3"/>
    <x v="12"/>
    <x v="4"/>
  </r>
  <r>
    <n v="618407324"/>
    <n v="43"/>
    <x v="1"/>
    <x v="0"/>
    <x v="12"/>
    <x v="8"/>
  </r>
  <r>
    <n v="11242874"/>
    <n v="10"/>
    <x v="0"/>
    <x v="13"/>
    <x v="3"/>
    <x v="5"/>
  </r>
  <r>
    <n v="11242874"/>
    <n v="49"/>
    <x v="1"/>
    <x v="0"/>
    <x v="12"/>
    <x v="5"/>
  </r>
  <r>
    <n v="620259670"/>
    <n v="19"/>
    <x v="0"/>
    <x v="15"/>
    <x v="13"/>
    <x v="5"/>
  </r>
  <r>
    <n v="620609452"/>
    <n v="52"/>
    <x v="1"/>
    <x v="15"/>
    <x v="13"/>
    <x v="8"/>
  </r>
  <r>
    <n v="10910108"/>
    <n v="71"/>
    <x v="1"/>
    <x v="15"/>
    <x v="13"/>
    <x v="8"/>
  </r>
  <r>
    <n v="10765945"/>
    <n v="84"/>
    <x v="1"/>
    <x v="15"/>
    <x v="13"/>
    <x v="8"/>
  </r>
  <r>
    <n v="11102327"/>
    <n v="16"/>
    <x v="1"/>
    <x v="15"/>
    <x v="13"/>
    <x v="8"/>
  </r>
  <r>
    <n v="11102327"/>
    <n v="52"/>
    <x v="1"/>
    <x v="15"/>
    <x v="13"/>
    <x v="8"/>
  </r>
  <r>
    <n v="10766198"/>
    <n v="10"/>
    <x v="1"/>
    <x v="15"/>
    <x v="13"/>
    <x v="8"/>
  </r>
  <r>
    <n v="10766025"/>
    <n v="29"/>
    <x v="0"/>
    <x v="15"/>
    <x v="13"/>
    <x v="9"/>
  </r>
  <r>
    <n v="11197043"/>
    <n v="83"/>
    <x v="1"/>
    <x v="15"/>
    <x v="13"/>
    <x v="8"/>
  </r>
  <r>
    <n v="11192173"/>
    <n v="81"/>
    <x v="0"/>
    <x v="15"/>
    <x v="13"/>
    <x v="9"/>
  </r>
  <r>
    <n v="11189491"/>
    <n v="29"/>
    <x v="0"/>
    <x v="15"/>
    <x v="13"/>
    <x v="9"/>
  </r>
  <r>
    <n v="10980791"/>
    <n v="18"/>
    <x v="1"/>
    <x v="15"/>
    <x v="13"/>
    <x v="9"/>
  </r>
  <r>
    <n v="10765749"/>
    <n v="3"/>
    <x v="1"/>
    <x v="15"/>
    <x v="13"/>
    <x v="9"/>
  </r>
  <r>
    <n v="11191926"/>
    <n v="56"/>
    <x v="1"/>
    <x v="15"/>
    <x v="13"/>
    <x v="8"/>
  </r>
  <r>
    <n v="11107513"/>
    <n v="50"/>
    <x v="1"/>
    <x v="15"/>
    <x v="13"/>
    <x v="8"/>
  </r>
  <r>
    <n v="11105320"/>
    <n v="41"/>
    <x v="1"/>
    <x v="15"/>
    <x v="13"/>
    <x v="9"/>
  </r>
  <r>
    <n v="11188724"/>
    <n v="37"/>
    <x v="1"/>
    <x v="15"/>
    <x v="13"/>
    <x v="9"/>
  </r>
  <r>
    <n v="11196167"/>
    <n v="32"/>
    <x v="1"/>
    <x v="15"/>
    <x v="13"/>
    <x v="8"/>
  </r>
  <r>
    <n v="10984395"/>
    <n v="18"/>
    <x v="1"/>
    <x v="15"/>
    <x v="13"/>
    <x v="9"/>
  </r>
  <r>
    <n v="10980407"/>
    <n v="3"/>
    <x v="0"/>
    <x v="15"/>
    <x v="13"/>
    <x v="8"/>
  </r>
  <r>
    <n v="10980433"/>
    <n v="4"/>
    <x v="0"/>
    <x v="15"/>
    <x v="13"/>
    <x v="9"/>
  </r>
  <r>
    <n v="11190705"/>
    <n v="44"/>
    <x v="0"/>
    <x v="15"/>
    <x v="13"/>
    <x v="9"/>
  </r>
  <r>
    <n v="11192150"/>
    <n v="73"/>
    <x v="0"/>
    <x v="15"/>
    <x v="13"/>
    <x v="5"/>
  </r>
  <r>
    <n v="11212933"/>
    <n v="10"/>
    <x v="0"/>
    <x v="15"/>
    <x v="13"/>
    <x v="8"/>
  </r>
  <r>
    <n v="11106043"/>
    <n v="33"/>
    <x v="1"/>
    <x v="15"/>
    <x v="13"/>
    <x v="8"/>
  </r>
  <r>
    <n v="11105852"/>
    <n v="20"/>
    <x v="0"/>
    <x v="15"/>
    <x v="13"/>
    <x v="8"/>
  </r>
  <r>
    <n v="11102690"/>
    <n v="78"/>
    <x v="1"/>
    <x v="15"/>
    <x v="13"/>
    <x v="8"/>
  </r>
  <r>
    <n v="11214862"/>
    <n v="40"/>
    <x v="0"/>
    <x v="15"/>
    <x v="13"/>
    <x v="8"/>
  </r>
  <r>
    <n v="11197616"/>
    <n v="17"/>
    <x v="1"/>
    <x v="15"/>
    <x v="13"/>
    <x v="8"/>
  </r>
  <r>
    <n v="11197830"/>
    <n v="79"/>
    <x v="1"/>
    <x v="15"/>
    <x v="13"/>
    <x v="9"/>
  </r>
  <r>
    <n v="11101596"/>
    <n v="57"/>
    <x v="1"/>
    <x v="15"/>
    <x v="13"/>
    <x v="8"/>
  </r>
  <r>
    <n v="11140301"/>
    <n v="17"/>
    <x v="0"/>
    <x v="15"/>
    <x v="13"/>
    <x v="8"/>
  </r>
  <r>
    <n v="10980601"/>
    <n v="9"/>
    <x v="1"/>
    <x v="15"/>
    <x v="13"/>
    <x v="5"/>
  </r>
  <r>
    <n v="10980601"/>
    <n v="29"/>
    <x v="1"/>
    <x v="15"/>
    <x v="13"/>
    <x v="5"/>
  </r>
  <r>
    <n v="10980601"/>
    <n v="83"/>
    <x v="1"/>
    <x v="15"/>
    <x v="13"/>
    <x v="5"/>
  </r>
  <r>
    <n v="11108386"/>
    <n v="13"/>
    <x v="1"/>
    <x v="15"/>
    <x v="13"/>
    <x v="9"/>
  </r>
  <r>
    <n v="11195208"/>
    <n v="11"/>
    <x v="1"/>
    <x v="15"/>
    <x v="13"/>
    <x v="8"/>
  </r>
  <r>
    <n v="11210430"/>
    <n v="60"/>
    <x v="0"/>
    <x v="15"/>
    <x v="13"/>
    <x v="8"/>
  </r>
  <r>
    <n v="11155251"/>
    <n v="20"/>
    <x v="1"/>
    <x v="15"/>
    <x v="13"/>
    <x v="14"/>
  </r>
  <r>
    <n v="11109089"/>
    <n v="39"/>
    <x v="1"/>
    <x v="15"/>
    <x v="13"/>
    <x v="8"/>
  </r>
  <r>
    <n v="11109089"/>
    <n v="55"/>
    <x v="1"/>
    <x v="15"/>
    <x v="13"/>
    <x v="8"/>
  </r>
  <r>
    <n v="11216724"/>
    <n v="27"/>
    <x v="1"/>
    <x v="15"/>
    <x v="13"/>
    <x v="8"/>
  </r>
  <r>
    <n v="11182379"/>
    <n v="41"/>
    <x v="1"/>
    <x v="15"/>
    <x v="13"/>
    <x v="9"/>
  </r>
  <r>
    <n v="11108828"/>
    <n v="31"/>
    <x v="1"/>
    <x v="15"/>
    <x v="13"/>
    <x v="9"/>
  </r>
  <r>
    <n v="11214879"/>
    <n v="36"/>
    <x v="0"/>
    <x v="15"/>
    <x v="13"/>
    <x v="9"/>
  </r>
  <r>
    <n v="10765699"/>
    <n v="73"/>
    <x v="1"/>
    <x v="15"/>
    <x v="13"/>
    <x v="8"/>
  </r>
  <r>
    <n v="11225043"/>
    <n v="75"/>
    <x v="1"/>
    <x v="15"/>
    <x v="13"/>
    <x v="9"/>
  </r>
  <r>
    <n v="11201527"/>
    <n v="84"/>
    <x v="1"/>
    <x v="15"/>
    <x v="13"/>
    <x v="5"/>
  </r>
  <r>
    <n v="11214536"/>
    <n v="33"/>
    <x v="0"/>
    <x v="15"/>
    <x v="13"/>
    <x v="8"/>
  </r>
  <r>
    <n v="11214536"/>
    <n v="63"/>
    <x v="1"/>
    <x v="15"/>
    <x v="13"/>
    <x v="8"/>
  </r>
  <r>
    <n v="11198107"/>
    <n v="82"/>
    <x v="1"/>
    <x v="15"/>
    <x v="13"/>
    <x v="9"/>
  </r>
  <r>
    <n v="11195213"/>
    <n v="12"/>
    <x v="1"/>
    <x v="15"/>
    <x v="13"/>
    <x v="8"/>
  </r>
  <r>
    <n v="11195213"/>
    <n v="34"/>
    <x v="0"/>
    <x v="15"/>
    <x v="13"/>
    <x v="8"/>
  </r>
  <r>
    <n v="11105395"/>
    <n v="74"/>
    <x v="0"/>
    <x v="15"/>
    <x v="13"/>
    <x v="8"/>
  </r>
  <r>
    <n v="11192428"/>
    <n v="78"/>
    <x v="1"/>
    <x v="15"/>
    <x v="13"/>
    <x v="9"/>
  </r>
  <r>
    <n v="11192428"/>
    <n v="84"/>
    <x v="1"/>
    <x v="15"/>
    <x v="13"/>
    <x v="9"/>
  </r>
  <r>
    <n v="11163394"/>
    <n v="85"/>
    <x v="1"/>
    <x v="15"/>
    <x v="13"/>
    <x v="8"/>
  </r>
  <r>
    <n v="10910071"/>
    <n v="80"/>
    <x v="1"/>
    <x v="15"/>
    <x v="13"/>
    <x v="9"/>
  </r>
  <r>
    <n v="11099860"/>
    <n v="25"/>
    <x v="1"/>
    <x v="15"/>
    <x v="13"/>
    <x v="9"/>
  </r>
  <r>
    <n v="11099860"/>
    <n v="57"/>
    <x v="1"/>
    <x v="15"/>
    <x v="13"/>
    <x v="9"/>
  </r>
  <r>
    <n v="11201544"/>
    <n v="43"/>
    <x v="1"/>
    <x v="15"/>
    <x v="13"/>
    <x v="9"/>
  </r>
  <r>
    <n v="11216173"/>
    <n v="6"/>
    <x v="1"/>
    <x v="15"/>
    <x v="13"/>
    <x v="8"/>
  </r>
  <r>
    <n v="11216122"/>
    <n v="18"/>
    <x v="1"/>
    <x v="15"/>
    <x v="13"/>
    <x v="8"/>
  </r>
  <r>
    <n v="11199521"/>
    <n v="40"/>
    <x v="1"/>
    <x v="15"/>
    <x v="13"/>
    <x v="9"/>
  </r>
  <r>
    <n v="11219076"/>
    <n v="10"/>
    <x v="1"/>
    <x v="15"/>
    <x v="13"/>
    <x v="8"/>
  </r>
  <r>
    <n v="11219255"/>
    <n v="78"/>
    <x v="1"/>
    <x v="15"/>
    <x v="13"/>
    <x v="8"/>
  </r>
  <r>
    <n v="11223236"/>
    <n v="25"/>
    <x v="0"/>
    <x v="15"/>
    <x v="13"/>
    <x v="9"/>
  </r>
  <r>
    <n v="11218963"/>
    <n v="83"/>
    <x v="1"/>
    <x v="15"/>
    <x v="13"/>
    <x v="9"/>
  </r>
  <r>
    <n v="11217172"/>
    <n v="62"/>
    <x v="1"/>
    <x v="15"/>
    <x v="13"/>
    <x v="8"/>
  </r>
  <r>
    <n v="11232450"/>
    <n v="12"/>
    <x v="0"/>
    <x v="15"/>
    <x v="13"/>
    <x v="4"/>
  </r>
  <r>
    <n v="11232452"/>
    <n v="34"/>
    <x v="1"/>
    <x v="15"/>
    <x v="13"/>
    <x v="9"/>
  </r>
  <r>
    <n v="11108133"/>
    <n v="22"/>
    <x v="1"/>
    <x v="15"/>
    <x v="13"/>
    <x v="9"/>
  </r>
  <r>
    <n v="11218459"/>
    <n v="80"/>
    <x v="1"/>
    <x v="15"/>
    <x v="13"/>
    <x v="8"/>
  </r>
  <r>
    <n v="11103893"/>
    <n v="64"/>
    <x v="1"/>
    <x v="15"/>
    <x v="13"/>
    <x v="9"/>
  </r>
  <r>
    <n v="11103893"/>
    <n v="76"/>
    <x v="1"/>
    <x v="15"/>
    <x v="13"/>
    <x v="9"/>
  </r>
  <r>
    <n v="11102939"/>
    <n v="20"/>
    <x v="1"/>
    <x v="15"/>
    <x v="13"/>
    <x v="8"/>
  </r>
  <r>
    <n v="11239648"/>
    <n v="10"/>
    <x v="0"/>
    <x v="15"/>
    <x v="13"/>
    <x v="8"/>
  </r>
  <r>
    <n v="11239647"/>
    <n v="23"/>
    <x v="0"/>
    <x v="15"/>
    <x v="13"/>
    <x v="8"/>
  </r>
  <r>
    <n v="11239647"/>
    <n v="79"/>
    <x v="0"/>
    <x v="15"/>
    <x v="13"/>
    <x v="8"/>
  </r>
  <r>
    <n v="11210946"/>
    <n v="59"/>
    <x v="1"/>
    <x v="15"/>
    <x v="13"/>
    <x v="8"/>
  </r>
  <r>
    <n v="11211126"/>
    <n v="34"/>
    <x v="1"/>
    <x v="15"/>
    <x v="13"/>
    <x v="5"/>
  </r>
  <r>
    <n v="11220124"/>
    <n v="77"/>
    <x v="1"/>
    <x v="15"/>
    <x v="13"/>
    <x v="9"/>
  </r>
  <r>
    <n v="11241930"/>
    <n v="32"/>
    <x v="1"/>
    <x v="15"/>
    <x v="13"/>
    <x v="9"/>
  </r>
  <r>
    <n v="11241936"/>
    <n v="63"/>
    <x v="1"/>
    <x v="15"/>
    <x v="13"/>
    <x v="8"/>
  </r>
  <r>
    <n v="11104647"/>
    <n v="75"/>
    <x v="1"/>
    <x v="15"/>
    <x v="13"/>
    <x v="5"/>
  </r>
  <r>
    <n v="11104623"/>
    <n v="51"/>
    <x v="1"/>
    <x v="15"/>
    <x v="13"/>
    <x v="8"/>
  </r>
  <r>
    <n v="11216302"/>
    <n v="29"/>
    <x v="1"/>
    <x v="15"/>
    <x v="13"/>
    <x v="8"/>
  </r>
  <r>
    <n v="11216302"/>
    <n v="31"/>
    <x v="1"/>
    <x v="15"/>
    <x v="13"/>
    <x v="8"/>
  </r>
  <r>
    <n v="11216302"/>
    <n v="47"/>
    <x v="0"/>
    <x v="15"/>
    <x v="13"/>
    <x v="8"/>
  </r>
  <r>
    <n v="11198052"/>
    <n v="81"/>
    <x v="0"/>
    <x v="15"/>
    <x v="13"/>
    <x v="9"/>
  </r>
  <r>
    <n v="11108723"/>
    <n v="56"/>
    <x v="1"/>
    <x v="15"/>
    <x v="13"/>
    <x v="9"/>
  </r>
  <r>
    <n v="11182468"/>
    <n v="73"/>
    <x v="1"/>
    <x v="15"/>
    <x v="13"/>
    <x v="8"/>
  </r>
  <r>
    <n v="11186527"/>
    <n v="86"/>
    <x v="1"/>
    <x v="15"/>
    <x v="13"/>
    <x v="8"/>
  </r>
  <r>
    <n v="11104235"/>
    <n v="10"/>
    <x v="0"/>
    <x v="15"/>
    <x v="13"/>
    <x v="8"/>
  </r>
  <r>
    <n v="11210396"/>
    <n v="69"/>
    <x v="1"/>
    <x v="15"/>
    <x v="13"/>
    <x v="8"/>
  </r>
  <r>
    <n v="11201473"/>
    <n v="78"/>
    <x v="0"/>
    <x v="15"/>
    <x v="13"/>
    <x v="8"/>
  </r>
  <r>
    <n v="11215648"/>
    <n v="32"/>
    <x v="1"/>
    <x v="15"/>
    <x v="13"/>
    <x v="8"/>
  </r>
  <r>
    <n v="11108361"/>
    <n v="29"/>
    <x v="1"/>
    <x v="15"/>
    <x v="13"/>
    <x v="9"/>
  </r>
  <r>
    <n v="11246659"/>
    <n v="41"/>
    <x v="1"/>
    <x v="15"/>
    <x v="13"/>
    <x v="8"/>
  </r>
  <r>
    <n v="11215124"/>
    <n v="53"/>
    <x v="1"/>
    <x v="15"/>
    <x v="13"/>
    <x v="8"/>
  </r>
  <r>
    <n v="11210673"/>
    <n v="87"/>
    <x v="1"/>
    <x v="15"/>
    <x v="13"/>
    <x v="9"/>
  </r>
  <r>
    <n v="11211334"/>
    <n v="7"/>
    <x v="1"/>
    <x v="15"/>
    <x v="13"/>
    <x v="8"/>
  </r>
  <r>
    <n v="11199319"/>
    <n v="24"/>
    <x v="1"/>
    <x v="15"/>
    <x v="13"/>
    <x v="8"/>
  </r>
  <r>
    <n v="11196149"/>
    <n v="61"/>
    <x v="1"/>
    <x v="15"/>
    <x v="13"/>
    <x v="8"/>
  </r>
  <r>
    <n v="11199699"/>
    <n v="73"/>
    <x v="1"/>
    <x v="15"/>
    <x v="13"/>
    <x v="5"/>
  </r>
  <r>
    <n v="11218360"/>
    <n v="17"/>
    <x v="0"/>
    <x v="15"/>
    <x v="13"/>
    <x v="8"/>
  </r>
  <r>
    <n v="11248124"/>
    <n v="31"/>
    <x v="0"/>
    <x v="15"/>
    <x v="13"/>
    <x v="8"/>
  </r>
  <r>
    <n v="11248124"/>
    <n v="76"/>
    <x v="1"/>
    <x v="15"/>
    <x v="13"/>
    <x v="8"/>
  </r>
  <r>
    <n v="11210663"/>
    <n v="36"/>
    <x v="1"/>
    <x v="15"/>
    <x v="13"/>
    <x v="8"/>
  </r>
  <r>
    <n v="11163538"/>
    <n v="68"/>
    <x v="1"/>
    <x v="15"/>
    <x v="13"/>
    <x v="9"/>
  </r>
  <r>
    <n v="11210874"/>
    <n v="73"/>
    <x v="1"/>
    <x v="15"/>
    <x v="13"/>
    <x v="9"/>
  </r>
  <r>
    <n v="11216471"/>
    <n v="35"/>
    <x v="1"/>
    <x v="15"/>
    <x v="13"/>
    <x v="9"/>
  </r>
  <r>
    <n v="11265227"/>
    <n v="28"/>
    <x v="1"/>
    <x v="7"/>
    <x v="5"/>
    <x v="8"/>
  </r>
  <r>
    <n v="11265206"/>
    <n v="38"/>
    <x v="1"/>
    <x v="16"/>
    <x v="10"/>
    <x v="6"/>
  </r>
  <r>
    <n v="11265205"/>
    <n v="65"/>
    <x v="0"/>
    <x v="2"/>
    <x v="5"/>
    <x v="14"/>
  </r>
  <r>
    <n v="11265205"/>
    <n v="77"/>
    <x v="0"/>
    <x v="7"/>
    <x v="14"/>
    <x v="14"/>
  </r>
  <r>
    <n v="11264190"/>
    <n v="40"/>
    <x v="1"/>
    <x v="13"/>
    <x v="14"/>
    <x v="5"/>
  </r>
  <r>
    <n v="11267133"/>
    <n v="44"/>
    <x v="1"/>
    <x v="7"/>
    <x v="5"/>
    <x v="14"/>
  </r>
  <r>
    <n v="11266170"/>
    <n v="18"/>
    <x v="1"/>
    <x v="7"/>
    <x v="5"/>
    <x v="8"/>
  </r>
  <r>
    <n v="11269765"/>
    <n v="79"/>
    <x v="1"/>
    <x v="2"/>
    <x v="4"/>
    <x v="14"/>
  </r>
  <r>
    <n v="11268889"/>
    <n v="32"/>
    <x v="1"/>
    <x v="2"/>
    <x v="11"/>
    <x v="14"/>
  </r>
  <r>
    <n v="11268996"/>
    <n v="32"/>
    <x v="0"/>
    <x v="16"/>
    <x v="4"/>
    <x v="3"/>
  </r>
  <r>
    <n v="11270735"/>
    <n v="40"/>
    <x v="1"/>
    <x v="7"/>
    <x v="4"/>
    <x v="8"/>
  </r>
  <r>
    <n v="11269240"/>
    <n v="36"/>
    <x v="1"/>
    <x v="2"/>
    <x v="4"/>
    <x v="6"/>
  </r>
  <r>
    <n v="11272988"/>
    <n v="17"/>
    <x v="0"/>
    <x v="2"/>
    <x v="11"/>
    <x v="5"/>
  </r>
  <r>
    <n v="11272989"/>
    <n v="36"/>
    <x v="1"/>
    <x v="2"/>
    <x v="10"/>
    <x v="8"/>
  </r>
  <r>
    <n v="11272989"/>
    <n v="42"/>
    <x v="1"/>
    <x v="13"/>
    <x v="10"/>
    <x v="8"/>
  </r>
  <r>
    <n v="11272989"/>
    <n v="103"/>
    <x v="0"/>
    <x v="2"/>
    <x v="10"/>
    <x v="8"/>
  </r>
  <r>
    <n v="11272894"/>
    <n v="13"/>
    <x v="1"/>
    <x v="13"/>
    <x v="11"/>
    <x v="5"/>
  </r>
  <r>
    <n v="11272894"/>
    <n v="86"/>
    <x v="0"/>
    <x v="2"/>
    <x v="4"/>
    <x v="5"/>
  </r>
  <r>
    <n v="11270669"/>
    <n v="85"/>
    <x v="1"/>
    <x v="13"/>
    <x v="14"/>
    <x v="5"/>
  </r>
  <r>
    <n v="11276516"/>
    <n v="11"/>
    <x v="0"/>
    <x v="1"/>
    <x v="0"/>
    <x v="8"/>
  </r>
  <r>
    <n v="11278935"/>
    <n v="70"/>
    <x v="1"/>
    <x v="10"/>
    <x v="11"/>
    <x v="8"/>
  </r>
  <r>
    <n v="11280963"/>
    <n v="34"/>
    <x v="1"/>
    <x v="13"/>
    <x v="11"/>
    <x v="11"/>
  </r>
  <r>
    <n v="11280963"/>
    <n v="42"/>
    <x v="1"/>
    <x v="10"/>
    <x v="11"/>
    <x v="11"/>
  </r>
  <r>
    <n v="11270676"/>
    <n v="26"/>
    <x v="1"/>
    <x v="2"/>
    <x v="11"/>
    <x v="5"/>
  </r>
  <r>
    <n v="11270676"/>
    <n v="49"/>
    <x v="1"/>
    <x v="14"/>
    <x v="14"/>
    <x v="5"/>
  </r>
  <r>
    <n v="11270676"/>
    <n v="69"/>
    <x v="1"/>
    <x v="16"/>
    <x v="14"/>
    <x v="5"/>
  </r>
  <r>
    <n v="11266249"/>
    <n v="63"/>
    <x v="0"/>
    <x v="13"/>
    <x v="12"/>
    <x v="9"/>
  </r>
  <r>
    <n v="11266046"/>
    <n v="28"/>
    <x v="0"/>
    <x v="17"/>
    <x v="12"/>
    <x v="4"/>
  </r>
  <r>
    <n v="11269920"/>
    <n v="82"/>
    <x v="1"/>
    <x v="13"/>
    <x v="9"/>
    <x v="4"/>
  </r>
  <r>
    <n v="11270099"/>
    <n v="84"/>
    <x v="1"/>
    <x v="1"/>
    <x v="0"/>
    <x v="9"/>
  </r>
  <r>
    <n v="11276724"/>
    <n v="17"/>
    <x v="1"/>
    <x v="1"/>
    <x v="0"/>
    <x v="9"/>
  </r>
  <r>
    <n v="11276724"/>
    <n v="26"/>
    <x v="0"/>
    <x v="1"/>
    <x v="0"/>
    <x v="9"/>
  </r>
  <r>
    <n v="11277317"/>
    <n v="85"/>
    <x v="0"/>
    <x v="3"/>
    <x v="12"/>
    <x v="4"/>
  </r>
  <r>
    <n v="11280952"/>
    <n v="12"/>
    <x v="0"/>
    <x v="1"/>
    <x v="0"/>
    <x v="6"/>
  </r>
  <r>
    <n v="11280952"/>
    <n v="38"/>
    <x v="0"/>
    <x v="1"/>
    <x v="0"/>
    <x v="6"/>
  </r>
  <r>
    <n v="11266048"/>
    <n v="15"/>
    <x v="1"/>
    <x v="5"/>
    <x v="11"/>
    <x v="0"/>
  </r>
  <r>
    <n v="11277487"/>
    <n v="40"/>
    <x v="1"/>
    <x v="6"/>
    <x v="11"/>
    <x v="0"/>
  </r>
  <r>
    <n v="11277487"/>
    <n v="43"/>
    <x v="1"/>
    <x v="6"/>
    <x v="11"/>
    <x v="0"/>
  </r>
  <r>
    <n v="617307746"/>
    <n v="33"/>
    <x v="0"/>
    <x v="1"/>
    <x v="0"/>
    <x v="0"/>
  </r>
  <r>
    <n v="11284322"/>
    <n v="21"/>
    <x v="0"/>
    <x v="0"/>
    <x v="1"/>
    <x v="4"/>
  </r>
  <r>
    <n v="11284319"/>
    <n v="22"/>
    <x v="0"/>
    <x v="4"/>
    <x v="1"/>
    <x v="4"/>
  </r>
  <r>
    <n v="11280638"/>
    <n v="23"/>
    <x v="1"/>
    <x v="1"/>
    <x v="0"/>
    <x v="8"/>
  </r>
  <r>
    <n v="11280638"/>
    <n v="41"/>
    <x v="0"/>
    <x v="1"/>
    <x v="0"/>
    <x v="8"/>
  </r>
  <r>
    <m/>
    <m/>
    <x v="2"/>
    <x v="15"/>
    <x v="13"/>
    <x v="13"/>
  </r>
  <r>
    <m/>
    <m/>
    <x v="2"/>
    <x v="15"/>
    <x v="13"/>
    <x v="13"/>
  </r>
  <r>
    <m/>
    <m/>
    <x v="2"/>
    <x v="15"/>
    <x v="13"/>
    <x v="13"/>
  </r>
  <r>
    <m/>
    <m/>
    <x v="2"/>
    <x v="15"/>
    <x v="13"/>
    <x v="13"/>
  </r>
  <r>
    <m/>
    <m/>
    <x v="2"/>
    <x v="15"/>
    <x v="13"/>
    <x v="13"/>
  </r>
  <r>
    <m/>
    <m/>
    <x v="2"/>
    <x v="15"/>
    <x v="13"/>
    <x v="13"/>
  </r>
</pivotCacheRecords>
</file>

<file path=xl/pivotCache/pivotCacheRecords35.xml><?xml version="1.0" encoding="utf-8"?>
<pivotCacheRecords xmlns="http://schemas.openxmlformats.org/spreadsheetml/2006/main" xmlns:r="http://schemas.openxmlformats.org/officeDocument/2006/relationships" count="1428">
  <r>
    <n v="10687136"/>
    <n v="5"/>
    <x v="0"/>
  </r>
  <r>
    <n v="10763112"/>
    <n v="3"/>
    <x v="1"/>
  </r>
  <r>
    <n v="10763133"/>
    <n v="5"/>
    <x v="0"/>
  </r>
  <r>
    <n v="10765199"/>
    <n v="5"/>
    <x v="0"/>
  </r>
  <r>
    <n v="10765440"/>
    <n v="5"/>
    <x v="0"/>
  </r>
  <r>
    <n v="10765450"/>
    <n v="5"/>
    <x v="0"/>
  </r>
  <r>
    <n v="10765472"/>
    <n v="6"/>
    <x v="2"/>
  </r>
  <r>
    <n v="10765699"/>
    <n v="4"/>
    <x v="3"/>
  </r>
  <r>
    <n v="10765713"/>
    <n v="4"/>
    <x v="3"/>
  </r>
  <r>
    <n v="10765749"/>
    <n v="5"/>
    <x v="0"/>
  </r>
  <r>
    <n v="10765830"/>
    <n v="5"/>
    <x v="0"/>
  </r>
  <r>
    <n v="10765933"/>
    <n v="5"/>
    <x v="0"/>
  </r>
  <r>
    <n v="10765935"/>
    <n v="5"/>
    <x v="0"/>
  </r>
  <r>
    <n v="10765936"/>
    <n v="4"/>
    <x v="3"/>
  </r>
  <r>
    <n v="10765945"/>
    <n v="4"/>
    <x v="3"/>
  </r>
  <r>
    <n v="10765955"/>
    <n v="4"/>
    <x v="3"/>
  </r>
  <r>
    <n v="10766025"/>
    <n v="5"/>
    <x v="0"/>
  </r>
  <r>
    <n v="10766198"/>
    <n v="4"/>
    <x v="3"/>
  </r>
  <r>
    <n v="10910050"/>
    <n v="5"/>
    <x v="0"/>
  </r>
  <r>
    <n v="10910051"/>
    <n v="4"/>
    <x v="3"/>
  </r>
  <r>
    <n v="10910055"/>
    <n v="4"/>
    <x v="3"/>
  </r>
  <r>
    <n v="10910071"/>
    <n v="5"/>
    <x v="0"/>
  </r>
  <r>
    <n v="10910072"/>
    <n v="4"/>
    <x v="3"/>
  </r>
  <r>
    <n v="10910076"/>
    <n v="4"/>
    <x v="3"/>
  </r>
  <r>
    <n v="10910077"/>
    <n v="5"/>
    <x v="0"/>
  </r>
  <r>
    <n v="10910084"/>
    <n v="5"/>
    <x v="0"/>
  </r>
  <r>
    <n v="10910085"/>
    <n v="4"/>
    <x v="3"/>
  </r>
  <r>
    <n v="10910108"/>
    <n v="4"/>
    <x v="3"/>
  </r>
  <r>
    <n v="10910109"/>
    <n v="5"/>
    <x v="0"/>
  </r>
  <r>
    <n v="10960458"/>
    <n v="5"/>
    <x v="0"/>
  </r>
  <r>
    <n v="10962848"/>
    <n v="4"/>
    <x v="3"/>
  </r>
  <r>
    <n v="10980307"/>
    <n v="4"/>
    <x v="3"/>
  </r>
  <r>
    <n v="10980340"/>
    <n v="5"/>
    <x v="0"/>
  </r>
  <r>
    <n v="10980341"/>
    <n v="5"/>
    <x v="0"/>
  </r>
  <r>
    <n v="10980355"/>
    <n v="4"/>
    <x v="3"/>
  </r>
  <r>
    <n v="10980376"/>
    <n v="4"/>
    <x v="3"/>
  </r>
  <r>
    <n v="10980407"/>
    <n v="4"/>
    <x v="3"/>
  </r>
  <r>
    <n v="10980415"/>
    <n v="4"/>
    <x v="3"/>
  </r>
  <r>
    <n v="10980433"/>
    <n v="5"/>
    <x v="0"/>
  </r>
  <r>
    <n v="10980561"/>
    <n v="7"/>
    <x v="4"/>
  </r>
  <r>
    <n v="10980565"/>
    <n v="4"/>
    <x v="3"/>
  </r>
  <r>
    <n v="10980582"/>
    <n v="4"/>
    <x v="3"/>
  </r>
  <r>
    <n v="10980601"/>
    <n v="6"/>
    <x v="2"/>
  </r>
  <r>
    <n v="10980721"/>
    <n v="4"/>
    <x v="3"/>
  </r>
  <r>
    <n v="10980723"/>
    <n v="5"/>
    <x v="0"/>
  </r>
  <r>
    <n v="10980791"/>
    <n v="5"/>
    <x v="0"/>
  </r>
  <r>
    <n v="10980965"/>
    <n v="5"/>
    <x v="0"/>
  </r>
  <r>
    <n v="10980976"/>
    <n v="5"/>
    <x v="0"/>
  </r>
  <r>
    <n v="10981041"/>
    <n v="4"/>
    <x v="3"/>
  </r>
  <r>
    <n v="10984395"/>
    <n v="5"/>
    <x v="0"/>
  </r>
  <r>
    <n v="10989482"/>
    <n v="5"/>
    <x v="0"/>
  </r>
  <r>
    <n v="11016099"/>
    <n v="5"/>
    <x v="0"/>
  </r>
  <r>
    <n v="11099860"/>
    <n v="5"/>
    <x v="0"/>
  </r>
  <r>
    <n v="11100411"/>
    <n v="4"/>
    <x v="3"/>
  </r>
  <r>
    <n v="11101596"/>
    <n v="4"/>
    <x v="3"/>
  </r>
  <r>
    <n v="11102327"/>
    <n v="4"/>
    <x v="3"/>
  </r>
  <r>
    <n v="11102675"/>
    <n v="5"/>
    <x v="0"/>
  </r>
  <r>
    <n v="11102690"/>
    <n v="4"/>
    <x v="3"/>
  </r>
  <r>
    <n v="11102806"/>
    <n v="4"/>
    <x v="3"/>
  </r>
  <r>
    <n v="11102939"/>
    <n v="4"/>
    <x v="3"/>
  </r>
  <r>
    <n v="11102966"/>
    <n v="6"/>
    <x v="2"/>
  </r>
  <r>
    <n v="11103691"/>
    <n v="5"/>
    <x v="0"/>
  </r>
  <r>
    <n v="11103893"/>
    <n v="5"/>
    <x v="0"/>
  </r>
  <r>
    <n v="11104235"/>
    <n v="4"/>
    <x v="3"/>
  </r>
  <r>
    <n v="11104441"/>
    <n v="5"/>
    <x v="0"/>
  </r>
  <r>
    <n v="11104522"/>
    <n v="4"/>
    <x v="3"/>
  </r>
  <r>
    <n v="11104603"/>
    <n v="4"/>
    <x v="3"/>
  </r>
  <r>
    <n v="11104623"/>
    <n v="4"/>
    <x v="3"/>
  </r>
  <r>
    <n v="11104647"/>
    <n v="6"/>
    <x v="2"/>
  </r>
  <r>
    <n v="11104705"/>
    <n v="4"/>
    <x v="3"/>
  </r>
  <r>
    <n v="11104843"/>
    <n v="5"/>
    <x v="0"/>
  </r>
  <r>
    <n v="11104854"/>
    <n v="4"/>
    <x v="3"/>
  </r>
  <r>
    <n v="11104861"/>
    <n v="5"/>
    <x v="0"/>
  </r>
  <r>
    <n v="11105026"/>
    <n v="5"/>
    <x v="0"/>
  </r>
  <r>
    <n v="11105301"/>
    <n v="6"/>
    <x v="2"/>
  </r>
  <r>
    <n v="11105320"/>
    <n v="5"/>
    <x v="0"/>
  </r>
  <r>
    <n v="11105364"/>
    <n v="6"/>
    <x v="2"/>
  </r>
  <r>
    <n v="11105395"/>
    <n v="4"/>
    <x v="3"/>
  </r>
  <r>
    <n v="11105468"/>
    <n v="5"/>
    <x v="0"/>
  </r>
  <r>
    <n v="11105852"/>
    <n v="4"/>
    <x v="3"/>
  </r>
  <r>
    <n v="11105903"/>
    <n v="4"/>
    <x v="3"/>
  </r>
  <r>
    <n v="11106043"/>
    <n v="4"/>
    <x v="3"/>
  </r>
  <r>
    <n v="11106108"/>
    <n v="5"/>
    <x v="0"/>
  </r>
  <r>
    <n v="11106113"/>
    <n v="5"/>
    <x v="0"/>
  </r>
  <r>
    <n v="11106345"/>
    <n v="4"/>
    <x v="3"/>
  </r>
  <r>
    <n v="11106408"/>
    <n v="5"/>
    <x v="0"/>
  </r>
  <r>
    <n v="11107330"/>
    <n v="4"/>
    <x v="3"/>
  </r>
  <r>
    <n v="11107513"/>
    <n v="4"/>
    <x v="3"/>
  </r>
  <r>
    <n v="11108018"/>
    <n v="4"/>
    <x v="3"/>
  </r>
  <r>
    <n v="11108124"/>
    <n v="4"/>
    <x v="3"/>
  </r>
  <r>
    <n v="11108132"/>
    <n v="4"/>
    <x v="3"/>
  </r>
  <r>
    <n v="11108133"/>
    <n v="5"/>
    <x v="0"/>
  </r>
  <r>
    <n v="11108334"/>
    <n v="5"/>
    <x v="0"/>
  </r>
  <r>
    <n v="11108361"/>
    <n v="5"/>
    <x v="0"/>
  </r>
  <r>
    <n v="11108382"/>
    <n v="4"/>
    <x v="3"/>
  </r>
  <r>
    <n v="11108386"/>
    <n v="5"/>
    <x v="0"/>
  </r>
  <r>
    <n v="11108592"/>
    <n v="4"/>
    <x v="3"/>
  </r>
  <r>
    <n v="11108723"/>
    <n v="5"/>
    <x v="0"/>
  </r>
  <r>
    <n v="11108828"/>
    <n v="5"/>
    <x v="0"/>
  </r>
  <r>
    <n v="11108900"/>
    <n v="4"/>
    <x v="3"/>
  </r>
  <r>
    <n v="11109070"/>
    <n v="6"/>
    <x v="2"/>
  </r>
  <r>
    <n v="11109089"/>
    <n v="4"/>
    <x v="3"/>
  </r>
  <r>
    <n v="11109129"/>
    <n v="4"/>
    <x v="3"/>
  </r>
  <r>
    <n v="11109153"/>
    <n v="4"/>
    <x v="3"/>
  </r>
  <r>
    <n v="11109173"/>
    <n v="5"/>
    <x v="0"/>
  </r>
  <r>
    <n v="11109179"/>
    <n v="5"/>
    <x v="0"/>
  </r>
  <r>
    <n v="11109249"/>
    <n v="5"/>
    <x v="0"/>
  </r>
  <r>
    <n v="11116179"/>
    <n v="5"/>
    <x v="0"/>
  </r>
  <r>
    <n v="11116361"/>
    <n v="5"/>
    <x v="0"/>
  </r>
  <r>
    <n v="11116844"/>
    <n v="4"/>
    <x v="3"/>
  </r>
  <r>
    <n v="11133090"/>
    <n v="4"/>
    <x v="3"/>
  </r>
  <r>
    <n v="11140046"/>
    <n v="5"/>
    <x v="0"/>
  </r>
  <r>
    <n v="11140301"/>
    <n v="4"/>
    <x v="3"/>
  </r>
  <r>
    <n v="11155251"/>
    <n v="7"/>
    <x v="4"/>
  </r>
  <r>
    <n v="11155852"/>
    <n v="7"/>
    <x v="4"/>
  </r>
  <r>
    <n v="11156206"/>
    <n v="4"/>
    <x v="3"/>
  </r>
  <r>
    <n v="11156429"/>
    <n v="1"/>
    <x v="5"/>
  </r>
  <r>
    <n v="11156431"/>
    <n v="2"/>
    <x v="6"/>
  </r>
  <r>
    <n v="11156446"/>
    <n v="1"/>
    <x v="5"/>
  </r>
  <r>
    <n v="11156448"/>
    <n v="2"/>
    <x v="6"/>
  </r>
  <r>
    <n v="11163394"/>
    <n v="4"/>
    <x v="3"/>
  </r>
  <r>
    <n v="11163538"/>
    <n v="5"/>
    <x v="0"/>
  </r>
  <r>
    <n v="11163669"/>
    <n v="5"/>
    <x v="0"/>
  </r>
  <r>
    <n v="11163828"/>
    <n v="5"/>
    <x v="0"/>
  </r>
  <r>
    <n v="11164248"/>
    <n v="5"/>
    <x v="0"/>
  </r>
  <r>
    <n v="11179759"/>
    <n v="4"/>
    <x v="3"/>
  </r>
  <r>
    <n v="11180598"/>
    <n v="5"/>
    <x v="0"/>
  </r>
  <r>
    <n v="11180665"/>
    <n v="4"/>
    <x v="3"/>
  </r>
  <r>
    <n v="11180769"/>
    <n v="4"/>
    <x v="3"/>
  </r>
  <r>
    <n v="11180791"/>
    <n v="5"/>
    <x v="0"/>
  </r>
  <r>
    <n v="11180796"/>
    <n v="4"/>
    <x v="3"/>
  </r>
  <r>
    <n v="11180808"/>
    <n v="4"/>
    <x v="3"/>
  </r>
  <r>
    <n v="11180825"/>
    <n v="4"/>
    <x v="3"/>
  </r>
  <r>
    <n v="11180828"/>
    <n v="4"/>
    <x v="3"/>
  </r>
  <r>
    <n v="11180869"/>
    <n v="5"/>
    <x v="0"/>
  </r>
  <r>
    <n v="11181164"/>
    <n v="4"/>
    <x v="3"/>
  </r>
  <r>
    <n v="11182078"/>
    <n v="5"/>
    <x v="0"/>
  </r>
  <r>
    <n v="11182379"/>
    <n v="5"/>
    <x v="0"/>
  </r>
  <r>
    <n v="11182468"/>
    <n v="4"/>
    <x v="3"/>
  </r>
  <r>
    <n v="11182773"/>
    <n v="4"/>
    <x v="3"/>
  </r>
  <r>
    <n v="11183291"/>
    <n v="4"/>
    <x v="3"/>
  </r>
  <r>
    <n v="11186527"/>
    <n v="4"/>
    <x v="3"/>
  </r>
  <r>
    <n v="11187519"/>
    <n v="3"/>
    <x v="2"/>
  </r>
  <r>
    <n v="11187521"/>
    <n v="2"/>
    <x v="6"/>
  </r>
  <r>
    <n v="11187527"/>
    <n v="4"/>
    <x v="6"/>
  </r>
  <r>
    <n v="11187600"/>
    <n v="4"/>
    <x v="3"/>
  </r>
  <r>
    <n v="11188013"/>
    <n v="4"/>
    <x v="3"/>
  </r>
  <r>
    <n v="11188724"/>
    <n v="5"/>
    <x v="0"/>
  </r>
  <r>
    <n v="11189017"/>
    <n v="4"/>
    <x v="3"/>
  </r>
  <r>
    <n v="11189488"/>
    <n v="5"/>
    <x v="0"/>
  </r>
  <r>
    <n v="11189491"/>
    <n v="5"/>
    <x v="0"/>
  </r>
  <r>
    <n v="11189693"/>
    <n v="4"/>
    <x v="3"/>
  </r>
  <r>
    <n v="11190086"/>
    <n v="4"/>
    <x v="3"/>
  </r>
  <r>
    <n v="11190163"/>
    <n v="5"/>
    <x v="0"/>
  </r>
  <r>
    <n v="11190176"/>
    <n v="5"/>
    <x v="0"/>
  </r>
  <r>
    <n v="11190705"/>
    <n v="5"/>
    <x v="0"/>
  </r>
  <r>
    <n v="11191673"/>
    <n v="1"/>
    <x v="5"/>
  </r>
  <r>
    <n v="11191678"/>
    <n v="1"/>
    <x v="5"/>
  </r>
  <r>
    <n v="11191680"/>
    <n v="4"/>
    <x v="3"/>
  </r>
  <r>
    <n v="11191683"/>
    <n v="1"/>
    <x v="5"/>
  </r>
  <r>
    <n v="11191926"/>
    <n v="4"/>
    <x v="3"/>
  </r>
  <r>
    <n v="11192150"/>
    <n v="6"/>
    <x v="2"/>
  </r>
  <r>
    <n v="11192168"/>
    <n v="5"/>
    <x v="0"/>
  </r>
  <r>
    <n v="11192172"/>
    <n v="4"/>
    <x v="3"/>
  </r>
  <r>
    <n v="11192173"/>
    <n v="5"/>
    <x v="0"/>
  </r>
  <r>
    <n v="11192246"/>
    <n v="5"/>
    <x v="0"/>
  </r>
  <r>
    <n v="11192428"/>
    <n v="5"/>
    <x v="0"/>
  </r>
  <r>
    <n v="11192446"/>
    <n v="4"/>
    <x v="3"/>
  </r>
  <r>
    <n v="11192647"/>
    <n v="5"/>
    <x v="0"/>
  </r>
  <r>
    <n v="11193172"/>
    <n v="7"/>
    <x v="4"/>
  </r>
  <r>
    <n v="11193183"/>
    <n v="7"/>
    <x v="4"/>
  </r>
  <r>
    <n v="11194020"/>
    <n v="4"/>
    <x v="3"/>
  </r>
  <r>
    <n v="11194708"/>
    <n v="3"/>
    <x v="1"/>
  </r>
  <r>
    <n v="11194862"/>
    <n v="4"/>
    <x v="3"/>
  </r>
  <r>
    <n v="11195208"/>
    <n v="4"/>
    <x v="3"/>
  </r>
  <r>
    <n v="11195213"/>
    <n v="4"/>
    <x v="3"/>
  </r>
  <r>
    <n v="11195225"/>
    <n v="4"/>
    <x v="3"/>
  </r>
  <r>
    <n v="11195432"/>
    <n v="5"/>
    <x v="0"/>
  </r>
  <r>
    <n v="11195961"/>
    <n v="4"/>
    <x v="3"/>
  </r>
  <r>
    <n v="11195997"/>
    <n v="5"/>
    <x v="0"/>
  </r>
  <r>
    <n v="11196001"/>
    <n v="5"/>
    <x v="0"/>
  </r>
  <r>
    <n v="11196149"/>
    <n v="4"/>
    <x v="3"/>
  </r>
  <r>
    <n v="11196167"/>
    <n v="4"/>
    <x v="3"/>
  </r>
  <r>
    <n v="11196220"/>
    <n v="6"/>
    <x v="2"/>
  </r>
  <r>
    <n v="11196402"/>
    <n v="4"/>
    <x v="3"/>
  </r>
  <r>
    <n v="11196605"/>
    <n v="5"/>
    <x v="0"/>
  </r>
  <r>
    <n v="11196852"/>
    <n v="2"/>
    <x v="5"/>
  </r>
  <r>
    <n v="11196854"/>
    <n v="3"/>
    <x v="1"/>
  </r>
  <r>
    <n v="11196855"/>
    <n v="2"/>
    <x v="5"/>
  </r>
  <r>
    <n v="11196857"/>
    <n v="4"/>
    <x v="3"/>
  </r>
  <r>
    <n v="11196860"/>
    <n v="1"/>
    <x v="5"/>
  </r>
  <r>
    <n v="11197043"/>
    <n v="4"/>
    <x v="3"/>
  </r>
  <r>
    <n v="11197276"/>
    <n v="6"/>
    <x v="2"/>
  </r>
  <r>
    <n v="11197468"/>
    <n v="6"/>
    <x v="2"/>
  </r>
  <r>
    <n v="11197485"/>
    <n v="5"/>
    <x v="0"/>
  </r>
  <r>
    <n v="11197616"/>
    <n v="4"/>
    <x v="3"/>
  </r>
  <r>
    <n v="11197754"/>
    <n v="6"/>
    <x v="2"/>
  </r>
  <r>
    <n v="11197830"/>
    <n v="5"/>
    <x v="0"/>
  </r>
  <r>
    <n v="11198038"/>
    <n v="5"/>
    <x v="0"/>
  </r>
  <r>
    <n v="11198052"/>
    <n v="5"/>
    <x v="0"/>
  </r>
  <r>
    <n v="11198107"/>
    <n v="5"/>
    <x v="0"/>
  </r>
  <r>
    <n v="11198197"/>
    <n v="5"/>
    <x v="0"/>
  </r>
  <r>
    <n v="11198205"/>
    <n v="3"/>
    <x v="2"/>
  </r>
  <r>
    <n v="11198370"/>
    <n v="5"/>
    <x v="0"/>
  </r>
  <r>
    <n v="11198433"/>
    <n v="5"/>
    <x v="0"/>
  </r>
  <r>
    <n v="11198434"/>
    <n v="4"/>
    <x v="3"/>
  </r>
  <r>
    <n v="11198607"/>
    <n v="4"/>
    <x v="3"/>
  </r>
  <r>
    <n v="11198638"/>
    <n v="5"/>
    <x v="0"/>
  </r>
  <r>
    <n v="11199007"/>
    <n v="4"/>
    <x v="3"/>
  </r>
  <r>
    <n v="11199124"/>
    <n v="4"/>
    <x v="3"/>
  </r>
  <r>
    <n v="11199126"/>
    <n v="4"/>
    <x v="3"/>
  </r>
  <r>
    <n v="11199134"/>
    <n v="4"/>
    <x v="3"/>
  </r>
  <r>
    <n v="11199232"/>
    <n v="5"/>
    <x v="0"/>
  </r>
  <r>
    <n v="11199295"/>
    <n v="4"/>
    <x v="3"/>
  </r>
  <r>
    <n v="11199319"/>
    <n v="4"/>
    <x v="3"/>
  </r>
  <r>
    <n v="11199331"/>
    <n v="2"/>
    <x v="6"/>
  </r>
  <r>
    <n v="11199336"/>
    <n v="1"/>
    <x v="5"/>
  </r>
  <r>
    <n v="11199338"/>
    <n v="2"/>
    <x v="6"/>
  </r>
  <r>
    <n v="11199341"/>
    <n v="1"/>
    <x v="5"/>
  </r>
  <r>
    <n v="11199347"/>
    <n v="1"/>
    <x v="5"/>
  </r>
  <r>
    <n v="11199352"/>
    <n v="3"/>
    <x v="2"/>
  </r>
  <r>
    <n v="11199357"/>
    <n v="2"/>
    <x v="6"/>
  </r>
  <r>
    <n v="11199521"/>
    <n v="5"/>
    <x v="0"/>
  </r>
  <r>
    <n v="11199636"/>
    <n v="4"/>
    <x v="3"/>
  </r>
  <r>
    <n v="11199653"/>
    <n v="5"/>
    <x v="0"/>
  </r>
  <r>
    <n v="11199699"/>
    <n v="6"/>
    <x v="2"/>
  </r>
  <r>
    <n v="11199822"/>
    <n v="2"/>
    <x v="5"/>
  </r>
  <r>
    <n v="11200541"/>
    <n v="4"/>
    <x v="3"/>
  </r>
  <r>
    <n v="11200580"/>
    <n v="2"/>
    <x v="6"/>
  </r>
  <r>
    <n v="11200600"/>
    <n v="1"/>
    <x v="5"/>
  </r>
  <r>
    <n v="11200605"/>
    <n v="5"/>
    <x v="0"/>
  </r>
  <r>
    <n v="11200817"/>
    <n v="4"/>
    <x v="3"/>
  </r>
  <r>
    <n v="11200848"/>
    <n v="5"/>
    <x v="0"/>
  </r>
  <r>
    <n v="11200867"/>
    <n v="4"/>
    <x v="3"/>
  </r>
  <r>
    <n v="11200876"/>
    <n v="5"/>
    <x v="0"/>
  </r>
  <r>
    <n v="11200898"/>
    <n v="4"/>
    <x v="6"/>
  </r>
  <r>
    <n v="11201473"/>
    <n v="4"/>
    <x v="3"/>
  </r>
  <r>
    <n v="11201527"/>
    <n v="6"/>
    <x v="2"/>
  </r>
  <r>
    <n v="11201544"/>
    <n v="5"/>
    <x v="0"/>
  </r>
  <r>
    <n v="11202072"/>
    <n v="5"/>
    <x v="0"/>
  </r>
  <r>
    <n v="11202290"/>
    <n v="1"/>
    <x v="5"/>
  </r>
  <r>
    <n v="11202369"/>
    <n v="2"/>
    <x v="5"/>
  </r>
  <r>
    <n v="11202753"/>
    <n v="5"/>
    <x v="0"/>
  </r>
  <r>
    <n v="11202754"/>
    <n v="4"/>
    <x v="3"/>
  </r>
  <r>
    <n v="11202903"/>
    <n v="2"/>
    <x v="6"/>
  </r>
  <r>
    <n v="11202905"/>
    <n v="2"/>
    <x v="6"/>
  </r>
  <r>
    <n v="11202915"/>
    <n v="2"/>
    <x v="6"/>
  </r>
  <r>
    <n v="11203521"/>
    <n v="3"/>
    <x v="1"/>
  </r>
  <r>
    <n v="11203593"/>
    <n v="2"/>
    <x v="5"/>
  </r>
  <r>
    <n v="11203595"/>
    <n v="1"/>
    <x v="5"/>
  </r>
  <r>
    <n v="11203683"/>
    <n v="4"/>
    <x v="3"/>
  </r>
  <r>
    <n v="11203867"/>
    <n v="6"/>
    <x v="2"/>
  </r>
  <r>
    <n v="11204019"/>
    <n v="2"/>
    <x v="6"/>
  </r>
  <r>
    <n v="11204021"/>
    <n v="3"/>
    <x v="1"/>
  </r>
  <r>
    <n v="11204025"/>
    <n v="1"/>
    <x v="5"/>
  </r>
  <r>
    <n v="11204029"/>
    <n v="3"/>
    <x v="1"/>
  </r>
  <r>
    <n v="11204116"/>
    <n v="3"/>
    <x v="2"/>
  </r>
  <r>
    <n v="11204471"/>
    <n v="1"/>
    <x v="5"/>
  </r>
  <r>
    <n v="11204937"/>
    <n v="4"/>
    <x v="6"/>
  </r>
  <r>
    <n v="11205084"/>
    <n v="3"/>
    <x v="1"/>
  </r>
  <r>
    <n v="11205087"/>
    <n v="2"/>
    <x v="5"/>
  </r>
  <r>
    <n v="11205088"/>
    <n v="1"/>
    <x v="5"/>
  </r>
  <r>
    <n v="11205289"/>
    <n v="3"/>
    <x v="1"/>
  </r>
  <r>
    <n v="11205360"/>
    <n v="2"/>
    <x v="5"/>
  </r>
  <r>
    <n v="11206335"/>
    <n v="2"/>
    <x v="5"/>
  </r>
  <r>
    <n v="11206784"/>
    <n v="2"/>
    <x v="5"/>
  </r>
  <r>
    <n v="11208508"/>
    <n v="2"/>
    <x v="6"/>
  </r>
  <r>
    <n v="11208882"/>
    <n v="4"/>
    <x v="3"/>
  </r>
  <r>
    <n v="11208891"/>
    <n v="6"/>
    <x v="2"/>
  </r>
  <r>
    <n v="11208918"/>
    <n v="4"/>
    <x v="3"/>
  </r>
  <r>
    <n v="11209101"/>
    <n v="6"/>
    <x v="2"/>
  </r>
  <r>
    <n v="11209213"/>
    <n v="4"/>
    <x v="3"/>
  </r>
  <r>
    <n v="11209250"/>
    <n v="6"/>
    <x v="2"/>
  </r>
  <r>
    <n v="11209361"/>
    <n v="4"/>
    <x v="3"/>
  </r>
  <r>
    <n v="11209367"/>
    <n v="5"/>
    <x v="0"/>
  </r>
  <r>
    <n v="11209475"/>
    <n v="5"/>
    <x v="0"/>
  </r>
  <r>
    <n v="11209482"/>
    <n v="4"/>
    <x v="3"/>
  </r>
  <r>
    <n v="11209507"/>
    <n v="2"/>
    <x v="5"/>
  </r>
  <r>
    <n v="11209522"/>
    <n v="4"/>
    <x v="3"/>
  </r>
  <r>
    <n v="11209530"/>
    <n v="4"/>
    <x v="3"/>
  </r>
  <r>
    <n v="11209538"/>
    <n v="5"/>
    <x v="0"/>
  </r>
  <r>
    <n v="11209554"/>
    <n v="4"/>
    <x v="3"/>
  </r>
  <r>
    <n v="11209583"/>
    <n v="4"/>
    <x v="3"/>
  </r>
  <r>
    <n v="11209645"/>
    <n v="4"/>
    <x v="3"/>
  </r>
  <r>
    <n v="11209662"/>
    <n v="4"/>
    <x v="3"/>
  </r>
  <r>
    <n v="11209673"/>
    <n v="4"/>
    <x v="3"/>
  </r>
  <r>
    <n v="11209738"/>
    <n v="4"/>
    <x v="3"/>
  </r>
  <r>
    <n v="11209874"/>
    <n v="5"/>
    <x v="0"/>
  </r>
  <r>
    <n v="11210068"/>
    <n v="4"/>
    <x v="6"/>
  </r>
  <r>
    <n v="11210103"/>
    <n v="4"/>
    <x v="3"/>
  </r>
  <r>
    <n v="11210145"/>
    <n v="4"/>
    <x v="3"/>
  </r>
  <r>
    <n v="11210262"/>
    <n v="5"/>
    <x v="0"/>
  </r>
  <r>
    <n v="11210283"/>
    <n v="4"/>
    <x v="3"/>
  </r>
  <r>
    <n v="11210287"/>
    <n v="6"/>
    <x v="2"/>
  </r>
  <r>
    <n v="11210300"/>
    <n v="3"/>
    <x v="2"/>
  </r>
  <r>
    <n v="11210308"/>
    <n v="3"/>
    <x v="2"/>
  </r>
  <r>
    <n v="11210329"/>
    <n v="3"/>
    <x v="2"/>
  </r>
  <r>
    <n v="11210366"/>
    <n v="4"/>
    <x v="3"/>
  </r>
  <r>
    <n v="11210396"/>
    <n v="4"/>
    <x v="3"/>
  </r>
  <r>
    <n v="11210430"/>
    <n v="4"/>
    <x v="3"/>
  </r>
  <r>
    <n v="11210547"/>
    <n v="5"/>
    <x v="0"/>
  </r>
  <r>
    <n v="11210663"/>
    <n v="4"/>
    <x v="3"/>
  </r>
  <r>
    <n v="11210665"/>
    <n v="7"/>
    <x v="4"/>
  </r>
  <r>
    <n v="11210673"/>
    <n v="5"/>
    <x v="0"/>
  </r>
  <r>
    <n v="11210677"/>
    <n v="3"/>
    <x v="1"/>
  </r>
  <r>
    <n v="11210678"/>
    <n v="2"/>
    <x v="5"/>
  </r>
  <r>
    <n v="11210679"/>
    <n v="2"/>
    <x v="5"/>
  </r>
  <r>
    <n v="11210681"/>
    <n v="1"/>
    <x v="5"/>
  </r>
  <r>
    <n v="11210682"/>
    <n v="1"/>
    <x v="5"/>
  </r>
  <r>
    <n v="11210685"/>
    <n v="1"/>
    <x v="5"/>
  </r>
  <r>
    <n v="11210692"/>
    <n v="5"/>
    <x v="0"/>
  </r>
  <r>
    <n v="11210706"/>
    <n v="4"/>
    <x v="3"/>
  </r>
  <r>
    <n v="11210743"/>
    <n v="4"/>
    <x v="3"/>
  </r>
  <r>
    <n v="11210777"/>
    <n v="4"/>
    <x v="3"/>
  </r>
  <r>
    <n v="11210790"/>
    <n v="4"/>
    <x v="3"/>
  </r>
  <r>
    <n v="11210791"/>
    <n v="4"/>
    <x v="3"/>
  </r>
  <r>
    <n v="11210793"/>
    <n v="4"/>
    <x v="3"/>
  </r>
  <r>
    <n v="11210849"/>
    <n v="4"/>
    <x v="3"/>
  </r>
  <r>
    <n v="11210851"/>
    <n v="4"/>
    <x v="3"/>
  </r>
  <r>
    <n v="11210874"/>
    <n v="5"/>
    <x v="0"/>
  </r>
  <r>
    <n v="11210876"/>
    <n v="5"/>
    <x v="0"/>
  </r>
  <r>
    <n v="11210902"/>
    <n v="5"/>
    <x v="0"/>
  </r>
  <r>
    <n v="11210944"/>
    <n v="4"/>
    <x v="3"/>
  </r>
  <r>
    <n v="11210946"/>
    <n v="4"/>
    <x v="3"/>
  </r>
  <r>
    <n v="11211052"/>
    <n v="4"/>
    <x v="3"/>
  </r>
  <r>
    <n v="11211123"/>
    <n v="7"/>
    <x v="4"/>
  </r>
  <r>
    <n v="11211125"/>
    <n v="4"/>
    <x v="3"/>
  </r>
  <r>
    <n v="11211126"/>
    <n v="6"/>
    <x v="2"/>
  </r>
  <r>
    <n v="11211145"/>
    <n v="4"/>
    <x v="3"/>
  </r>
  <r>
    <n v="11211148"/>
    <n v="7"/>
    <x v="4"/>
  </r>
  <r>
    <n v="11211159"/>
    <n v="6"/>
    <x v="2"/>
  </r>
  <r>
    <n v="11211175"/>
    <n v="4"/>
    <x v="3"/>
  </r>
  <r>
    <n v="11211191"/>
    <n v="5"/>
    <x v="0"/>
  </r>
  <r>
    <n v="11211272"/>
    <n v="1"/>
    <x v="5"/>
  </r>
  <r>
    <n v="11211296"/>
    <n v="5"/>
    <x v="0"/>
  </r>
  <r>
    <n v="11211324"/>
    <n v="4"/>
    <x v="3"/>
  </r>
  <r>
    <n v="11211334"/>
    <n v="4"/>
    <x v="3"/>
  </r>
  <r>
    <n v="11211347"/>
    <n v="4"/>
    <x v="3"/>
  </r>
  <r>
    <n v="11211392"/>
    <n v="7"/>
    <x v="4"/>
  </r>
  <r>
    <n v="11211474"/>
    <n v="4"/>
    <x v="3"/>
  </r>
  <r>
    <n v="11211485"/>
    <n v="4"/>
    <x v="3"/>
  </r>
  <r>
    <n v="11211524"/>
    <n v="4"/>
    <x v="3"/>
  </r>
  <r>
    <n v="11211553"/>
    <n v="4"/>
    <x v="3"/>
  </r>
  <r>
    <n v="11211578"/>
    <n v="6"/>
    <x v="2"/>
  </r>
  <r>
    <n v="11211764"/>
    <n v="5"/>
    <x v="0"/>
  </r>
  <r>
    <n v="11211858"/>
    <n v="4"/>
    <x v="3"/>
  </r>
  <r>
    <n v="11212039"/>
    <n v="4"/>
    <x v="3"/>
  </r>
  <r>
    <n v="11212287"/>
    <n v="4"/>
    <x v="3"/>
  </r>
  <r>
    <n v="11212405"/>
    <n v="4"/>
    <x v="3"/>
  </r>
  <r>
    <n v="11212507"/>
    <n v="5"/>
    <x v="0"/>
  </r>
  <r>
    <n v="11212630"/>
    <n v="4"/>
    <x v="3"/>
  </r>
  <r>
    <n v="11212658"/>
    <n v="4"/>
    <x v="3"/>
  </r>
  <r>
    <n v="11212703"/>
    <n v="5"/>
    <x v="0"/>
  </r>
  <r>
    <n v="11212733"/>
    <n v="1"/>
    <x v="5"/>
  </r>
  <r>
    <n v="11212748"/>
    <n v="5"/>
    <x v="0"/>
  </r>
  <r>
    <n v="11212763"/>
    <n v="4"/>
    <x v="3"/>
  </r>
  <r>
    <n v="11212788"/>
    <n v="2"/>
    <x v="6"/>
  </r>
  <r>
    <n v="11212933"/>
    <n v="4"/>
    <x v="3"/>
  </r>
  <r>
    <n v="11212961"/>
    <n v="4"/>
    <x v="6"/>
  </r>
  <r>
    <n v="11213058"/>
    <n v="5"/>
    <x v="0"/>
  </r>
  <r>
    <n v="11213077"/>
    <n v="4"/>
    <x v="3"/>
  </r>
  <r>
    <n v="11213133"/>
    <n v="5"/>
    <x v="0"/>
  </r>
  <r>
    <n v="11213241"/>
    <n v="7"/>
    <x v="4"/>
  </r>
  <r>
    <n v="11213347"/>
    <n v="4"/>
    <x v="3"/>
  </r>
  <r>
    <n v="11213499"/>
    <n v="5"/>
    <x v="0"/>
  </r>
  <r>
    <n v="11213562"/>
    <n v="4"/>
    <x v="3"/>
  </r>
  <r>
    <n v="11213854"/>
    <n v="6"/>
    <x v="2"/>
  </r>
  <r>
    <n v="11213863"/>
    <n v="5"/>
    <x v="0"/>
  </r>
  <r>
    <n v="11213876"/>
    <n v="7"/>
    <x v="4"/>
  </r>
  <r>
    <n v="11214178"/>
    <n v="1"/>
    <x v="5"/>
  </r>
  <r>
    <n v="11214218"/>
    <n v="5"/>
    <x v="0"/>
  </r>
  <r>
    <n v="11214248"/>
    <n v="5"/>
    <x v="0"/>
  </r>
  <r>
    <n v="11214256"/>
    <n v="4"/>
    <x v="3"/>
  </r>
  <r>
    <n v="11214536"/>
    <n v="4"/>
    <x v="3"/>
  </r>
  <r>
    <n v="11214607"/>
    <n v="5"/>
    <x v="0"/>
  </r>
  <r>
    <n v="11214703"/>
    <n v="4"/>
    <x v="6"/>
  </r>
  <r>
    <n v="11214711"/>
    <n v="4"/>
    <x v="3"/>
  </r>
  <r>
    <n v="11214753"/>
    <n v="3"/>
    <x v="1"/>
  </r>
  <r>
    <n v="11214754"/>
    <n v="3"/>
    <x v="1"/>
  </r>
  <r>
    <n v="11214862"/>
    <n v="4"/>
    <x v="3"/>
  </r>
  <r>
    <n v="11214870"/>
    <n v="4"/>
    <x v="3"/>
  </r>
  <r>
    <n v="11214878"/>
    <n v="4"/>
    <x v="3"/>
  </r>
  <r>
    <n v="11214879"/>
    <n v="5"/>
    <x v="0"/>
  </r>
  <r>
    <n v="11214924"/>
    <n v="4"/>
    <x v="3"/>
  </r>
  <r>
    <n v="11215007"/>
    <n v="4"/>
    <x v="3"/>
  </r>
  <r>
    <n v="11215046"/>
    <n v="4"/>
    <x v="3"/>
  </r>
  <r>
    <n v="11215060"/>
    <n v="7"/>
    <x v="4"/>
  </r>
  <r>
    <n v="11215124"/>
    <n v="4"/>
    <x v="3"/>
  </r>
  <r>
    <n v="11215172"/>
    <n v="5"/>
    <x v="0"/>
  </r>
  <r>
    <n v="11215237"/>
    <n v="5"/>
    <x v="0"/>
  </r>
  <r>
    <n v="11215246"/>
    <n v="4"/>
    <x v="3"/>
  </r>
  <r>
    <n v="11215322"/>
    <n v="3"/>
    <x v="2"/>
  </r>
  <r>
    <n v="11215374"/>
    <n v="4"/>
    <x v="3"/>
  </r>
  <r>
    <n v="11215648"/>
    <n v="4"/>
    <x v="3"/>
  </r>
  <r>
    <n v="11215784"/>
    <n v="4"/>
    <x v="3"/>
  </r>
  <r>
    <n v="11216122"/>
    <n v="4"/>
    <x v="3"/>
  </r>
  <r>
    <n v="11216173"/>
    <n v="4"/>
    <x v="3"/>
  </r>
  <r>
    <n v="11216302"/>
    <n v="4"/>
    <x v="3"/>
  </r>
  <r>
    <n v="11216459"/>
    <n v="4"/>
    <x v="6"/>
  </r>
  <r>
    <n v="11216462"/>
    <n v="4"/>
    <x v="3"/>
  </r>
  <r>
    <n v="11216471"/>
    <n v="5"/>
    <x v="0"/>
  </r>
  <r>
    <n v="11216489"/>
    <n v="2"/>
    <x v="6"/>
  </r>
  <r>
    <n v="11216493"/>
    <n v="4"/>
    <x v="3"/>
  </r>
  <r>
    <n v="11216531"/>
    <n v="4"/>
    <x v="3"/>
  </r>
  <r>
    <n v="11216556"/>
    <n v="4"/>
    <x v="3"/>
  </r>
  <r>
    <n v="11216724"/>
    <n v="4"/>
    <x v="3"/>
  </r>
  <r>
    <n v="11217091"/>
    <n v="4"/>
    <x v="3"/>
  </r>
  <r>
    <n v="11217093"/>
    <n v="5"/>
    <x v="0"/>
  </r>
  <r>
    <n v="11217102"/>
    <n v="4"/>
    <x v="3"/>
  </r>
  <r>
    <n v="11217103"/>
    <n v="5"/>
    <x v="0"/>
  </r>
  <r>
    <n v="11217105"/>
    <n v="6"/>
    <x v="2"/>
  </r>
  <r>
    <n v="11217172"/>
    <n v="4"/>
    <x v="3"/>
  </r>
  <r>
    <n v="11217199"/>
    <n v="5"/>
    <x v="0"/>
  </r>
  <r>
    <n v="11217205"/>
    <n v="1"/>
    <x v="5"/>
  </r>
  <r>
    <n v="11217257"/>
    <n v="5"/>
    <x v="0"/>
  </r>
  <r>
    <n v="11217538"/>
    <n v="4"/>
    <x v="3"/>
  </r>
  <r>
    <n v="11217736"/>
    <n v="4"/>
    <x v="3"/>
  </r>
  <r>
    <n v="11217900"/>
    <n v="6"/>
    <x v="2"/>
  </r>
  <r>
    <n v="11217922"/>
    <n v="4"/>
    <x v="3"/>
  </r>
  <r>
    <n v="11217964"/>
    <n v="5"/>
    <x v="0"/>
  </r>
  <r>
    <n v="11217974"/>
    <n v="4"/>
    <x v="3"/>
  </r>
  <r>
    <n v="11218057"/>
    <n v="1"/>
    <x v="5"/>
  </r>
  <r>
    <n v="11218156"/>
    <n v="5"/>
    <x v="0"/>
  </r>
  <r>
    <n v="11218267"/>
    <n v="2"/>
    <x v="5"/>
  </r>
  <r>
    <n v="11218268"/>
    <n v="5"/>
    <x v="0"/>
  </r>
  <r>
    <n v="11218271"/>
    <n v="1"/>
    <x v="5"/>
  </r>
  <r>
    <n v="11218360"/>
    <n v="4"/>
    <x v="3"/>
  </r>
  <r>
    <n v="11218454"/>
    <n v="5"/>
    <x v="0"/>
  </r>
  <r>
    <n v="11218459"/>
    <n v="4"/>
    <x v="3"/>
  </r>
  <r>
    <n v="11218535"/>
    <n v="2"/>
    <x v="5"/>
  </r>
  <r>
    <n v="11218773"/>
    <n v="4"/>
    <x v="6"/>
  </r>
  <r>
    <n v="11218963"/>
    <n v="5"/>
    <x v="0"/>
  </r>
  <r>
    <n v="11219076"/>
    <n v="4"/>
    <x v="3"/>
  </r>
  <r>
    <n v="11219255"/>
    <n v="4"/>
    <x v="3"/>
  </r>
  <r>
    <n v="11219350"/>
    <n v="1"/>
    <x v="5"/>
  </r>
  <r>
    <n v="11219478"/>
    <n v="3"/>
    <x v="2"/>
  </r>
  <r>
    <n v="11219492"/>
    <n v="3"/>
    <x v="2"/>
  </r>
  <r>
    <n v="11219509"/>
    <n v="4"/>
    <x v="6"/>
  </r>
  <r>
    <n v="11219547"/>
    <n v="5"/>
    <x v="0"/>
  </r>
  <r>
    <n v="11219810"/>
    <n v="4"/>
    <x v="3"/>
  </r>
  <r>
    <n v="11219831"/>
    <n v="7"/>
    <x v="4"/>
  </r>
  <r>
    <n v="11220074"/>
    <n v="4"/>
    <x v="6"/>
  </r>
  <r>
    <n v="11220112"/>
    <n v="16"/>
    <x v="7"/>
  </r>
  <r>
    <n v="11220124"/>
    <n v="5"/>
    <x v="0"/>
  </r>
  <r>
    <n v="11220160"/>
    <n v="16"/>
    <x v="7"/>
  </r>
  <r>
    <n v="11220162"/>
    <n v="16"/>
    <x v="7"/>
  </r>
  <r>
    <n v="11220164"/>
    <n v="16"/>
    <x v="7"/>
  </r>
  <r>
    <n v="11220166"/>
    <n v="16"/>
    <x v="7"/>
  </r>
  <r>
    <n v="11220880"/>
    <n v="3"/>
    <x v="1"/>
  </r>
  <r>
    <n v="11220882"/>
    <n v="4"/>
    <x v="6"/>
  </r>
  <r>
    <n v="11220883"/>
    <n v="1"/>
    <x v="5"/>
  </r>
  <r>
    <n v="11220887"/>
    <n v="3"/>
    <x v="2"/>
  </r>
  <r>
    <n v="11220891"/>
    <n v="1"/>
    <x v="5"/>
  </r>
  <r>
    <n v="11220892"/>
    <n v="1"/>
    <x v="5"/>
  </r>
  <r>
    <n v="11220918"/>
    <n v="3"/>
    <x v="2"/>
  </r>
  <r>
    <n v="11221450"/>
    <n v="4"/>
    <x v="6"/>
  </r>
  <r>
    <n v="11221504"/>
    <n v="4"/>
    <x v="3"/>
  </r>
  <r>
    <n v="11222367"/>
    <n v="5"/>
    <x v="0"/>
  </r>
  <r>
    <n v="11222838"/>
    <n v="3"/>
    <x v="1"/>
  </r>
  <r>
    <n v="11222842"/>
    <n v="3"/>
    <x v="1"/>
  </r>
  <r>
    <n v="11222843"/>
    <n v="2"/>
    <x v="6"/>
  </r>
  <r>
    <n v="11222848"/>
    <n v="3"/>
    <x v="1"/>
  </r>
  <r>
    <n v="11222850"/>
    <n v="3"/>
    <x v="1"/>
  </r>
  <r>
    <n v="11223236"/>
    <n v="5"/>
    <x v="0"/>
  </r>
  <r>
    <n v="11223689"/>
    <n v="3"/>
    <x v="2"/>
  </r>
  <r>
    <n v="11223696"/>
    <n v="3"/>
    <x v="1"/>
  </r>
  <r>
    <n v="11223834"/>
    <n v="4"/>
    <x v="3"/>
  </r>
  <r>
    <n v="11223840"/>
    <n v="4"/>
    <x v="3"/>
  </r>
  <r>
    <n v="11224262"/>
    <n v="4"/>
    <x v="3"/>
  </r>
  <r>
    <n v="11224266"/>
    <n v="4"/>
    <x v="3"/>
  </r>
  <r>
    <n v="11224319"/>
    <n v="2"/>
    <x v="6"/>
  </r>
  <r>
    <n v="11224454"/>
    <n v="1"/>
    <x v="5"/>
  </r>
  <r>
    <n v="11224455"/>
    <n v="3"/>
    <x v="2"/>
  </r>
  <r>
    <n v="11224458"/>
    <n v="1"/>
    <x v="5"/>
  </r>
  <r>
    <n v="11224684"/>
    <n v="5"/>
    <x v="0"/>
  </r>
  <r>
    <n v="11224952"/>
    <n v="7"/>
    <x v="4"/>
  </r>
  <r>
    <n v="11225043"/>
    <n v="5"/>
    <x v="0"/>
  </r>
  <r>
    <n v="11225340"/>
    <n v="4"/>
    <x v="3"/>
  </r>
  <r>
    <n v="11225765"/>
    <n v="5"/>
    <x v="0"/>
  </r>
  <r>
    <n v="11225953"/>
    <n v="3"/>
    <x v="2"/>
  </r>
  <r>
    <n v="11225960"/>
    <n v="2"/>
    <x v="5"/>
  </r>
  <r>
    <n v="11226320"/>
    <n v="4"/>
    <x v="3"/>
  </r>
  <r>
    <n v="11226377"/>
    <n v="2"/>
    <x v="5"/>
  </r>
  <r>
    <n v="11226388"/>
    <n v="4"/>
    <x v="3"/>
  </r>
  <r>
    <n v="11226459"/>
    <n v="3"/>
    <x v="2"/>
  </r>
  <r>
    <n v="11227222"/>
    <n v="1"/>
    <x v="5"/>
  </r>
  <r>
    <n v="11227223"/>
    <n v="2"/>
    <x v="6"/>
  </r>
  <r>
    <n v="11227530"/>
    <n v="2"/>
    <x v="6"/>
  </r>
  <r>
    <n v="11227682"/>
    <n v="4"/>
    <x v="3"/>
  </r>
  <r>
    <n v="11227840"/>
    <n v="1"/>
    <x v="5"/>
  </r>
  <r>
    <n v="11228472"/>
    <n v="3"/>
    <x v="2"/>
  </r>
  <r>
    <n v="11228498"/>
    <n v="7"/>
    <x v="4"/>
  </r>
  <r>
    <n v="11228592"/>
    <n v="4"/>
    <x v="3"/>
  </r>
  <r>
    <n v="11228949"/>
    <n v="3"/>
    <x v="1"/>
  </r>
  <r>
    <n v="11229027"/>
    <n v="4"/>
    <x v="6"/>
  </r>
  <r>
    <n v="11229065"/>
    <n v="1"/>
    <x v="5"/>
  </r>
  <r>
    <n v="11229270"/>
    <n v="2"/>
    <x v="5"/>
  </r>
  <r>
    <n v="11229299"/>
    <n v="1"/>
    <x v="5"/>
  </r>
  <r>
    <n v="11229716"/>
    <n v="6"/>
    <x v="2"/>
  </r>
  <r>
    <n v="11229743"/>
    <n v="5"/>
    <x v="0"/>
  </r>
  <r>
    <n v="11230092"/>
    <n v="2"/>
    <x v="5"/>
  </r>
  <r>
    <n v="11231114"/>
    <n v="3"/>
    <x v="2"/>
  </r>
  <r>
    <n v="11231176"/>
    <n v="3"/>
    <x v="2"/>
  </r>
  <r>
    <n v="11231184"/>
    <n v="7"/>
    <x v="4"/>
  </r>
  <r>
    <n v="11232170"/>
    <n v="4"/>
    <x v="6"/>
  </r>
  <r>
    <n v="11232308"/>
    <n v="4"/>
    <x v="6"/>
  </r>
  <r>
    <n v="11232450"/>
    <n v="4"/>
    <x v="6"/>
  </r>
  <r>
    <n v="11232452"/>
    <n v="5"/>
    <x v="0"/>
  </r>
  <r>
    <n v="11232456"/>
    <n v="5"/>
    <x v="0"/>
  </r>
  <r>
    <n v="11233576"/>
    <n v="3"/>
    <x v="1"/>
  </r>
  <r>
    <n v="11233761"/>
    <n v="3"/>
    <x v="2"/>
  </r>
  <r>
    <n v="11233813"/>
    <n v="4"/>
    <x v="3"/>
  </r>
  <r>
    <n v="11233850"/>
    <n v="3"/>
    <x v="1"/>
  </r>
  <r>
    <n v="11234121"/>
    <n v="4"/>
    <x v="6"/>
  </r>
  <r>
    <n v="11234135"/>
    <n v="3"/>
    <x v="1"/>
  </r>
  <r>
    <n v="11234137"/>
    <n v="5"/>
    <x v="0"/>
  </r>
  <r>
    <n v="11234864"/>
    <n v="1"/>
    <x v="5"/>
  </r>
  <r>
    <n v="11234865"/>
    <n v="5"/>
    <x v="0"/>
  </r>
  <r>
    <n v="11235755"/>
    <n v="2"/>
    <x v="5"/>
  </r>
  <r>
    <n v="11235946"/>
    <n v="2"/>
    <x v="5"/>
  </r>
  <r>
    <n v="11235948"/>
    <n v="1"/>
    <x v="5"/>
  </r>
  <r>
    <n v="11235950"/>
    <n v="2"/>
    <x v="5"/>
  </r>
  <r>
    <n v="11235954"/>
    <n v="1"/>
    <x v="5"/>
  </r>
  <r>
    <n v="11235955"/>
    <n v="2"/>
    <x v="6"/>
  </r>
  <r>
    <n v="11237391"/>
    <n v="4"/>
    <x v="6"/>
  </r>
  <r>
    <n v="11238085"/>
    <n v="5"/>
    <x v="0"/>
  </r>
  <r>
    <n v="11238089"/>
    <n v="5"/>
    <x v="0"/>
  </r>
  <r>
    <n v="11238090"/>
    <n v="5"/>
    <x v="0"/>
  </r>
  <r>
    <n v="11238092"/>
    <n v="3"/>
    <x v="2"/>
  </r>
  <r>
    <n v="11238095"/>
    <n v="4"/>
    <x v="6"/>
  </r>
  <r>
    <n v="11238097"/>
    <n v="4"/>
    <x v="6"/>
  </r>
  <r>
    <n v="11238222"/>
    <n v="2"/>
    <x v="5"/>
  </r>
  <r>
    <n v="11238579"/>
    <n v="2"/>
    <x v="5"/>
  </r>
  <r>
    <n v="11238582"/>
    <n v="4"/>
    <x v="6"/>
  </r>
  <r>
    <n v="11238649"/>
    <n v="5"/>
    <x v="0"/>
  </r>
  <r>
    <n v="11238650"/>
    <n v="3"/>
    <x v="1"/>
  </r>
  <r>
    <n v="11238661"/>
    <n v="4"/>
    <x v="3"/>
  </r>
  <r>
    <n v="11238820"/>
    <n v="5"/>
    <x v="0"/>
  </r>
  <r>
    <n v="11238822"/>
    <n v="4"/>
    <x v="3"/>
  </r>
  <r>
    <n v="11239340"/>
    <n v="4"/>
    <x v="6"/>
  </r>
  <r>
    <n v="11239351"/>
    <n v="3"/>
    <x v="2"/>
  </r>
  <r>
    <n v="11239620"/>
    <n v="4"/>
    <x v="6"/>
  </r>
  <r>
    <n v="11239647"/>
    <n v="4"/>
    <x v="3"/>
  </r>
  <r>
    <n v="11239648"/>
    <n v="4"/>
    <x v="3"/>
  </r>
  <r>
    <n v="11239650"/>
    <n v="4"/>
    <x v="3"/>
  </r>
  <r>
    <n v="11239652"/>
    <n v="4"/>
    <x v="3"/>
  </r>
  <r>
    <n v="11239866"/>
    <n v="3"/>
    <x v="1"/>
  </r>
  <r>
    <n v="11239917"/>
    <n v="2"/>
    <x v="6"/>
  </r>
  <r>
    <n v="11241440"/>
    <n v="3"/>
    <x v="1"/>
  </r>
  <r>
    <n v="11241649"/>
    <n v="1"/>
    <x v="5"/>
  </r>
  <r>
    <n v="11241732"/>
    <n v="1"/>
    <x v="5"/>
  </r>
  <r>
    <n v="11241735"/>
    <n v="1"/>
    <x v="5"/>
  </r>
  <r>
    <n v="11241738"/>
    <n v="1"/>
    <x v="5"/>
  </r>
  <r>
    <n v="11241740"/>
    <n v="1"/>
    <x v="5"/>
  </r>
  <r>
    <n v="11241930"/>
    <n v="5"/>
    <x v="0"/>
  </r>
  <r>
    <n v="11241931"/>
    <n v="4"/>
    <x v="3"/>
  </r>
  <r>
    <n v="11241934"/>
    <n v="5"/>
    <x v="0"/>
  </r>
  <r>
    <n v="11241935"/>
    <n v="4"/>
    <x v="3"/>
  </r>
  <r>
    <n v="11241936"/>
    <n v="4"/>
    <x v="3"/>
  </r>
  <r>
    <n v="11242573"/>
    <n v="2"/>
    <x v="6"/>
  </r>
  <r>
    <n v="11242678"/>
    <n v="1"/>
    <x v="5"/>
  </r>
  <r>
    <n v="11242726"/>
    <n v="4"/>
    <x v="3"/>
  </r>
  <r>
    <n v="11242861"/>
    <n v="4"/>
    <x v="3"/>
  </r>
  <r>
    <n v="11242874"/>
    <n v="3"/>
    <x v="2"/>
  </r>
  <r>
    <n v="11243806"/>
    <n v="1"/>
    <x v="5"/>
  </r>
  <r>
    <n v="11244733"/>
    <n v="1"/>
    <x v="5"/>
  </r>
  <r>
    <n v="11245045"/>
    <n v="1"/>
    <x v="5"/>
  </r>
  <r>
    <n v="11245074"/>
    <n v="3"/>
    <x v="1"/>
  </r>
  <r>
    <n v="11245152"/>
    <n v="5"/>
    <x v="0"/>
  </r>
  <r>
    <n v="11245468"/>
    <n v="7"/>
    <x v="4"/>
  </r>
  <r>
    <n v="11245767"/>
    <n v="5"/>
    <x v="0"/>
  </r>
  <r>
    <n v="11246272"/>
    <n v="6"/>
    <x v="2"/>
  </r>
  <r>
    <n v="11246353"/>
    <n v="4"/>
    <x v="3"/>
  </r>
  <r>
    <n v="11246641"/>
    <n v="2"/>
    <x v="5"/>
  </r>
  <r>
    <n v="11246659"/>
    <n v="4"/>
    <x v="3"/>
  </r>
  <r>
    <n v="11246671"/>
    <n v="1"/>
    <x v="5"/>
  </r>
  <r>
    <n v="11246676"/>
    <n v="1"/>
    <x v="5"/>
  </r>
  <r>
    <n v="11247745"/>
    <n v="16"/>
    <x v="7"/>
  </r>
  <r>
    <n v="11247751"/>
    <n v="16"/>
    <x v="7"/>
  </r>
  <r>
    <n v="11247775"/>
    <n v="16"/>
    <x v="7"/>
  </r>
  <r>
    <n v="11247778"/>
    <n v="16"/>
    <x v="7"/>
  </r>
  <r>
    <n v="11247779"/>
    <n v="16"/>
    <x v="7"/>
  </r>
  <r>
    <n v="11247781"/>
    <n v="16"/>
    <x v="7"/>
  </r>
  <r>
    <n v="11247784"/>
    <n v="16"/>
    <x v="7"/>
  </r>
  <r>
    <n v="11247787"/>
    <n v="16"/>
    <x v="7"/>
  </r>
  <r>
    <n v="11247794"/>
    <n v="16"/>
    <x v="7"/>
  </r>
  <r>
    <n v="11247806"/>
    <n v="16"/>
    <x v="7"/>
  </r>
  <r>
    <n v="11248112"/>
    <n v="5"/>
    <x v="0"/>
  </r>
  <r>
    <n v="11248122"/>
    <n v="4"/>
    <x v="3"/>
  </r>
  <r>
    <n v="11248124"/>
    <n v="4"/>
    <x v="3"/>
  </r>
  <r>
    <n v="11248126"/>
    <n v="4"/>
    <x v="3"/>
  </r>
  <r>
    <n v="11248272"/>
    <n v="5"/>
    <x v="0"/>
  </r>
  <r>
    <n v="11248273"/>
    <n v="3"/>
    <x v="1"/>
  </r>
  <r>
    <n v="11248563"/>
    <n v="2"/>
    <x v="6"/>
  </r>
  <r>
    <n v="11248800"/>
    <n v="3"/>
    <x v="2"/>
  </r>
  <r>
    <n v="11249001"/>
    <n v="4"/>
    <x v="6"/>
  </r>
  <r>
    <n v="11249307"/>
    <n v="4"/>
    <x v="6"/>
  </r>
  <r>
    <n v="11249342"/>
    <n v="3"/>
    <x v="1"/>
  </r>
  <r>
    <n v="11249810"/>
    <n v="3"/>
    <x v="2"/>
  </r>
  <r>
    <n v="11249813"/>
    <n v="3"/>
    <x v="2"/>
  </r>
  <r>
    <n v="11249815"/>
    <n v="3"/>
    <x v="2"/>
  </r>
  <r>
    <n v="11249816"/>
    <n v="3"/>
    <x v="2"/>
  </r>
  <r>
    <n v="11249818"/>
    <n v="3"/>
    <x v="2"/>
  </r>
  <r>
    <n v="11249992"/>
    <n v="1"/>
    <x v="5"/>
  </r>
  <r>
    <n v="11250419"/>
    <n v="3"/>
    <x v="2"/>
  </r>
  <r>
    <n v="11250649"/>
    <n v="1"/>
    <x v="5"/>
  </r>
  <r>
    <n v="11251176"/>
    <n v="1"/>
    <x v="5"/>
  </r>
  <r>
    <n v="11251199"/>
    <n v="1"/>
    <x v="5"/>
  </r>
  <r>
    <n v="11251211"/>
    <n v="1"/>
    <x v="5"/>
  </r>
  <r>
    <n v="11251768"/>
    <n v="3"/>
    <x v="2"/>
  </r>
  <r>
    <n v="11252547"/>
    <n v="2"/>
    <x v="6"/>
  </r>
  <r>
    <n v="11252687"/>
    <n v="1"/>
    <x v="5"/>
  </r>
  <r>
    <n v="11252690"/>
    <n v="2"/>
    <x v="6"/>
  </r>
  <r>
    <n v="11253709"/>
    <n v="3"/>
    <x v="1"/>
  </r>
  <r>
    <n v="11253747"/>
    <n v="5"/>
    <x v="0"/>
  </r>
  <r>
    <n v="11253886"/>
    <n v="1"/>
    <x v="5"/>
  </r>
  <r>
    <n v="11254198"/>
    <n v="3"/>
    <x v="1"/>
  </r>
  <r>
    <n v="11254200"/>
    <n v="3"/>
    <x v="1"/>
  </r>
  <r>
    <n v="11254453"/>
    <n v="4"/>
    <x v="6"/>
  </r>
  <r>
    <n v="11255429"/>
    <n v="2"/>
    <x v="6"/>
  </r>
  <r>
    <n v="11255504"/>
    <n v="1"/>
    <x v="5"/>
  </r>
  <r>
    <n v="11255513"/>
    <n v="4"/>
    <x v="6"/>
  </r>
  <r>
    <n v="11255557"/>
    <n v="1"/>
    <x v="5"/>
  </r>
  <r>
    <n v="11255573"/>
    <n v="7"/>
    <x v="4"/>
  </r>
  <r>
    <n v="11255592"/>
    <n v="1"/>
    <x v="5"/>
  </r>
  <r>
    <n v="11255616"/>
    <n v="2"/>
    <x v="6"/>
  </r>
  <r>
    <n v="11255628"/>
    <n v="2"/>
    <x v="5"/>
  </r>
  <r>
    <n v="11256979"/>
    <n v="3"/>
    <x v="2"/>
  </r>
  <r>
    <n v="11257208"/>
    <n v="2"/>
    <x v="6"/>
  </r>
  <r>
    <n v="11257543"/>
    <n v="1"/>
    <x v="5"/>
  </r>
  <r>
    <n v="11257545"/>
    <n v="2"/>
    <x v="6"/>
  </r>
  <r>
    <n v="11257546"/>
    <n v="1"/>
    <x v="5"/>
  </r>
  <r>
    <n v="11257547"/>
    <n v="1"/>
    <x v="5"/>
  </r>
  <r>
    <n v="11257787"/>
    <n v="2"/>
    <x v="6"/>
  </r>
  <r>
    <n v="11258084"/>
    <n v="3"/>
    <x v="2"/>
  </r>
  <r>
    <n v="11258090"/>
    <n v="3"/>
    <x v="1"/>
  </r>
  <r>
    <n v="11258099"/>
    <n v="10"/>
    <x v="8"/>
  </r>
  <r>
    <n v="11258134"/>
    <n v="8"/>
    <x v="7"/>
  </r>
  <r>
    <n v="11258137"/>
    <n v="9"/>
    <x v="9"/>
  </r>
  <r>
    <n v="11258178"/>
    <n v="3"/>
    <x v="2"/>
  </r>
  <r>
    <n v="11258492"/>
    <n v="2"/>
    <x v="6"/>
  </r>
  <r>
    <n v="11258581"/>
    <n v="8"/>
    <x v="7"/>
  </r>
  <r>
    <n v="11258582"/>
    <n v="8"/>
    <x v="7"/>
  </r>
  <r>
    <n v="11258584"/>
    <n v="10"/>
    <x v="8"/>
  </r>
  <r>
    <n v="11258596"/>
    <n v="3"/>
    <x v="1"/>
  </r>
  <r>
    <n v="11258597"/>
    <n v="3"/>
    <x v="1"/>
  </r>
  <r>
    <n v="11258598"/>
    <n v="1"/>
    <x v="5"/>
  </r>
  <r>
    <n v="11258599"/>
    <n v="4"/>
    <x v="6"/>
  </r>
  <r>
    <n v="11258600"/>
    <n v="4"/>
    <x v="6"/>
  </r>
  <r>
    <n v="11258604"/>
    <n v="2"/>
    <x v="6"/>
  </r>
  <r>
    <n v="11258606"/>
    <n v="3"/>
    <x v="1"/>
  </r>
  <r>
    <n v="11258616"/>
    <n v="9"/>
    <x v="9"/>
  </r>
  <r>
    <n v="11258670"/>
    <n v="8"/>
    <x v="7"/>
  </r>
  <r>
    <n v="11258681"/>
    <n v="5"/>
    <x v="0"/>
  </r>
  <r>
    <n v="11258713"/>
    <n v="1"/>
    <x v="5"/>
  </r>
  <r>
    <n v="11258729"/>
    <n v="3"/>
    <x v="2"/>
  </r>
  <r>
    <n v="11258731"/>
    <n v="1"/>
    <x v="5"/>
  </r>
  <r>
    <n v="11258735"/>
    <n v="3"/>
    <x v="2"/>
  </r>
  <r>
    <n v="11258741"/>
    <n v="1"/>
    <x v="5"/>
  </r>
  <r>
    <n v="11258764"/>
    <n v="5"/>
    <x v="0"/>
  </r>
  <r>
    <n v="11258773"/>
    <n v="1"/>
    <x v="5"/>
  </r>
  <r>
    <n v="11258846"/>
    <n v="12"/>
    <x v="10"/>
  </r>
  <r>
    <n v="11258847"/>
    <n v="9"/>
    <x v="9"/>
  </r>
  <r>
    <n v="11258860"/>
    <n v="1"/>
    <x v="5"/>
  </r>
  <r>
    <n v="11258862"/>
    <n v="4"/>
    <x v="3"/>
  </r>
  <r>
    <n v="11260761"/>
    <n v="3"/>
    <x v="1"/>
  </r>
  <r>
    <n v="11260767"/>
    <n v="3"/>
    <x v="1"/>
  </r>
  <r>
    <n v="11260802"/>
    <n v="2"/>
    <x v="5"/>
  </r>
  <r>
    <n v="11260804"/>
    <n v="4"/>
    <x v="6"/>
  </r>
  <r>
    <n v="11260813"/>
    <n v="1"/>
    <x v="5"/>
  </r>
  <r>
    <n v="11260814"/>
    <n v="3"/>
    <x v="2"/>
  </r>
  <r>
    <n v="11260824"/>
    <n v="9"/>
    <x v="9"/>
  </r>
  <r>
    <n v="11260838"/>
    <n v="9"/>
    <x v="9"/>
  </r>
  <r>
    <n v="11260858"/>
    <n v="3"/>
    <x v="2"/>
  </r>
  <r>
    <n v="11260861"/>
    <n v="5"/>
    <x v="0"/>
  </r>
  <r>
    <n v="11260862"/>
    <n v="3"/>
    <x v="1"/>
  </r>
  <r>
    <n v="11260863"/>
    <n v="2"/>
    <x v="5"/>
  </r>
  <r>
    <n v="11260881"/>
    <n v="2"/>
    <x v="6"/>
  </r>
  <r>
    <n v="11260888"/>
    <n v="3"/>
    <x v="2"/>
  </r>
  <r>
    <n v="11260889"/>
    <n v="3"/>
    <x v="1"/>
  </r>
  <r>
    <n v="11260895"/>
    <n v="10"/>
    <x v="8"/>
  </r>
  <r>
    <n v="11260906"/>
    <n v="3"/>
    <x v="1"/>
  </r>
  <r>
    <n v="11260907"/>
    <n v="3"/>
    <x v="1"/>
  </r>
  <r>
    <n v="11260917"/>
    <n v="2"/>
    <x v="6"/>
  </r>
  <r>
    <n v="11260919"/>
    <n v="10"/>
    <x v="8"/>
  </r>
  <r>
    <n v="11260920"/>
    <n v="1"/>
    <x v="5"/>
  </r>
  <r>
    <n v="11260932"/>
    <n v="1"/>
    <x v="5"/>
  </r>
  <r>
    <n v="11261050"/>
    <n v="11"/>
    <x v="11"/>
  </r>
  <r>
    <n v="11261065"/>
    <n v="3"/>
    <x v="2"/>
  </r>
  <r>
    <n v="11261066"/>
    <n v="1"/>
    <x v="5"/>
  </r>
  <r>
    <n v="11261080"/>
    <n v="11"/>
    <x v="11"/>
  </r>
  <r>
    <n v="11261094"/>
    <n v="3"/>
    <x v="2"/>
  </r>
  <r>
    <n v="11261122"/>
    <n v="3"/>
    <x v="2"/>
  </r>
  <r>
    <n v="11261242"/>
    <n v="6"/>
    <x v="2"/>
  </r>
  <r>
    <n v="11261244"/>
    <n v="3"/>
    <x v="1"/>
  </r>
  <r>
    <n v="11261245"/>
    <n v="3"/>
    <x v="1"/>
  </r>
  <r>
    <n v="11261314"/>
    <n v="5"/>
    <x v="0"/>
  </r>
  <r>
    <n v="11261381"/>
    <n v="5"/>
    <x v="0"/>
  </r>
  <r>
    <n v="11261460"/>
    <n v="4"/>
    <x v="6"/>
  </r>
  <r>
    <n v="11261480"/>
    <n v="3"/>
    <x v="1"/>
  </r>
  <r>
    <n v="11261901"/>
    <n v="8"/>
    <x v="7"/>
  </r>
  <r>
    <n v="11261909"/>
    <n v="3"/>
    <x v="1"/>
  </r>
  <r>
    <n v="11261910"/>
    <n v="5"/>
    <x v="0"/>
  </r>
  <r>
    <n v="11261911"/>
    <n v="9"/>
    <x v="9"/>
  </r>
  <r>
    <n v="11261993"/>
    <n v="3"/>
    <x v="1"/>
  </r>
  <r>
    <n v="11262061"/>
    <n v="6"/>
    <x v="2"/>
  </r>
  <r>
    <n v="11262170"/>
    <n v="3"/>
    <x v="1"/>
  </r>
  <r>
    <n v="11262172"/>
    <n v="5"/>
    <x v="0"/>
  </r>
  <r>
    <n v="11262764"/>
    <n v="2"/>
    <x v="5"/>
  </r>
  <r>
    <n v="11262777"/>
    <n v="2"/>
    <x v="5"/>
  </r>
  <r>
    <n v="11262798"/>
    <n v="3"/>
    <x v="1"/>
  </r>
  <r>
    <n v="11262888"/>
    <n v="2"/>
    <x v="6"/>
  </r>
  <r>
    <n v="11263055"/>
    <n v="3"/>
    <x v="1"/>
  </r>
  <r>
    <n v="11263561"/>
    <n v="4"/>
    <x v="6"/>
  </r>
  <r>
    <n v="11263620"/>
    <n v="12"/>
    <x v="10"/>
  </r>
  <r>
    <n v="11263621"/>
    <n v="11"/>
    <x v="11"/>
  </r>
  <r>
    <n v="11263622"/>
    <n v="8"/>
    <x v="7"/>
  </r>
  <r>
    <n v="11263627"/>
    <n v="4"/>
    <x v="3"/>
  </r>
  <r>
    <n v="11263686"/>
    <n v="5"/>
    <x v="0"/>
  </r>
  <r>
    <n v="11263687"/>
    <n v="3"/>
    <x v="2"/>
  </r>
  <r>
    <n v="11263688"/>
    <n v="1"/>
    <x v="5"/>
  </r>
  <r>
    <n v="11263689"/>
    <n v="1"/>
    <x v="5"/>
  </r>
  <r>
    <n v="11263690"/>
    <n v="1"/>
    <x v="5"/>
  </r>
  <r>
    <n v="11263694"/>
    <n v="11"/>
    <x v="11"/>
  </r>
  <r>
    <n v="11263711"/>
    <n v="3"/>
    <x v="2"/>
  </r>
  <r>
    <n v="11263713"/>
    <n v="11"/>
    <x v="11"/>
  </r>
  <r>
    <n v="11263716"/>
    <n v="1"/>
    <x v="5"/>
  </r>
  <r>
    <n v="11263718"/>
    <n v="4"/>
    <x v="6"/>
  </r>
  <r>
    <n v="11263727"/>
    <n v="5"/>
    <x v="0"/>
  </r>
  <r>
    <n v="11263730"/>
    <n v="3"/>
    <x v="1"/>
  </r>
  <r>
    <n v="11263833"/>
    <n v="1"/>
    <x v="5"/>
  </r>
  <r>
    <n v="11263834"/>
    <n v="1"/>
    <x v="5"/>
  </r>
  <r>
    <n v="11263858"/>
    <n v="10"/>
    <x v="8"/>
  </r>
  <r>
    <n v="11263862"/>
    <n v="4"/>
    <x v="3"/>
  </r>
  <r>
    <n v="11263866"/>
    <n v="10"/>
    <x v="8"/>
  </r>
  <r>
    <n v="11264106"/>
    <n v="2"/>
    <x v="6"/>
  </r>
  <r>
    <n v="11264109"/>
    <n v="11"/>
    <x v="11"/>
  </r>
  <r>
    <n v="11264171"/>
    <n v="12"/>
    <x v="10"/>
  </r>
  <r>
    <n v="11264172"/>
    <n v="6"/>
    <x v="2"/>
  </r>
  <r>
    <n v="11264175"/>
    <n v="5"/>
    <x v="0"/>
  </r>
  <r>
    <n v="11264176"/>
    <n v="2"/>
    <x v="6"/>
  </r>
  <r>
    <n v="11264190"/>
    <n v="6"/>
    <x v="2"/>
  </r>
  <r>
    <n v="11264217"/>
    <n v="6"/>
    <x v="2"/>
  </r>
  <r>
    <n v="11264274"/>
    <n v="3"/>
    <x v="1"/>
  </r>
  <r>
    <n v="11264276"/>
    <n v="2"/>
    <x v="6"/>
  </r>
  <r>
    <n v="11264278"/>
    <n v="10"/>
    <x v="8"/>
  </r>
  <r>
    <n v="11264385"/>
    <n v="3"/>
    <x v="1"/>
  </r>
  <r>
    <n v="11264387"/>
    <n v="5"/>
    <x v="0"/>
  </r>
  <r>
    <n v="11264545"/>
    <n v="3"/>
    <x v="2"/>
  </r>
  <r>
    <n v="11264548"/>
    <n v="11"/>
    <x v="11"/>
  </r>
  <r>
    <n v="11264612"/>
    <n v="7"/>
    <x v="4"/>
  </r>
  <r>
    <n v="11264617"/>
    <n v="1"/>
    <x v="5"/>
  </r>
  <r>
    <n v="11264619"/>
    <n v="2"/>
    <x v="5"/>
  </r>
  <r>
    <n v="11264621"/>
    <n v="4"/>
    <x v="6"/>
  </r>
  <r>
    <n v="11264622"/>
    <n v="5"/>
    <x v="0"/>
  </r>
  <r>
    <n v="11264679"/>
    <n v="4"/>
    <x v="6"/>
  </r>
  <r>
    <n v="11264680"/>
    <n v="2"/>
    <x v="5"/>
  </r>
  <r>
    <n v="11264910"/>
    <n v="8"/>
    <x v="3"/>
  </r>
  <r>
    <n v="11264958"/>
    <n v="8"/>
    <x v="3"/>
  </r>
  <r>
    <n v="11264983"/>
    <n v="3"/>
    <x v="2"/>
  </r>
  <r>
    <n v="11264994"/>
    <n v="6"/>
    <x v="2"/>
  </r>
  <r>
    <n v="11265025"/>
    <n v="5"/>
    <x v="8"/>
  </r>
  <r>
    <n v="11265027"/>
    <n v="13"/>
    <x v="12"/>
  </r>
  <r>
    <n v="11265053"/>
    <n v="2"/>
    <x v="5"/>
  </r>
  <r>
    <n v="11265054"/>
    <n v="3"/>
    <x v="1"/>
  </r>
  <r>
    <n v="11265205"/>
    <n v="7"/>
    <x v="4"/>
  </r>
  <r>
    <n v="11265206"/>
    <n v="5"/>
    <x v="8"/>
  </r>
  <r>
    <n v="11265209"/>
    <n v="1"/>
    <x v="5"/>
  </r>
  <r>
    <n v="11265227"/>
    <n v="8"/>
    <x v="3"/>
  </r>
  <r>
    <n v="11265487"/>
    <n v="3"/>
    <x v="1"/>
  </r>
  <r>
    <n v="11266016"/>
    <n v="9"/>
    <x v="9"/>
  </r>
  <r>
    <n v="11266020"/>
    <n v="3"/>
    <x v="1"/>
  </r>
  <r>
    <n v="11266022"/>
    <n v="3"/>
    <x v="1"/>
  </r>
  <r>
    <n v="11266046"/>
    <n v="4"/>
    <x v="6"/>
  </r>
  <r>
    <n v="11266047"/>
    <n v="3"/>
    <x v="1"/>
  </r>
  <r>
    <n v="11266048"/>
    <n v="1"/>
    <x v="5"/>
  </r>
  <r>
    <n v="11266065"/>
    <n v="7"/>
    <x v="4"/>
  </r>
  <r>
    <n v="11266165"/>
    <n v="1"/>
    <x v="5"/>
  </r>
  <r>
    <n v="11266166"/>
    <n v="1"/>
    <x v="5"/>
  </r>
  <r>
    <n v="11266167"/>
    <n v="2"/>
    <x v="5"/>
  </r>
  <r>
    <n v="11266170"/>
    <n v="8"/>
    <x v="3"/>
  </r>
  <r>
    <n v="11266249"/>
    <n v="5"/>
    <x v="0"/>
  </r>
  <r>
    <n v="11266254"/>
    <n v="8"/>
    <x v="3"/>
  </r>
  <r>
    <n v="11266268"/>
    <n v="4"/>
    <x v="6"/>
  </r>
  <r>
    <n v="11266272"/>
    <n v="2"/>
    <x v="6"/>
  </r>
  <r>
    <n v="11266403"/>
    <n v="6"/>
    <x v="2"/>
  </r>
  <r>
    <n v="11266404"/>
    <n v="5"/>
    <x v="8"/>
  </r>
  <r>
    <n v="11266406"/>
    <n v="13"/>
    <x v="12"/>
  </r>
  <r>
    <n v="11266551"/>
    <n v="12"/>
    <x v="10"/>
  </r>
  <r>
    <n v="11266552"/>
    <n v="9"/>
    <x v="9"/>
  </r>
  <r>
    <n v="11266553"/>
    <n v="2"/>
    <x v="5"/>
  </r>
  <r>
    <n v="11266561"/>
    <n v="11"/>
    <x v="11"/>
  </r>
  <r>
    <n v="11266566"/>
    <n v="3"/>
    <x v="2"/>
  </r>
  <r>
    <n v="11266571"/>
    <n v="1"/>
    <x v="5"/>
  </r>
  <r>
    <n v="11266575"/>
    <n v="4"/>
    <x v="3"/>
  </r>
  <r>
    <n v="11266578"/>
    <n v="1"/>
    <x v="5"/>
  </r>
  <r>
    <n v="11266615"/>
    <n v="4"/>
    <x v="3"/>
  </r>
  <r>
    <n v="11266618"/>
    <n v="1"/>
    <x v="5"/>
  </r>
  <r>
    <n v="11266628"/>
    <n v="8"/>
    <x v="3"/>
  </r>
  <r>
    <n v="11266629"/>
    <n v="10"/>
    <x v="8"/>
  </r>
  <r>
    <n v="11266630"/>
    <n v="9"/>
    <x v="9"/>
  </r>
  <r>
    <n v="11266673"/>
    <n v="11"/>
    <x v="11"/>
  </r>
  <r>
    <n v="11266702"/>
    <n v="3"/>
    <x v="2"/>
  </r>
  <r>
    <n v="11266741"/>
    <n v="1"/>
    <x v="5"/>
  </r>
  <r>
    <n v="11266755"/>
    <n v="4"/>
    <x v="6"/>
  </r>
  <r>
    <n v="11266824"/>
    <n v="2"/>
    <x v="5"/>
  </r>
  <r>
    <n v="11266840"/>
    <n v="8"/>
    <x v="7"/>
  </r>
  <r>
    <n v="11266842"/>
    <n v="11"/>
    <x v="11"/>
  </r>
  <r>
    <n v="11266845"/>
    <n v="1"/>
    <x v="5"/>
  </r>
  <r>
    <n v="11266846"/>
    <n v="3"/>
    <x v="2"/>
  </r>
  <r>
    <n v="11266880"/>
    <n v="1"/>
    <x v="5"/>
  </r>
  <r>
    <n v="11266905"/>
    <n v="5"/>
    <x v="0"/>
  </r>
  <r>
    <n v="11266906"/>
    <n v="11"/>
    <x v="11"/>
  </r>
  <r>
    <n v="11266907"/>
    <n v="1"/>
    <x v="5"/>
  </r>
  <r>
    <n v="11267020"/>
    <n v="9"/>
    <x v="9"/>
  </r>
  <r>
    <n v="11267027"/>
    <n v="3"/>
    <x v="2"/>
  </r>
  <r>
    <n v="11267029"/>
    <n v="3"/>
    <x v="1"/>
  </r>
  <r>
    <n v="11267030"/>
    <n v="3"/>
    <x v="1"/>
  </r>
  <r>
    <n v="11267119"/>
    <n v="10"/>
    <x v="8"/>
  </r>
  <r>
    <n v="11267133"/>
    <n v="7"/>
    <x v="4"/>
  </r>
  <r>
    <n v="11267381"/>
    <n v="5"/>
    <x v="0"/>
  </r>
  <r>
    <n v="11267532"/>
    <n v="4"/>
    <x v="6"/>
  </r>
  <r>
    <n v="11267533"/>
    <n v="3"/>
    <x v="1"/>
  </r>
  <r>
    <n v="11267733"/>
    <n v="4"/>
    <x v="6"/>
  </r>
  <r>
    <n v="11268063"/>
    <n v="4"/>
    <x v="6"/>
  </r>
  <r>
    <n v="11268064"/>
    <n v="1"/>
    <x v="5"/>
  </r>
  <r>
    <n v="11268069"/>
    <n v="3"/>
    <x v="1"/>
  </r>
  <r>
    <n v="11268430"/>
    <n v="8"/>
    <x v="3"/>
  </r>
  <r>
    <n v="11268431"/>
    <n v="2"/>
    <x v="5"/>
  </r>
  <r>
    <n v="11268669"/>
    <n v="3"/>
    <x v="1"/>
  </r>
  <r>
    <n v="11268876"/>
    <n v="3"/>
    <x v="1"/>
  </r>
  <r>
    <n v="11268881"/>
    <n v="3"/>
    <x v="1"/>
  </r>
  <r>
    <n v="11268884"/>
    <n v="5"/>
    <x v="0"/>
  </r>
  <r>
    <n v="11268889"/>
    <n v="7"/>
    <x v="4"/>
  </r>
  <r>
    <n v="11268937"/>
    <n v="1"/>
    <x v="5"/>
  </r>
  <r>
    <n v="11268938"/>
    <n v="2"/>
    <x v="5"/>
  </r>
  <r>
    <n v="11268945"/>
    <n v="2"/>
    <x v="6"/>
  </r>
  <r>
    <n v="11268947"/>
    <n v="4"/>
    <x v="6"/>
  </r>
  <r>
    <n v="11268996"/>
    <n v="9"/>
    <x v="9"/>
  </r>
  <r>
    <n v="11268997"/>
    <n v="5"/>
    <x v="8"/>
  </r>
  <r>
    <n v="11269015"/>
    <n v="4"/>
    <x v="6"/>
  </r>
  <r>
    <n v="11269233"/>
    <n v="3"/>
    <x v="1"/>
  </r>
  <r>
    <n v="11269240"/>
    <n v="5"/>
    <x v="8"/>
  </r>
  <r>
    <n v="11269241"/>
    <n v="8"/>
    <x v="3"/>
  </r>
  <r>
    <n v="11269242"/>
    <n v="3"/>
    <x v="1"/>
  </r>
  <r>
    <n v="11269632"/>
    <n v="4"/>
    <x v="6"/>
  </r>
  <r>
    <n v="11269633"/>
    <n v="2"/>
    <x v="5"/>
  </r>
  <r>
    <n v="11269765"/>
    <n v="7"/>
    <x v="4"/>
  </r>
  <r>
    <n v="11269805"/>
    <n v="1"/>
    <x v="5"/>
  </r>
  <r>
    <n v="11269806"/>
    <n v="4"/>
    <x v="6"/>
  </r>
  <r>
    <n v="11269807"/>
    <n v="5"/>
    <x v="0"/>
  </r>
  <r>
    <n v="11269885"/>
    <n v="3"/>
    <x v="1"/>
  </r>
  <r>
    <n v="11269920"/>
    <n v="2"/>
    <x v="6"/>
  </r>
  <r>
    <n v="11269921"/>
    <n v="3"/>
    <x v="1"/>
  </r>
  <r>
    <n v="11270099"/>
    <n v="5"/>
    <x v="0"/>
  </r>
  <r>
    <n v="11270129"/>
    <n v="1"/>
    <x v="5"/>
  </r>
  <r>
    <n v="11270668"/>
    <n v="7"/>
    <x v="4"/>
  </r>
  <r>
    <n v="11270669"/>
    <n v="6"/>
    <x v="2"/>
  </r>
  <r>
    <n v="11270670"/>
    <n v="2"/>
    <x v="5"/>
  </r>
  <r>
    <n v="11270671"/>
    <n v="9"/>
    <x v="9"/>
  </r>
  <r>
    <n v="11270672"/>
    <n v="3"/>
    <x v="1"/>
  </r>
  <r>
    <n v="11270673"/>
    <n v="3"/>
    <x v="1"/>
  </r>
  <r>
    <n v="11270675"/>
    <n v="4"/>
    <x v="6"/>
  </r>
  <r>
    <n v="11270676"/>
    <n v="6"/>
    <x v="2"/>
  </r>
  <r>
    <n v="11270678"/>
    <n v="8"/>
    <x v="3"/>
  </r>
  <r>
    <n v="11270682"/>
    <n v="5"/>
    <x v="0"/>
  </r>
  <r>
    <n v="11270683"/>
    <n v="2"/>
    <x v="5"/>
  </r>
  <r>
    <n v="11270684"/>
    <n v="2"/>
    <x v="6"/>
  </r>
  <r>
    <n v="11270686"/>
    <n v="3"/>
    <x v="1"/>
  </r>
  <r>
    <n v="11270688"/>
    <n v="3"/>
    <x v="1"/>
  </r>
  <r>
    <n v="11270690"/>
    <n v="3"/>
    <x v="1"/>
  </r>
  <r>
    <n v="11270730"/>
    <n v="7"/>
    <x v="4"/>
  </r>
  <r>
    <n v="11270731"/>
    <n v="3"/>
    <x v="1"/>
  </r>
  <r>
    <n v="11270735"/>
    <n v="8"/>
    <x v="3"/>
  </r>
  <r>
    <n v="11270741"/>
    <n v="1"/>
    <x v="5"/>
  </r>
  <r>
    <n v="11270742"/>
    <n v="3"/>
    <x v="1"/>
  </r>
  <r>
    <n v="11270743"/>
    <n v="1"/>
    <x v="5"/>
  </r>
  <r>
    <n v="11270744"/>
    <n v="8"/>
    <x v="7"/>
  </r>
  <r>
    <n v="11270755"/>
    <n v="9"/>
    <x v="9"/>
  </r>
  <r>
    <n v="11270756"/>
    <n v="12"/>
    <x v="10"/>
  </r>
  <r>
    <n v="11270757"/>
    <n v="9"/>
    <x v="9"/>
  </r>
  <r>
    <n v="11270760"/>
    <n v="1"/>
    <x v="5"/>
  </r>
  <r>
    <n v="11270762"/>
    <n v="5"/>
    <x v="8"/>
  </r>
  <r>
    <n v="11270764"/>
    <n v="2"/>
    <x v="6"/>
  </r>
  <r>
    <n v="11270770"/>
    <n v="2"/>
    <x v="6"/>
  </r>
  <r>
    <n v="11270772"/>
    <n v="9"/>
    <x v="9"/>
  </r>
  <r>
    <n v="11270774"/>
    <n v="12"/>
    <x v="10"/>
  </r>
  <r>
    <n v="11270777"/>
    <n v="3"/>
    <x v="1"/>
  </r>
  <r>
    <n v="11270779"/>
    <n v="10"/>
    <x v="8"/>
  </r>
  <r>
    <n v="11270797"/>
    <n v="6"/>
    <x v="2"/>
  </r>
  <r>
    <n v="11270818"/>
    <n v="2"/>
    <x v="6"/>
  </r>
  <r>
    <n v="11270830"/>
    <n v="3"/>
    <x v="1"/>
  </r>
  <r>
    <n v="11270870"/>
    <n v="4"/>
    <x v="6"/>
  </r>
  <r>
    <n v="11270934"/>
    <n v="11"/>
    <x v="11"/>
  </r>
  <r>
    <n v="11270976"/>
    <n v="6"/>
    <x v="2"/>
  </r>
  <r>
    <n v="11271347"/>
    <n v="3"/>
    <x v="1"/>
  </r>
  <r>
    <n v="11271349"/>
    <n v="3"/>
    <x v="1"/>
  </r>
  <r>
    <n v="11271350"/>
    <n v="4"/>
    <x v="6"/>
  </r>
  <r>
    <n v="11271353"/>
    <n v="2"/>
    <x v="6"/>
  </r>
  <r>
    <n v="11271354"/>
    <n v="2"/>
    <x v="6"/>
  </r>
  <r>
    <n v="11271357"/>
    <n v="2"/>
    <x v="6"/>
  </r>
  <r>
    <n v="11271359"/>
    <n v="2"/>
    <x v="6"/>
  </r>
  <r>
    <n v="11271361"/>
    <n v="1"/>
    <x v="5"/>
  </r>
  <r>
    <n v="11271362"/>
    <n v="2"/>
    <x v="5"/>
  </r>
  <r>
    <n v="11271363"/>
    <n v="1"/>
    <x v="5"/>
  </r>
  <r>
    <n v="11271364"/>
    <n v="4"/>
    <x v="3"/>
  </r>
  <r>
    <n v="11271365"/>
    <n v="2"/>
    <x v="6"/>
  </r>
  <r>
    <n v="11271366"/>
    <n v="3"/>
    <x v="1"/>
  </r>
  <r>
    <n v="11271367"/>
    <n v="9"/>
    <x v="9"/>
  </r>
  <r>
    <n v="11271368"/>
    <n v="1"/>
    <x v="5"/>
  </r>
  <r>
    <n v="11271370"/>
    <n v="3"/>
    <x v="1"/>
  </r>
  <r>
    <n v="11271371"/>
    <n v="2"/>
    <x v="6"/>
  </r>
  <r>
    <n v="11271389"/>
    <n v="3"/>
    <x v="2"/>
  </r>
  <r>
    <n v="11271421"/>
    <n v="2"/>
    <x v="5"/>
  </r>
  <r>
    <n v="11271448"/>
    <n v="3"/>
    <x v="1"/>
  </r>
  <r>
    <n v="11271640"/>
    <n v="3"/>
    <x v="2"/>
  </r>
  <r>
    <n v="11271993"/>
    <n v="9"/>
    <x v="9"/>
  </r>
  <r>
    <n v="11271996"/>
    <n v="12"/>
    <x v="10"/>
  </r>
  <r>
    <n v="11271997"/>
    <n v="9"/>
    <x v="9"/>
  </r>
  <r>
    <n v="11272001"/>
    <n v="10"/>
    <x v="8"/>
  </r>
  <r>
    <n v="11272003"/>
    <n v="12"/>
    <x v="10"/>
  </r>
  <r>
    <n v="11272005"/>
    <n v="9"/>
    <x v="9"/>
  </r>
  <r>
    <n v="11272143"/>
    <n v="4"/>
    <x v="6"/>
  </r>
  <r>
    <n v="11272226"/>
    <n v="5"/>
    <x v="0"/>
  </r>
  <r>
    <n v="11272266"/>
    <n v="2"/>
    <x v="5"/>
  </r>
  <r>
    <n v="11272412"/>
    <n v="3"/>
    <x v="1"/>
  </r>
  <r>
    <n v="11272426"/>
    <n v="12"/>
    <x v="10"/>
  </r>
  <r>
    <n v="11272427"/>
    <n v="9"/>
    <x v="9"/>
  </r>
  <r>
    <n v="11272431"/>
    <n v="9"/>
    <x v="9"/>
  </r>
  <r>
    <n v="11272890"/>
    <n v="2"/>
    <x v="5"/>
  </r>
  <r>
    <n v="11272892"/>
    <n v="3"/>
    <x v="1"/>
  </r>
  <r>
    <n v="11272894"/>
    <n v="6"/>
    <x v="2"/>
  </r>
  <r>
    <n v="11272951"/>
    <n v="4"/>
    <x v="6"/>
  </r>
  <r>
    <n v="11272957"/>
    <n v="7"/>
    <x v="4"/>
  </r>
  <r>
    <n v="11272988"/>
    <n v="6"/>
    <x v="2"/>
  </r>
  <r>
    <n v="11272989"/>
    <n v="8"/>
    <x v="3"/>
  </r>
  <r>
    <n v="11272996"/>
    <n v="3"/>
    <x v="1"/>
  </r>
  <r>
    <n v="11273015"/>
    <n v="2"/>
    <x v="6"/>
  </r>
  <r>
    <n v="11273016"/>
    <n v="3"/>
    <x v="1"/>
  </r>
  <r>
    <n v="11273017"/>
    <n v="4"/>
    <x v="6"/>
  </r>
  <r>
    <n v="11273069"/>
    <n v="3"/>
    <x v="1"/>
  </r>
  <r>
    <n v="11273136"/>
    <n v="6"/>
    <x v="2"/>
  </r>
  <r>
    <n v="11273142"/>
    <n v="4"/>
    <x v="6"/>
  </r>
  <r>
    <n v="11273238"/>
    <n v="1"/>
    <x v="5"/>
  </r>
  <r>
    <n v="11273460"/>
    <n v="4"/>
    <x v="6"/>
  </r>
  <r>
    <n v="11273495"/>
    <n v="1"/>
    <x v="5"/>
  </r>
  <r>
    <n v="11273496"/>
    <n v="4"/>
    <x v="6"/>
  </r>
  <r>
    <n v="11273497"/>
    <n v="5"/>
    <x v="0"/>
  </r>
  <r>
    <n v="11274205"/>
    <n v="1"/>
    <x v="5"/>
  </r>
  <r>
    <n v="11274563"/>
    <n v="11"/>
    <x v="11"/>
  </r>
  <r>
    <n v="11274569"/>
    <n v="10"/>
    <x v="8"/>
  </r>
  <r>
    <n v="11274600"/>
    <n v="2"/>
    <x v="6"/>
  </r>
  <r>
    <n v="11274603"/>
    <n v="2"/>
    <x v="6"/>
  </r>
  <r>
    <n v="11274606"/>
    <n v="3"/>
    <x v="2"/>
  </r>
  <r>
    <n v="11274645"/>
    <n v="11"/>
    <x v="11"/>
  </r>
  <r>
    <n v="11274646"/>
    <n v="9"/>
    <x v="9"/>
  </r>
  <r>
    <n v="11274753"/>
    <n v="12"/>
    <x v="10"/>
  </r>
  <r>
    <n v="11274755"/>
    <n v="3"/>
    <x v="2"/>
  </r>
  <r>
    <n v="11274756"/>
    <n v="8"/>
    <x v="7"/>
  </r>
  <r>
    <n v="11275045"/>
    <n v="10"/>
    <x v="8"/>
  </r>
  <r>
    <n v="11275063"/>
    <n v="2"/>
    <x v="5"/>
  </r>
  <r>
    <n v="11275078"/>
    <n v="16"/>
    <x v="7"/>
  </r>
  <r>
    <n v="11275079"/>
    <n v="12"/>
    <x v="10"/>
  </r>
  <r>
    <n v="11275090"/>
    <n v="5"/>
    <x v="0"/>
  </r>
  <r>
    <n v="11275091"/>
    <n v="2"/>
    <x v="5"/>
  </r>
  <r>
    <n v="11275094"/>
    <n v="2"/>
    <x v="5"/>
  </r>
  <r>
    <n v="11275113"/>
    <n v="3"/>
    <x v="1"/>
  </r>
  <r>
    <n v="11275142"/>
    <n v="1"/>
    <x v="5"/>
  </r>
  <r>
    <n v="11275143"/>
    <n v="4"/>
    <x v="3"/>
  </r>
  <r>
    <n v="11275144"/>
    <n v="1"/>
    <x v="5"/>
  </r>
  <r>
    <n v="11275147"/>
    <n v="3"/>
    <x v="1"/>
  </r>
  <r>
    <n v="11275156"/>
    <n v="5"/>
    <x v="0"/>
  </r>
  <r>
    <n v="11275161"/>
    <n v="3"/>
    <x v="1"/>
  </r>
  <r>
    <n v="11275219"/>
    <n v="2"/>
    <x v="5"/>
  </r>
  <r>
    <n v="11275442"/>
    <n v="1"/>
    <x v="5"/>
  </r>
  <r>
    <n v="11275900"/>
    <n v="9"/>
    <x v="9"/>
  </r>
  <r>
    <n v="11275902"/>
    <n v="3"/>
    <x v="2"/>
  </r>
  <r>
    <n v="11276015"/>
    <n v="1"/>
    <x v="5"/>
  </r>
  <r>
    <n v="11276016"/>
    <n v="3"/>
    <x v="2"/>
  </r>
  <r>
    <n v="11276427"/>
    <n v="5"/>
    <x v="8"/>
  </r>
  <r>
    <n v="11276428"/>
    <n v="5"/>
    <x v="8"/>
  </r>
  <r>
    <n v="11276443"/>
    <n v="5"/>
    <x v="8"/>
  </r>
  <r>
    <n v="11276444"/>
    <n v="7"/>
    <x v="4"/>
  </r>
  <r>
    <n v="11276454"/>
    <n v="3"/>
    <x v="1"/>
  </r>
  <r>
    <n v="11276478"/>
    <n v="5"/>
    <x v="0"/>
  </r>
  <r>
    <n v="11276502"/>
    <n v="1"/>
    <x v="5"/>
  </r>
  <r>
    <n v="11276512"/>
    <n v="1"/>
    <x v="5"/>
  </r>
  <r>
    <n v="11276516"/>
    <n v="8"/>
    <x v="3"/>
  </r>
  <r>
    <n v="11276595"/>
    <n v="1"/>
    <x v="5"/>
  </r>
  <r>
    <n v="11276597"/>
    <n v="4"/>
    <x v="6"/>
  </r>
  <r>
    <n v="11276598"/>
    <n v="5"/>
    <x v="0"/>
  </r>
  <r>
    <n v="11276639"/>
    <n v="6"/>
    <x v="2"/>
  </r>
  <r>
    <n v="11276642"/>
    <n v="3"/>
    <x v="1"/>
  </r>
  <r>
    <n v="11276724"/>
    <n v="5"/>
    <x v="0"/>
  </r>
  <r>
    <n v="11277183"/>
    <n v="6"/>
    <x v="2"/>
  </r>
  <r>
    <n v="11277184"/>
    <n v="7"/>
    <x v="4"/>
  </r>
  <r>
    <n v="11277189"/>
    <n v="7"/>
    <x v="4"/>
  </r>
  <r>
    <n v="11277208"/>
    <n v="4"/>
    <x v="6"/>
  </r>
  <r>
    <n v="11277220"/>
    <n v="3"/>
    <x v="1"/>
  </r>
  <r>
    <n v="11277222"/>
    <n v="2"/>
    <x v="6"/>
  </r>
  <r>
    <n v="11277249"/>
    <n v="2"/>
    <x v="5"/>
  </r>
  <r>
    <n v="11277256"/>
    <n v="5"/>
    <x v="0"/>
  </r>
  <r>
    <n v="11277261"/>
    <n v="4"/>
    <x v="6"/>
  </r>
  <r>
    <n v="11277262"/>
    <n v="3"/>
    <x v="1"/>
  </r>
  <r>
    <n v="11277269"/>
    <n v="4"/>
    <x v="6"/>
  </r>
  <r>
    <n v="11277271"/>
    <n v="3"/>
    <x v="1"/>
  </r>
  <r>
    <n v="11277281"/>
    <n v="1"/>
    <x v="5"/>
  </r>
  <r>
    <n v="11277287"/>
    <n v="4"/>
    <x v="6"/>
  </r>
  <r>
    <n v="11277305"/>
    <n v="2"/>
    <x v="5"/>
  </r>
  <r>
    <n v="11277306"/>
    <n v="2"/>
    <x v="5"/>
  </r>
  <r>
    <n v="11277315"/>
    <n v="3"/>
    <x v="1"/>
  </r>
  <r>
    <n v="11277317"/>
    <n v="2"/>
    <x v="6"/>
  </r>
  <r>
    <n v="11277326"/>
    <n v="3"/>
    <x v="1"/>
  </r>
  <r>
    <n v="11277328"/>
    <n v="4"/>
    <x v="6"/>
  </r>
  <r>
    <n v="11277375"/>
    <n v="3"/>
    <x v="1"/>
  </r>
  <r>
    <n v="11277385"/>
    <n v="9"/>
    <x v="9"/>
  </r>
  <r>
    <n v="11277386"/>
    <n v="8"/>
    <x v="3"/>
  </r>
  <r>
    <n v="11277387"/>
    <n v="5"/>
    <x v="8"/>
  </r>
  <r>
    <n v="11277389"/>
    <n v="4"/>
    <x v="6"/>
  </r>
  <r>
    <n v="11277409"/>
    <n v="4"/>
    <x v="6"/>
  </r>
  <r>
    <n v="11277447"/>
    <n v="4"/>
    <x v="6"/>
  </r>
  <r>
    <n v="11277449"/>
    <n v="3"/>
    <x v="1"/>
  </r>
  <r>
    <n v="11277470"/>
    <n v="1"/>
    <x v="5"/>
  </r>
  <r>
    <n v="11277487"/>
    <n v="1"/>
    <x v="5"/>
  </r>
  <r>
    <n v="11277632"/>
    <n v="5"/>
    <x v="0"/>
  </r>
  <r>
    <n v="11277698"/>
    <n v="9"/>
    <x v="9"/>
  </r>
  <r>
    <n v="11277705"/>
    <n v="3"/>
    <x v="1"/>
  </r>
  <r>
    <n v="11277706"/>
    <n v="9"/>
    <x v="9"/>
  </r>
  <r>
    <n v="11277707"/>
    <n v="3"/>
    <x v="1"/>
  </r>
  <r>
    <n v="11277863"/>
    <n v="5"/>
    <x v="0"/>
  </r>
  <r>
    <n v="11277864"/>
    <n v="3"/>
    <x v="2"/>
  </r>
  <r>
    <n v="11277865"/>
    <n v="3"/>
    <x v="1"/>
  </r>
  <r>
    <n v="11277866"/>
    <n v="1"/>
    <x v="5"/>
  </r>
  <r>
    <n v="11277882"/>
    <n v="11"/>
    <x v="11"/>
  </r>
  <r>
    <n v="11277883"/>
    <n v="1"/>
    <x v="5"/>
  </r>
  <r>
    <n v="11277884"/>
    <n v="3"/>
    <x v="2"/>
  </r>
  <r>
    <n v="11277891"/>
    <n v="4"/>
    <x v="3"/>
  </r>
  <r>
    <n v="11277893"/>
    <n v="1"/>
    <x v="5"/>
  </r>
  <r>
    <n v="11277898"/>
    <n v="3"/>
    <x v="2"/>
  </r>
  <r>
    <n v="11277911"/>
    <n v="2"/>
    <x v="6"/>
  </r>
  <r>
    <n v="11277917"/>
    <n v="9"/>
    <x v="9"/>
  </r>
  <r>
    <n v="11277918"/>
    <n v="8"/>
    <x v="7"/>
  </r>
  <r>
    <n v="11277919"/>
    <n v="8"/>
    <x v="7"/>
  </r>
  <r>
    <n v="11278018"/>
    <n v="9"/>
    <x v="9"/>
  </r>
  <r>
    <n v="11278019"/>
    <n v="4"/>
    <x v="3"/>
  </r>
  <r>
    <n v="11278103"/>
    <n v="1"/>
    <x v="5"/>
  </r>
  <r>
    <n v="11278104"/>
    <n v="3"/>
    <x v="2"/>
  </r>
  <r>
    <n v="11278122"/>
    <n v="9"/>
    <x v="9"/>
  </r>
  <r>
    <n v="11278123"/>
    <n v="11"/>
    <x v="11"/>
  </r>
  <r>
    <n v="11278127"/>
    <n v="2"/>
    <x v="6"/>
  </r>
  <r>
    <n v="11278128"/>
    <n v="2"/>
    <x v="6"/>
  </r>
  <r>
    <n v="11278136"/>
    <n v="2"/>
    <x v="6"/>
  </r>
  <r>
    <n v="11278160"/>
    <n v="5"/>
    <x v="0"/>
  </r>
  <r>
    <n v="11278200"/>
    <n v="2"/>
    <x v="6"/>
  </r>
  <r>
    <n v="11278207"/>
    <n v="10"/>
    <x v="8"/>
  </r>
  <r>
    <n v="11278209"/>
    <n v="10"/>
    <x v="8"/>
  </r>
  <r>
    <n v="11278263"/>
    <n v="10"/>
    <x v="8"/>
  </r>
  <r>
    <n v="11278308"/>
    <n v="5"/>
    <x v="0"/>
  </r>
  <r>
    <n v="11278390"/>
    <n v="4"/>
    <x v="6"/>
  </r>
  <r>
    <n v="11278437"/>
    <n v="3"/>
    <x v="1"/>
  </r>
  <r>
    <n v="11278486"/>
    <n v="4"/>
    <x v="6"/>
  </r>
  <r>
    <n v="11278886"/>
    <n v="7"/>
    <x v="4"/>
  </r>
  <r>
    <n v="11278928"/>
    <n v="1"/>
    <x v="5"/>
  </r>
  <r>
    <n v="11278929"/>
    <n v="2"/>
    <x v="6"/>
  </r>
  <r>
    <n v="11278935"/>
    <n v="8"/>
    <x v="3"/>
  </r>
  <r>
    <n v="11278993"/>
    <n v="3"/>
    <x v="2"/>
  </r>
  <r>
    <n v="11278994"/>
    <n v="1"/>
    <x v="5"/>
  </r>
  <r>
    <n v="11279237"/>
    <n v="5"/>
    <x v="0"/>
  </r>
  <r>
    <n v="11279300"/>
    <n v="5"/>
    <x v="8"/>
  </r>
  <r>
    <n v="11279480"/>
    <n v="3"/>
    <x v="1"/>
  </r>
  <r>
    <n v="11279484"/>
    <n v="2"/>
    <x v="5"/>
  </r>
  <r>
    <n v="11279657"/>
    <n v="4"/>
    <x v="3"/>
  </r>
  <r>
    <n v="11280222"/>
    <n v="2"/>
    <x v="6"/>
  </r>
  <r>
    <n v="11280223"/>
    <n v="2"/>
    <x v="6"/>
  </r>
  <r>
    <n v="11280227"/>
    <n v="9"/>
    <x v="9"/>
  </r>
  <r>
    <n v="11280236"/>
    <n v="1"/>
    <x v="5"/>
  </r>
  <r>
    <n v="11280237"/>
    <n v="2"/>
    <x v="6"/>
  </r>
  <r>
    <n v="11280240"/>
    <n v="9"/>
    <x v="9"/>
  </r>
  <r>
    <n v="11280243"/>
    <n v="9"/>
    <x v="9"/>
  </r>
  <r>
    <n v="11280244"/>
    <n v="8"/>
    <x v="3"/>
  </r>
  <r>
    <n v="11280269"/>
    <n v="2"/>
    <x v="6"/>
  </r>
  <r>
    <n v="11280270"/>
    <n v="2"/>
    <x v="6"/>
  </r>
  <r>
    <n v="11280271"/>
    <n v="2"/>
    <x v="6"/>
  </r>
  <r>
    <n v="11280274"/>
    <n v="5"/>
    <x v="8"/>
  </r>
  <r>
    <n v="11280276"/>
    <n v="1"/>
    <x v="5"/>
  </r>
  <r>
    <n v="11280280"/>
    <n v="5"/>
    <x v="0"/>
  </r>
  <r>
    <n v="11280284"/>
    <n v="5"/>
    <x v="0"/>
  </r>
  <r>
    <n v="11280287"/>
    <n v="5"/>
    <x v="0"/>
  </r>
  <r>
    <n v="11280292"/>
    <n v="5"/>
    <x v="0"/>
  </r>
  <r>
    <n v="11280294"/>
    <n v="5"/>
    <x v="0"/>
  </r>
  <r>
    <n v="11280299"/>
    <n v="5"/>
    <x v="0"/>
  </r>
  <r>
    <n v="11280307"/>
    <n v="5"/>
    <x v="0"/>
  </r>
  <r>
    <n v="11280310"/>
    <n v="5"/>
    <x v="0"/>
  </r>
  <r>
    <n v="11280315"/>
    <n v="5"/>
    <x v="0"/>
  </r>
  <r>
    <n v="11280321"/>
    <n v="5"/>
    <x v="0"/>
  </r>
  <r>
    <n v="11280322"/>
    <n v="5"/>
    <x v="0"/>
  </r>
  <r>
    <n v="11280638"/>
    <n v="8"/>
    <x v="3"/>
  </r>
  <r>
    <n v="11280640"/>
    <n v="4"/>
    <x v="6"/>
  </r>
  <r>
    <n v="11280814"/>
    <n v="1"/>
    <x v="5"/>
  </r>
  <r>
    <n v="11280815"/>
    <n v="3"/>
    <x v="2"/>
  </r>
  <r>
    <n v="11280816"/>
    <n v="4"/>
    <x v="3"/>
  </r>
  <r>
    <n v="11280944"/>
    <n v="4"/>
    <x v="6"/>
  </r>
  <r>
    <n v="11280947"/>
    <n v="4"/>
    <x v="6"/>
  </r>
  <r>
    <n v="11280948"/>
    <n v="2"/>
    <x v="6"/>
  </r>
  <r>
    <n v="11280950"/>
    <n v="2"/>
    <x v="6"/>
  </r>
  <r>
    <n v="11280952"/>
    <n v="10"/>
    <x v="8"/>
  </r>
  <r>
    <n v="11280953"/>
    <n v="4"/>
    <x v="6"/>
  </r>
  <r>
    <n v="11280955"/>
    <n v="2"/>
    <x v="6"/>
  </r>
  <r>
    <n v="11280963"/>
    <n v="13"/>
    <x v="12"/>
  </r>
  <r>
    <n v="11280964"/>
    <n v="5"/>
    <x v="8"/>
  </r>
  <r>
    <n v="11280965"/>
    <n v="7"/>
    <x v="4"/>
  </r>
  <r>
    <n v="11280973"/>
    <n v="3"/>
    <x v="1"/>
  </r>
  <r>
    <n v="11280974"/>
    <n v="8"/>
    <x v="3"/>
  </r>
  <r>
    <n v="11280975"/>
    <n v="6"/>
    <x v="2"/>
  </r>
  <r>
    <n v="11280977"/>
    <n v="5"/>
    <x v="8"/>
  </r>
  <r>
    <n v="11281020"/>
    <n v="9"/>
    <x v="9"/>
  </r>
  <r>
    <n v="11281021"/>
    <n v="10"/>
    <x v="8"/>
  </r>
  <r>
    <n v="11281030"/>
    <n v="3"/>
    <x v="1"/>
  </r>
  <r>
    <n v="11281032"/>
    <n v="5"/>
    <x v="0"/>
  </r>
  <r>
    <n v="11281481"/>
    <n v="2"/>
    <x v="6"/>
  </r>
  <r>
    <n v="11281959"/>
    <n v="6"/>
    <x v="2"/>
  </r>
  <r>
    <n v="11281962"/>
    <n v="2"/>
    <x v="5"/>
  </r>
  <r>
    <n v="11281964"/>
    <n v="4"/>
    <x v="6"/>
  </r>
  <r>
    <n v="11281965"/>
    <n v="5"/>
    <x v="0"/>
  </r>
  <r>
    <n v="11281968"/>
    <n v="3"/>
    <x v="1"/>
  </r>
  <r>
    <n v="11281972"/>
    <n v="3"/>
    <x v="1"/>
  </r>
  <r>
    <n v="11281974"/>
    <n v="2"/>
    <x v="5"/>
  </r>
  <r>
    <n v="11281977"/>
    <n v="5"/>
    <x v="8"/>
  </r>
  <r>
    <n v="11282298"/>
    <n v="3"/>
    <x v="1"/>
  </r>
  <r>
    <n v="11282752"/>
    <n v="3"/>
    <x v="2"/>
  </r>
  <r>
    <n v="11282935"/>
    <n v="6"/>
    <x v="2"/>
  </r>
  <r>
    <n v="11282938"/>
    <n v="3"/>
    <x v="1"/>
  </r>
  <r>
    <n v="11282943"/>
    <n v="6"/>
    <x v="2"/>
  </r>
  <r>
    <n v="11282944"/>
    <n v="6"/>
    <x v="2"/>
  </r>
  <r>
    <n v="11282947"/>
    <n v="6"/>
    <x v="2"/>
  </r>
  <r>
    <n v="11282949"/>
    <n v="6"/>
    <x v="2"/>
  </r>
  <r>
    <n v="11282950"/>
    <n v="7"/>
    <x v="4"/>
  </r>
  <r>
    <n v="11282952"/>
    <n v="6"/>
    <x v="2"/>
  </r>
  <r>
    <n v="11282956"/>
    <n v="3"/>
    <x v="1"/>
  </r>
  <r>
    <n v="11282958"/>
    <n v="9"/>
    <x v="9"/>
  </r>
  <r>
    <n v="11282959"/>
    <n v="6"/>
    <x v="2"/>
  </r>
  <r>
    <n v="11282963"/>
    <n v="6"/>
    <x v="2"/>
  </r>
  <r>
    <n v="11283163"/>
    <n v="8"/>
    <x v="3"/>
  </r>
  <r>
    <n v="11283597"/>
    <n v="1"/>
    <x v="5"/>
  </r>
  <r>
    <n v="11283598"/>
    <n v="4"/>
    <x v="6"/>
  </r>
  <r>
    <n v="11283603"/>
    <n v="9"/>
    <x v="9"/>
  </r>
  <r>
    <n v="11283605"/>
    <n v="11"/>
    <x v="11"/>
  </r>
  <r>
    <n v="11284319"/>
    <n v="2"/>
    <x v="6"/>
  </r>
  <r>
    <n v="11284322"/>
    <n v="2"/>
    <x v="6"/>
  </r>
  <r>
    <n v="11285355"/>
    <n v="4"/>
    <x v="6"/>
  </r>
  <r>
    <n v="616131427"/>
    <n v="2"/>
    <x v="6"/>
  </r>
  <r>
    <n v="616133607"/>
    <n v="3"/>
    <x v="1"/>
  </r>
  <r>
    <n v="616135120"/>
    <n v="1"/>
    <x v="5"/>
  </r>
  <r>
    <n v="616135288"/>
    <n v="2"/>
    <x v="6"/>
  </r>
  <r>
    <n v="616135404"/>
    <n v="2"/>
    <x v="6"/>
  </r>
  <r>
    <n v="616135430"/>
    <n v="4"/>
    <x v="3"/>
  </r>
  <r>
    <n v="616135449"/>
    <n v="4"/>
    <x v="3"/>
  </r>
  <r>
    <n v="616135520"/>
    <n v="3"/>
    <x v="2"/>
  </r>
  <r>
    <n v="616135570"/>
    <n v="1"/>
    <x v="5"/>
  </r>
  <r>
    <n v="616135957"/>
    <n v="3"/>
    <x v="2"/>
  </r>
  <r>
    <n v="616141065"/>
    <n v="2"/>
    <x v="5"/>
  </r>
  <r>
    <n v="616142290"/>
    <n v="2"/>
    <x v="5"/>
  </r>
  <r>
    <n v="616180218"/>
    <n v="2"/>
    <x v="6"/>
  </r>
  <r>
    <n v="616220194"/>
    <n v="1"/>
    <x v="5"/>
  </r>
  <r>
    <n v="616221417"/>
    <n v="4"/>
    <x v="6"/>
  </r>
  <r>
    <n v="616221422"/>
    <n v="2"/>
    <x v="6"/>
  </r>
  <r>
    <n v="616221473"/>
    <n v="2"/>
    <x v="5"/>
  </r>
  <r>
    <n v="616225996"/>
    <n v="1"/>
    <x v="5"/>
  </r>
  <r>
    <n v="616226531"/>
    <n v="2"/>
    <x v="5"/>
  </r>
  <r>
    <n v="616228096"/>
    <n v="5"/>
    <x v="0"/>
  </r>
  <r>
    <n v="616231613"/>
    <n v="1"/>
    <x v="5"/>
  </r>
  <r>
    <n v="616248832"/>
    <n v="1"/>
    <x v="5"/>
  </r>
  <r>
    <n v="616248836"/>
    <n v="1"/>
    <x v="5"/>
  </r>
  <r>
    <n v="616248837"/>
    <n v="3"/>
    <x v="1"/>
  </r>
  <r>
    <n v="616248844"/>
    <n v="3"/>
    <x v="2"/>
  </r>
  <r>
    <n v="616250119"/>
    <n v="1"/>
    <x v="5"/>
  </r>
  <r>
    <n v="616250132"/>
    <n v="2"/>
    <x v="5"/>
  </r>
  <r>
    <n v="616250622"/>
    <n v="2"/>
    <x v="6"/>
  </r>
  <r>
    <n v="616250625"/>
    <n v="2"/>
    <x v="5"/>
  </r>
  <r>
    <n v="616250632"/>
    <n v="3"/>
    <x v="1"/>
  </r>
  <r>
    <n v="616250636"/>
    <n v="1"/>
    <x v="5"/>
  </r>
  <r>
    <n v="616253201"/>
    <n v="1"/>
    <x v="5"/>
  </r>
  <r>
    <n v="616254877"/>
    <n v="1"/>
    <x v="5"/>
  </r>
  <r>
    <n v="616254882"/>
    <n v="2"/>
    <x v="5"/>
  </r>
  <r>
    <n v="616254887"/>
    <n v="2"/>
    <x v="5"/>
  </r>
  <r>
    <n v="616254890"/>
    <n v="2"/>
    <x v="5"/>
  </r>
  <r>
    <n v="616260365"/>
    <n v="3"/>
    <x v="2"/>
  </r>
  <r>
    <n v="616260369"/>
    <n v="1"/>
    <x v="5"/>
  </r>
  <r>
    <n v="616260373"/>
    <n v="1"/>
    <x v="5"/>
  </r>
  <r>
    <n v="616260377"/>
    <n v="1"/>
    <x v="5"/>
  </r>
  <r>
    <n v="616262555"/>
    <n v="2"/>
    <x v="6"/>
  </r>
  <r>
    <n v="616262558"/>
    <n v="1"/>
    <x v="5"/>
  </r>
  <r>
    <n v="616262998"/>
    <n v="10"/>
    <x v="8"/>
  </r>
  <r>
    <n v="616263000"/>
    <n v="9"/>
    <x v="9"/>
  </r>
  <r>
    <n v="616263007"/>
    <n v="8"/>
    <x v="3"/>
  </r>
  <r>
    <n v="616263012"/>
    <n v="7"/>
    <x v="13"/>
  </r>
  <r>
    <n v="616307696"/>
    <n v="2"/>
    <x v="6"/>
  </r>
  <r>
    <n v="616307699"/>
    <n v="1"/>
    <x v="5"/>
  </r>
  <r>
    <n v="617267308"/>
    <n v="4"/>
    <x v="6"/>
  </r>
  <r>
    <n v="617267309"/>
    <n v="4"/>
    <x v="6"/>
  </r>
  <r>
    <n v="617267316"/>
    <n v="3"/>
    <x v="2"/>
  </r>
  <r>
    <n v="617267319"/>
    <n v="5"/>
    <x v="0"/>
  </r>
  <r>
    <n v="617267587"/>
    <n v="6"/>
    <x v="2"/>
  </r>
  <r>
    <n v="617267592"/>
    <n v="4"/>
    <x v="3"/>
  </r>
  <r>
    <n v="617267593"/>
    <n v="3"/>
    <x v="2"/>
  </r>
  <r>
    <n v="617267599"/>
    <n v="2"/>
    <x v="6"/>
  </r>
  <r>
    <n v="617267600"/>
    <n v="8"/>
    <x v="3"/>
  </r>
  <r>
    <n v="617268147"/>
    <n v="8"/>
    <x v="3"/>
  </r>
  <r>
    <n v="617268152"/>
    <n v="5"/>
    <x v="0"/>
  </r>
  <r>
    <n v="617268154"/>
    <n v="4"/>
    <x v="6"/>
  </r>
  <r>
    <n v="617268159"/>
    <n v="5"/>
    <x v="0"/>
  </r>
  <r>
    <n v="617268203"/>
    <n v="2"/>
    <x v="5"/>
  </r>
  <r>
    <n v="617268207"/>
    <n v="3"/>
    <x v="2"/>
  </r>
  <r>
    <n v="617268212"/>
    <n v="4"/>
    <x v="6"/>
  </r>
  <r>
    <n v="617268213"/>
    <n v="4"/>
    <x v="6"/>
  </r>
  <r>
    <n v="617268654"/>
    <n v="5"/>
    <x v="8"/>
  </r>
  <r>
    <n v="617268659"/>
    <n v="1"/>
    <x v="5"/>
  </r>
  <r>
    <n v="617268662"/>
    <n v="1"/>
    <x v="5"/>
  </r>
  <r>
    <n v="617269601"/>
    <n v="1"/>
    <x v="5"/>
  </r>
  <r>
    <n v="617269606"/>
    <n v="3"/>
    <x v="1"/>
  </r>
  <r>
    <n v="617269611"/>
    <n v="1"/>
    <x v="5"/>
  </r>
  <r>
    <n v="617269614"/>
    <n v="2"/>
    <x v="5"/>
  </r>
  <r>
    <n v="617269772"/>
    <n v="3"/>
    <x v="1"/>
  </r>
  <r>
    <n v="617269776"/>
    <n v="2"/>
    <x v="5"/>
  </r>
  <r>
    <n v="617269778"/>
    <n v="2"/>
    <x v="6"/>
  </r>
  <r>
    <n v="617269783"/>
    <n v="6"/>
    <x v="2"/>
  </r>
  <r>
    <n v="617269826"/>
    <n v="1"/>
    <x v="5"/>
  </r>
  <r>
    <n v="617271561"/>
    <n v="2"/>
    <x v="6"/>
  </r>
  <r>
    <n v="617271566"/>
    <n v="3"/>
    <x v="2"/>
  </r>
  <r>
    <n v="617271571"/>
    <n v="3"/>
    <x v="1"/>
  </r>
  <r>
    <n v="617271575"/>
    <n v="5"/>
    <x v="0"/>
  </r>
  <r>
    <n v="617285564"/>
    <n v="1"/>
    <x v="5"/>
  </r>
  <r>
    <n v="617285568"/>
    <n v="1"/>
    <x v="5"/>
  </r>
  <r>
    <n v="617285569"/>
    <n v="1"/>
    <x v="5"/>
  </r>
  <r>
    <n v="617285576"/>
    <n v="1"/>
    <x v="5"/>
  </r>
  <r>
    <n v="617307740"/>
    <n v="1"/>
    <x v="5"/>
  </r>
  <r>
    <n v="617307744"/>
    <n v="1"/>
    <x v="5"/>
  </r>
  <r>
    <n v="617307746"/>
    <n v="2"/>
    <x v="5"/>
  </r>
  <r>
    <n v="617307751"/>
    <n v="2"/>
    <x v="5"/>
  </r>
  <r>
    <n v="617323754"/>
    <n v="1"/>
    <x v="5"/>
  </r>
  <r>
    <n v="617323759"/>
    <n v="3"/>
    <x v="2"/>
  </r>
  <r>
    <n v="617323763"/>
    <n v="2"/>
    <x v="6"/>
  </r>
  <r>
    <n v="617323766"/>
    <n v="2"/>
    <x v="6"/>
  </r>
  <r>
    <n v="617374490"/>
    <n v="1"/>
    <x v="5"/>
  </r>
  <r>
    <n v="617374503"/>
    <n v="1"/>
    <x v="5"/>
  </r>
  <r>
    <n v="617387650"/>
    <n v="1"/>
    <x v="5"/>
  </r>
  <r>
    <n v="617387653"/>
    <n v="2"/>
    <x v="5"/>
  </r>
  <r>
    <n v="617387664"/>
    <n v="1"/>
    <x v="5"/>
  </r>
  <r>
    <n v="617400305"/>
    <n v="5"/>
    <x v="0"/>
  </r>
  <r>
    <n v="617400308"/>
    <n v="3"/>
    <x v="1"/>
  </r>
  <r>
    <n v="617400312"/>
    <n v="3"/>
    <x v="1"/>
  </r>
  <r>
    <n v="617400316"/>
    <n v="2"/>
    <x v="6"/>
  </r>
  <r>
    <n v="618380483"/>
    <n v="1"/>
    <x v="5"/>
  </r>
  <r>
    <n v="618380488"/>
    <n v="1"/>
    <x v="5"/>
  </r>
  <r>
    <n v="618380493"/>
    <n v="1"/>
    <x v="5"/>
  </r>
  <r>
    <n v="618407311"/>
    <n v="3"/>
    <x v="2"/>
  </r>
  <r>
    <n v="618407316"/>
    <n v="5"/>
    <x v="8"/>
  </r>
  <r>
    <n v="618407321"/>
    <n v="7"/>
    <x v="4"/>
  </r>
  <r>
    <n v="618407324"/>
    <n v="8"/>
    <x v="3"/>
  </r>
  <r>
    <n v="619051602"/>
    <n v="2"/>
    <x v="6"/>
  </r>
  <r>
    <n v="619051605"/>
    <n v="2"/>
    <x v="6"/>
  </r>
  <r>
    <n v="619077985"/>
    <n v="1"/>
    <x v="5"/>
  </r>
  <r>
    <n v="619432237"/>
    <n v="1"/>
    <x v="5"/>
  </r>
  <r>
    <n v="619432240"/>
    <n v="3"/>
    <x v="1"/>
  </r>
  <r>
    <n v="619432248"/>
    <n v="1"/>
    <x v="5"/>
  </r>
  <r>
    <n v="619477315"/>
    <n v="2"/>
    <x v="5"/>
  </r>
  <r>
    <n v="619477319"/>
    <n v="1"/>
    <x v="5"/>
  </r>
  <r>
    <n v="619477325"/>
    <n v="2"/>
    <x v="5"/>
  </r>
  <r>
    <n v="619477327"/>
    <n v="4"/>
    <x v="6"/>
  </r>
  <r>
    <n v="619613228"/>
    <n v="1"/>
    <x v="5"/>
  </r>
  <r>
    <n v="619613231"/>
    <n v="2"/>
    <x v="6"/>
  </r>
  <r>
    <n v="619613237"/>
    <n v="3"/>
    <x v="1"/>
  </r>
  <r>
    <n v="619613242"/>
    <n v="2"/>
    <x v="6"/>
  </r>
  <r>
    <n v="619789021"/>
    <n v="1"/>
    <x v="5"/>
  </r>
  <r>
    <n v="619789025"/>
    <n v="2"/>
    <x v="5"/>
  </r>
  <r>
    <n v="619789027"/>
    <n v="1"/>
    <x v="5"/>
  </r>
  <r>
    <n v="619808018"/>
    <n v="2"/>
    <x v="5"/>
  </r>
  <r>
    <n v="619808019"/>
    <n v="3"/>
    <x v="1"/>
  </r>
  <r>
    <n v="619808026"/>
    <n v="3"/>
    <x v="1"/>
  </r>
  <r>
    <n v="619808029"/>
    <n v="3"/>
    <x v="1"/>
  </r>
  <r>
    <n v="619858571"/>
    <n v="4"/>
    <x v="6"/>
  </r>
  <r>
    <n v="619858575"/>
    <n v="1"/>
    <x v="5"/>
  </r>
  <r>
    <n v="619858580"/>
    <n v="4"/>
    <x v="6"/>
  </r>
  <r>
    <n v="619858581"/>
    <n v="2"/>
    <x v="6"/>
  </r>
  <r>
    <n v="619858793"/>
    <n v="3"/>
    <x v="1"/>
  </r>
  <r>
    <n v="619858795"/>
    <n v="4"/>
    <x v="6"/>
  </r>
  <r>
    <n v="619858798"/>
    <n v="2"/>
    <x v="6"/>
  </r>
  <r>
    <n v="619858807"/>
    <n v="2"/>
    <x v="5"/>
  </r>
  <r>
    <n v="619859241"/>
    <n v="2"/>
    <x v="6"/>
  </r>
  <r>
    <n v="619859246"/>
    <n v="3"/>
    <x v="1"/>
  </r>
  <r>
    <n v="619859251"/>
    <n v="2"/>
    <x v="5"/>
  </r>
  <r>
    <n v="619859253"/>
    <n v="1"/>
    <x v="5"/>
  </r>
  <r>
    <n v="620071836"/>
    <n v="1"/>
    <x v="5"/>
  </r>
  <r>
    <n v="620071838"/>
    <n v="2"/>
    <x v="6"/>
  </r>
  <r>
    <n v="620071844"/>
    <n v="1"/>
    <x v="5"/>
  </r>
  <r>
    <n v="620071848"/>
    <n v="7"/>
    <x v="4"/>
  </r>
  <r>
    <n v="620073954"/>
    <n v="4"/>
    <x v="3"/>
  </r>
  <r>
    <n v="620073959"/>
    <n v="6"/>
    <x v="10"/>
  </r>
  <r>
    <n v="620073962"/>
    <n v="4"/>
    <x v="3"/>
  </r>
  <r>
    <n v="620073966"/>
    <n v="6"/>
    <x v="2"/>
  </r>
  <r>
    <n v="620080484"/>
    <n v="2"/>
    <x v="6"/>
  </r>
  <r>
    <n v="620080485"/>
    <n v="2"/>
    <x v="6"/>
  </r>
  <r>
    <n v="620080491"/>
    <n v="3"/>
    <x v="1"/>
  </r>
  <r>
    <n v="620080495"/>
    <n v="3"/>
    <x v="1"/>
  </r>
  <r>
    <n v="620164414"/>
    <n v="3"/>
    <x v="2"/>
  </r>
  <r>
    <n v="620164668"/>
    <n v="1"/>
    <x v="5"/>
  </r>
  <r>
    <n v="620164724"/>
    <n v="2"/>
    <x v="6"/>
  </r>
  <r>
    <n v="620164929"/>
    <n v="2"/>
    <x v="5"/>
  </r>
  <r>
    <n v="620165032"/>
    <n v="1"/>
    <x v="5"/>
  </r>
  <r>
    <n v="620165826"/>
    <n v="2"/>
    <x v="5"/>
  </r>
  <r>
    <n v="620165934"/>
    <n v="9"/>
    <x v="9"/>
  </r>
  <r>
    <n v="620210246"/>
    <n v="4"/>
    <x v="6"/>
  </r>
  <r>
    <n v="620257265"/>
    <n v="1"/>
    <x v="5"/>
  </r>
  <r>
    <n v="620257467"/>
    <n v="2"/>
    <x v="5"/>
  </r>
  <r>
    <n v="620259512"/>
    <n v="2"/>
    <x v="6"/>
  </r>
  <r>
    <n v="620259609"/>
    <n v="3"/>
    <x v="2"/>
  </r>
  <r>
    <n v="620259626"/>
    <n v="1"/>
    <x v="5"/>
  </r>
  <r>
    <n v="620259652"/>
    <n v="2"/>
    <x v="6"/>
  </r>
  <r>
    <n v="620259670"/>
    <n v="3"/>
    <x v="2"/>
  </r>
  <r>
    <n v="620259738"/>
    <n v="3"/>
    <x v="2"/>
  </r>
  <r>
    <n v="620259787"/>
    <n v="2"/>
    <x v="6"/>
  </r>
  <r>
    <n v="620259808"/>
    <n v="1"/>
    <x v="5"/>
  </r>
  <r>
    <n v="620260171"/>
    <n v="4"/>
    <x v="6"/>
  </r>
  <r>
    <n v="620288844"/>
    <n v="1"/>
    <x v="5"/>
  </r>
  <r>
    <n v="620297783"/>
    <n v="2"/>
    <x v="6"/>
  </r>
  <r>
    <n v="620319403"/>
    <n v="2"/>
    <x v="5"/>
  </r>
  <r>
    <n v="620326374"/>
    <n v="2"/>
    <x v="6"/>
  </r>
  <r>
    <n v="620334607"/>
    <n v="3"/>
    <x v="2"/>
  </r>
  <r>
    <n v="620335793"/>
    <n v="4"/>
    <x v="6"/>
  </r>
  <r>
    <n v="620335797"/>
    <n v="3"/>
    <x v="1"/>
  </r>
  <r>
    <n v="620335802"/>
    <n v="2"/>
    <x v="6"/>
  </r>
  <r>
    <n v="620338248"/>
    <n v="4"/>
    <x v="6"/>
  </r>
  <r>
    <n v="620341329"/>
    <n v="1"/>
    <x v="5"/>
  </r>
  <r>
    <n v="620341858"/>
    <n v="1"/>
    <x v="5"/>
  </r>
  <r>
    <n v="620348694"/>
    <n v="2"/>
    <x v="5"/>
  </r>
  <r>
    <n v="620350213"/>
    <n v="1"/>
    <x v="5"/>
  </r>
  <r>
    <n v="620350246"/>
    <n v="2"/>
    <x v="5"/>
  </r>
  <r>
    <n v="620350252"/>
    <n v="1"/>
    <x v="5"/>
  </r>
  <r>
    <n v="620350467"/>
    <n v="7"/>
    <x v="13"/>
  </r>
  <r>
    <n v="620352438"/>
    <n v="1"/>
    <x v="5"/>
  </r>
  <r>
    <n v="620352485"/>
    <n v="3"/>
    <x v="1"/>
  </r>
  <r>
    <n v="620352827"/>
    <n v="1"/>
    <x v="5"/>
  </r>
  <r>
    <n v="620353088"/>
    <n v="2"/>
    <x v="5"/>
  </r>
  <r>
    <n v="620396872"/>
    <n v="6"/>
    <x v="2"/>
  </r>
  <r>
    <n v="620438281"/>
    <n v="1"/>
    <x v="5"/>
  </r>
  <r>
    <n v="620438354"/>
    <n v="2"/>
    <x v="6"/>
  </r>
  <r>
    <n v="620445790"/>
    <n v="1"/>
    <x v="5"/>
  </r>
  <r>
    <n v="620446013"/>
    <n v="2"/>
    <x v="5"/>
  </r>
  <r>
    <n v="620447266"/>
    <n v="3"/>
    <x v="1"/>
  </r>
  <r>
    <n v="620447357"/>
    <n v="3"/>
    <x v="1"/>
  </r>
  <r>
    <n v="620447373"/>
    <n v="2"/>
    <x v="5"/>
  </r>
  <r>
    <n v="620447398"/>
    <n v="2"/>
    <x v="6"/>
  </r>
  <r>
    <n v="620447417"/>
    <n v="2"/>
    <x v="6"/>
  </r>
  <r>
    <n v="620447473"/>
    <n v="3"/>
    <x v="2"/>
  </r>
  <r>
    <n v="620447520"/>
    <n v="1"/>
    <x v="5"/>
  </r>
  <r>
    <n v="620447853"/>
    <n v="3"/>
    <x v="2"/>
  </r>
  <r>
    <n v="620449048"/>
    <n v="3"/>
    <x v="1"/>
  </r>
  <r>
    <n v="620465895"/>
    <n v="1"/>
    <x v="5"/>
  </r>
  <r>
    <n v="620474556"/>
    <n v="2"/>
    <x v="5"/>
  </r>
  <r>
    <n v="620492830"/>
    <n v="2"/>
    <x v="6"/>
  </r>
  <r>
    <n v="620520412"/>
    <n v="3"/>
    <x v="2"/>
  </r>
  <r>
    <n v="620520470"/>
    <n v="1"/>
    <x v="5"/>
  </r>
  <r>
    <n v="620520494"/>
    <n v="3"/>
    <x v="2"/>
  </r>
  <r>
    <n v="620520498"/>
    <n v="2"/>
    <x v="5"/>
  </r>
  <r>
    <n v="620525991"/>
    <n v="4"/>
    <x v="6"/>
  </r>
  <r>
    <n v="620527699"/>
    <n v="1"/>
    <x v="5"/>
  </r>
  <r>
    <n v="620528169"/>
    <n v="2"/>
    <x v="6"/>
  </r>
  <r>
    <n v="620529177"/>
    <n v="1"/>
    <x v="5"/>
  </r>
  <r>
    <n v="620534642"/>
    <n v="2"/>
    <x v="5"/>
  </r>
  <r>
    <n v="620535430"/>
    <n v="1"/>
    <x v="5"/>
  </r>
  <r>
    <n v="620535518"/>
    <n v="1"/>
    <x v="5"/>
  </r>
  <r>
    <n v="620536471"/>
    <n v="2"/>
    <x v="6"/>
  </r>
  <r>
    <n v="620536564"/>
    <n v="9"/>
    <x v="9"/>
  </r>
  <r>
    <n v="620537735"/>
    <n v="3"/>
    <x v="2"/>
  </r>
  <r>
    <n v="620537829"/>
    <n v="3"/>
    <x v="1"/>
  </r>
  <r>
    <n v="620537947"/>
    <n v="1"/>
    <x v="5"/>
  </r>
  <r>
    <n v="620570709"/>
    <n v="2"/>
    <x v="6"/>
  </r>
  <r>
    <n v="620602151"/>
    <n v="3"/>
    <x v="2"/>
  </r>
  <r>
    <n v="620602160"/>
    <n v="1"/>
    <x v="5"/>
  </r>
  <r>
    <n v="620603145"/>
    <n v="2"/>
    <x v="6"/>
  </r>
  <r>
    <n v="620606425"/>
    <n v="1"/>
    <x v="5"/>
  </r>
  <r>
    <n v="620608082"/>
    <n v="1"/>
    <x v="5"/>
  </r>
  <r>
    <n v="620609305"/>
    <n v="1"/>
    <x v="5"/>
  </r>
  <r>
    <n v="620609312"/>
    <n v="2"/>
    <x v="6"/>
  </r>
  <r>
    <n v="620609397"/>
    <n v="1"/>
    <x v="5"/>
  </r>
  <r>
    <n v="620609434"/>
    <n v="6"/>
    <x v="2"/>
  </r>
  <r>
    <n v="620609452"/>
    <n v="4"/>
    <x v="3"/>
  </r>
  <r>
    <n v="620609500"/>
    <n v="3"/>
    <x v="2"/>
  </r>
  <r>
    <n v="620609536"/>
    <n v="2"/>
    <x v="5"/>
  </r>
  <r>
    <n v="620609538"/>
    <n v="1"/>
    <x v="5"/>
  </r>
  <r>
    <n v="620609812"/>
    <n v="3"/>
    <x v="1"/>
  </r>
  <r>
    <n v="620610112"/>
    <n v="2"/>
    <x v="5"/>
  </r>
  <r>
    <n v="620618046"/>
    <n v="1"/>
    <x v="5"/>
  </r>
  <r>
    <n v="620633043"/>
    <n v="3"/>
    <x v="1"/>
  </r>
  <r>
    <n v="620663891"/>
    <n v="2"/>
    <x v="6"/>
  </r>
  <r>
    <n v="620664035"/>
    <n v="1"/>
    <x v="5"/>
  </r>
  <r>
    <n v="620664043"/>
    <n v="4"/>
    <x v="6"/>
  </r>
  <r>
    <n v="620664048"/>
    <n v="3"/>
    <x v="1"/>
  </r>
  <r>
    <n v="620668051"/>
    <n v="4"/>
    <x v="6"/>
  </r>
  <r>
    <n v="620669442"/>
    <n v="2"/>
    <x v="5"/>
  </r>
  <r>
    <n v="620669566"/>
    <n v="3"/>
    <x v="1"/>
  </r>
  <r>
    <n v="620675053"/>
    <n v="2"/>
    <x v="5"/>
  </r>
  <r>
    <n v="620675070"/>
    <n v="1"/>
    <x v="5"/>
  </r>
  <r>
    <n v="620679666"/>
    <n v="2"/>
    <x v="5"/>
  </r>
  <r>
    <n v="620680481"/>
    <n v="7"/>
    <x v="13"/>
  </r>
  <r>
    <n v="620680983"/>
    <n v="3"/>
    <x v="1"/>
  </r>
  <r>
    <n v="620681107"/>
    <n v="3"/>
    <x v="1"/>
  </r>
  <r>
    <n v="620720387"/>
    <n v="5"/>
    <x v="0"/>
  </r>
  <r>
    <n v="620723224"/>
    <n v="4"/>
    <x v="6"/>
  </r>
  <r>
    <n v="620723336"/>
    <n v="2"/>
    <x v="6"/>
  </r>
  <r>
    <n v="620723352"/>
    <n v="3"/>
    <x v="2"/>
  </r>
  <r>
    <n v="620723388"/>
    <n v="3"/>
    <x v="2"/>
  </r>
  <r>
    <n v="620723417"/>
    <n v="2"/>
    <x v="5"/>
  </r>
  <r>
    <n v="620723616"/>
    <n v="5"/>
    <x v="0"/>
  </r>
  <r>
    <n v="620723939"/>
    <n v="1"/>
    <x v="5"/>
  </r>
  <r>
    <n v="620756686"/>
    <n v="2"/>
    <x v="5"/>
  </r>
  <r>
    <n v="620757436"/>
    <n v="1"/>
    <x v="5"/>
  </r>
  <r>
    <n v="620757438"/>
    <n v="4"/>
    <x v="6"/>
  </r>
  <r>
    <n v="620760283"/>
    <n v="1"/>
    <x v="5"/>
  </r>
  <r>
    <n v="620760290"/>
    <n v="3"/>
    <x v="1"/>
  </r>
  <r>
    <n v="620766404"/>
    <n v="5"/>
    <x v="0"/>
  </r>
  <r>
    <n v="620778122"/>
    <n v="3"/>
    <x v="1"/>
  </r>
  <r>
    <n v="620778475"/>
    <n v="1"/>
    <x v="5"/>
  </r>
  <r>
    <n v="620782130"/>
    <n v="1"/>
    <x v="5"/>
  </r>
  <r>
    <n v="620783666"/>
    <n v="1"/>
    <x v="5"/>
  </r>
  <r>
    <n v="620784556"/>
    <n v="1"/>
    <x v="5"/>
  </r>
  <r>
    <n v="620784754"/>
    <n v="2"/>
    <x v="6"/>
  </r>
  <r>
    <m/>
    <m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0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3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3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2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4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4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5" cacheId="1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05_Pond">
  <location ref="R1:S7" firstHeaderRow="1" firstDataRow="1" firstDataCol="1"/>
  <pivotFields count="3">
    <pivotField dataField="1" showAll="0"/>
    <pivotField showAll="0"/>
    <pivotField axis="axisRow" showAll="0">
      <items count="7">
        <item x="1"/>
        <item x="3"/>
        <item x="0"/>
        <item x="4"/>
        <item x="2"/>
        <item h="1" x="5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4" cacheId="1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05_Pond">
  <location ref="O1:P7" firstHeaderRow="1" firstDataRow="1" firstDataCol="1"/>
  <pivotFields count="7">
    <pivotField dataField="1" showAll="0"/>
    <pivotField showAll="0"/>
    <pivotField showAll="0"/>
    <pivotField showAll="0"/>
    <pivotField showAll="0"/>
    <pivotField showAll="0"/>
    <pivotField axis="axisRow" showAll="0" sortType="ascending">
      <items count="7">
        <item x="3"/>
        <item x="1"/>
        <item x="0"/>
        <item x="5"/>
        <item x="2"/>
        <item h="1" x="4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6" cacheId="11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Pas_IMP" colHeaderCaption="Eventos">
  <location ref="AA4:AD39" firstHeaderRow="1" firstDataRow="2" firstDataCol="2" rowPageCount="1" colPageCount="1"/>
  <pivotFields count="7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 sortType="ascending">
      <items count="15">
        <item x="3"/>
        <item x="9"/>
        <item x="8"/>
        <item x="4"/>
        <item x="2"/>
        <item x="1"/>
        <item x="0"/>
        <item x="6"/>
        <item x="7"/>
        <item x="13"/>
        <item x="5"/>
        <item x="12"/>
        <item x="11"/>
        <item x="10"/>
        <item t="default"/>
      </items>
    </pivotField>
    <pivotField axis="axisRow" outline="0" showAll="0" sortType="ascending" defaultSubtotal="0">
      <items count="13">
        <item x="3"/>
        <item x="8"/>
        <item x="11"/>
        <item x="1"/>
        <item x="9"/>
        <item x="7"/>
        <item x="0"/>
        <item x="6"/>
        <item x="2"/>
        <item x="10"/>
        <item x="5"/>
        <item x="4"/>
        <item h="1" x="12"/>
      </items>
    </pivotField>
    <pivotField showAll="0"/>
    <pivotField axis="axisPage" multipleItemSelectionAllowed="1" showAll="0">
      <items count="7">
        <item x="3"/>
        <item x="1"/>
        <item x="0"/>
        <item x="2"/>
        <item h="1" x="4"/>
        <item h="1" x="5"/>
        <item t="default"/>
      </items>
    </pivotField>
  </pivotFields>
  <rowFields count="2">
    <field x="4"/>
    <field x="3"/>
  </rowFields>
  <rowItems count="34">
    <i>
      <x/>
      <x/>
    </i>
    <i>
      <x v="1"/>
      <x v="2"/>
    </i>
    <i r="1">
      <x v="5"/>
    </i>
    <i r="1">
      <x v="8"/>
    </i>
    <i>
      <x v="2"/>
      <x v="1"/>
    </i>
    <i>
      <x v="3"/>
      <x v="2"/>
    </i>
    <i r="1">
      <x v="5"/>
    </i>
    <i r="1">
      <x v="10"/>
    </i>
    <i>
      <x v="4"/>
      <x/>
    </i>
    <i r="1">
      <x v="4"/>
    </i>
    <i r="1">
      <x v="9"/>
    </i>
    <i>
      <x v="5"/>
      <x v="3"/>
    </i>
    <i r="1">
      <x v="7"/>
    </i>
    <i>
      <x v="6"/>
      <x v="2"/>
    </i>
    <i r="1">
      <x v="4"/>
    </i>
    <i r="1">
      <x v="5"/>
    </i>
    <i r="1">
      <x v="6"/>
    </i>
    <i>
      <x v="7"/>
      <x v="3"/>
    </i>
    <i>
      <x v="8"/>
      <x v="2"/>
    </i>
    <i r="1">
      <x v="3"/>
    </i>
    <i r="1">
      <x v="4"/>
    </i>
    <i r="1">
      <x v="5"/>
    </i>
    <i r="1">
      <x v="11"/>
    </i>
    <i r="1">
      <x v="12"/>
    </i>
    <i>
      <x v="9"/>
      <x v="3"/>
    </i>
    <i r="1">
      <x v="4"/>
    </i>
    <i r="1">
      <x v="8"/>
    </i>
    <i>
      <x v="10"/>
      <x v="2"/>
    </i>
    <i r="1">
      <x v="3"/>
    </i>
    <i r="1">
      <x v="6"/>
    </i>
    <i r="1">
      <x v="7"/>
    </i>
    <i>
      <x v="11"/>
      <x v="2"/>
    </i>
    <i r="1">
      <x v="10"/>
    </i>
    <i t="grand">
      <x/>
    </i>
  </rowItems>
  <colFields count="1">
    <field x="2"/>
  </colFields>
  <colItems count="2">
    <i>
      <x/>
    </i>
    <i>
      <x v="1"/>
    </i>
  </colItems>
  <pageFields count="1">
    <pageField fld="6" hier="-1"/>
  </pageField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3" cacheId="9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Rem">
  <location ref="W1:Y13" firstHeaderRow="1" firstDataRow="2" firstDataCol="1"/>
  <pivotFields count="5">
    <pivotField dataField="1" showAll="0"/>
    <pivotField showAll="0"/>
    <pivotField axis="axisCol" showAll="0">
      <items count="4">
        <item x="0"/>
        <item x="1"/>
        <item h="1" x="2"/>
        <item t="default"/>
      </items>
    </pivotField>
    <pivotField axis="axisRow" showAll="0">
      <items count="12">
        <item x="3"/>
        <item x="5"/>
        <item x="7"/>
        <item x="0"/>
        <item x="1"/>
        <item x="4"/>
        <item x="6"/>
        <item x="2"/>
        <item x="10"/>
        <item x="8"/>
        <item h="1" x="9"/>
        <item t="default"/>
      </items>
    </pivotField>
    <pivotField showAll="0">
      <items count="8">
        <item x="3"/>
        <item x="2"/>
        <item x="1"/>
        <item x="5"/>
        <item x="4"/>
        <item x="0"/>
        <item x="6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2">
    <i>
      <x/>
    </i>
    <i>
      <x v="1"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2" cacheId="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N1:O9" firstHeaderRow="1" firstDataRow="1" firstDataCol="1"/>
  <pivotFields count="5">
    <pivotField dataField="1" showAll="0"/>
    <pivotField showAll="0"/>
    <pivotField showAll="0">
      <items count="4">
        <item x="1"/>
        <item x="0"/>
        <item x="2"/>
        <item t="default"/>
      </items>
    </pivotField>
    <pivotField showAll="0"/>
    <pivotField axis="axisRow" showAll="0">
      <items count="8">
        <item x="3"/>
        <item x="2"/>
        <item x="1"/>
        <item x="5"/>
        <item x="4"/>
        <item x="0"/>
        <item x="6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K1:L11" firstHeaderRow="1" firstDataRow="1" firstDataCol="1"/>
  <pivotFields count="3">
    <pivotField dataField="1" showAll="0"/>
    <pivotField showAll="0"/>
    <pivotField axis="axisRow" showAll="0">
      <items count="10">
        <item x="0"/>
        <item x="2"/>
        <item x="1"/>
        <item x="4"/>
        <item x="3"/>
        <item x="7"/>
        <item x="5"/>
        <item x="6"/>
        <item x="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6" cacheId="13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Pas_IMP">
  <location ref="X1:AA37" firstHeaderRow="1" firstDataRow="2" firstDataCol="2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 sortType="ascending">
      <items count="15">
        <item x="2"/>
        <item x="3"/>
        <item x="0"/>
        <item x="5"/>
        <item x="10"/>
        <item x="4"/>
        <item x="7"/>
        <item x="6"/>
        <item x="12"/>
        <item x="1"/>
        <item x="8"/>
        <item x="9"/>
        <item x="13"/>
        <item x="11"/>
        <item t="default"/>
      </items>
    </pivotField>
    <pivotField axis="axisRow" outline="0" showAll="0" sortType="ascending" defaultSubtotal="0">
      <items count="15">
        <item x="3"/>
        <item x="10"/>
        <item x="1"/>
        <item x="9"/>
        <item x="4"/>
        <item x="0"/>
        <item x="7"/>
        <item x="14"/>
        <item x="8"/>
        <item x="2"/>
        <item x="5"/>
        <item x="11"/>
        <item x="6"/>
        <item x="13"/>
        <item h="1" x="12"/>
      </items>
    </pivotField>
    <pivotField showAll="0">
      <items count="8">
        <item x="3"/>
        <item x="5"/>
        <item x="1"/>
        <item x="2"/>
        <item x="4"/>
        <item x="0"/>
        <item h="1" x="6"/>
        <item t="default"/>
      </items>
    </pivotField>
  </pivotFields>
  <rowFields count="2">
    <field x="4"/>
    <field x="3"/>
  </rowFields>
  <rowItems count="35">
    <i>
      <x/>
      <x/>
    </i>
    <i r="1">
      <x v="6"/>
    </i>
    <i r="1">
      <x v="11"/>
    </i>
    <i>
      <x v="1"/>
      <x v="5"/>
    </i>
    <i r="1">
      <x v="6"/>
    </i>
    <i>
      <x v="2"/>
      <x v="2"/>
    </i>
    <i>
      <x v="3"/>
      <x v="3"/>
    </i>
    <i r="1">
      <x v="6"/>
    </i>
    <i>
      <x v="4"/>
      <x v="1"/>
    </i>
    <i r="1">
      <x v="2"/>
    </i>
    <i r="1">
      <x v="6"/>
    </i>
    <i r="1">
      <x v="10"/>
    </i>
    <i>
      <x v="5"/>
      <x v="2"/>
    </i>
    <i r="1">
      <x v="4"/>
    </i>
    <i r="1">
      <x v="5"/>
    </i>
    <i r="1">
      <x v="6"/>
    </i>
    <i>
      <x v="6"/>
      <x/>
    </i>
    <i r="1">
      <x v="3"/>
    </i>
    <i>
      <x v="7"/>
      <x v="2"/>
    </i>
    <i r="1">
      <x v="5"/>
    </i>
    <i r="1">
      <x v="12"/>
    </i>
    <i>
      <x v="8"/>
      <x v="6"/>
    </i>
    <i r="1">
      <x v="7"/>
    </i>
    <i r="1">
      <x v="9"/>
    </i>
    <i>
      <x v="9"/>
      <x v="2"/>
    </i>
    <i r="1">
      <x v="9"/>
    </i>
    <i>
      <x v="10"/>
      <x/>
    </i>
    <i r="1">
      <x v="5"/>
    </i>
    <i>
      <x v="11"/>
      <x v="5"/>
    </i>
    <i>
      <x v="12"/>
      <x v="5"/>
    </i>
    <i>
      <x v="13"/>
      <x v="2"/>
    </i>
    <i r="1">
      <x v="5"/>
    </i>
    <i r="1">
      <x v="8"/>
    </i>
    <i r="1">
      <x v="12"/>
    </i>
    <i t="grand">
      <x/>
    </i>
  </rowItems>
  <colFields count="1">
    <field x="2"/>
  </colFields>
  <colItems count="2">
    <i>
      <x/>
    </i>
    <i>
      <x v="1"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5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O1:P8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8">
        <item x="3"/>
        <item x="5"/>
        <item x="1"/>
        <item x="2"/>
        <item x="4"/>
        <item x="0"/>
        <item h="1" x="6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4" cacheId="1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L1:M12" firstHeaderRow="1" firstDataRow="1" firstDataCol="1"/>
  <pivotFields count="3">
    <pivotField dataField="1" showAll="0"/>
    <pivotField showAll="0"/>
    <pivotField axis="axisRow" showAll="0">
      <items count="12">
        <item x="1"/>
        <item x="3"/>
        <item x="0"/>
        <item x="7"/>
        <item x="2"/>
        <item x="4"/>
        <item x="5"/>
        <item x="8"/>
        <item x="9"/>
        <item x="6"/>
        <item h="1" x="10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 dinámica9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DEF_IMP">
  <location ref="AB1:AG4" firstHeaderRow="1" firstDataRow="2" firstDataCol="4"/>
  <pivotFields count="8">
    <pivotField dataField="1" showAll="0"/>
    <pivotField showAll="0"/>
    <pivotField axis="axisCol" showAll="0">
      <items count="3">
        <item x="0"/>
        <item x="1"/>
        <item t="default"/>
      </items>
    </pivotField>
    <pivotField axis="axisRow" outline="0" showAll="0" defaultSubtotal="0">
      <items count="2">
        <item x="0"/>
        <item h="1" x="1"/>
      </items>
    </pivotField>
    <pivotField axis="axisRow" showAll="0">
      <items count="3">
        <item x="0"/>
        <item x="1"/>
        <item t="default"/>
      </items>
    </pivotField>
    <pivotField axis="axisRow" outline="0" showAll="0" defaultSubtotal="0">
      <items count="2">
        <item x="0"/>
        <item x="1"/>
      </items>
    </pivotField>
    <pivotField axis="axisRow" outline="0" showAll="0" defaultSubtotal="0">
      <items count="2">
        <item x="0"/>
        <item x="1"/>
      </items>
    </pivotField>
    <pivotField showAll="0"/>
  </pivotFields>
  <rowFields count="4">
    <field x="3"/>
    <field x="5"/>
    <field x="6"/>
    <field x="4"/>
  </rowFields>
  <rowItems count="2">
    <i>
      <x/>
      <x/>
      <x/>
      <x/>
    </i>
    <i t="grand">
      <x/>
    </i>
  </rowItems>
  <colFields count="1">
    <field x="2"/>
  </colFields>
  <colItems count="2">
    <i>
      <x/>
    </i>
    <i t="grand">
      <x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a dinámica8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Q1:R3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showAll="0" defaultSubtotal="0"/>
    <pivotField axis="axisRow" showAll="0">
      <items count="3">
        <item x="0"/>
        <item h="1" x="1"/>
        <item t="default"/>
      </items>
    </pivotField>
  </pivotFields>
  <rowFields count="1">
    <field x="7"/>
  </rowFields>
  <rowItems count="2">
    <i>
      <x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a dinámica7" cacheId="1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N1:O8" firstHeaderRow="1" firstDataRow="1" firstDataCol="1"/>
  <pivotFields count="3">
    <pivotField dataField="1" showAll="0"/>
    <pivotField showAll="0"/>
    <pivotField axis="axisRow" showAll="0">
      <items count="8">
        <item x="1"/>
        <item x="4"/>
        <item x="0"/>
        <item x="5"/>
        <item x="2"/>
        <item x="3"/>
        <item h="1" x="6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la dinámica12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Pas_IMP">
  <location ref="Y3:AA6" firstHeaderRow="1" firstDataRow="2" firstDataCol="1" rowPageCount="1" colPageCount="1"/>
  <pivotFields count="6">
    <pivotField dataField="1" showAll="0"/>
    <pivotField showAll="0"/>
    <pivotField axis="axisCol" showAll="0">
      <items count="3">
        <item x="0"/>
        <item x="1"/>
        <item t="default"/>
      </items>
    </pivotField>
    <pivotField axis="axisRow" outline="0" showAll="0" defaultSubtotal="0">
      <items count="2">
        <item x="0"/>
        <item h="1" x="1"/>
      </items>
    </pivotField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3"/>
  </rowFields>
  <rowItems count="2">
    <i>
      <x/>
    </i>
    <i t="grand">
      <x/>
    </i>
  </rowItems>
  <colFields count="1">
    <field x="2"/>
  </colFields>
  <colItems count="2">
    <i>
      <x/>
    </i>
    <i t="grand">
      <x/>
    </i>
  </colItems>
  <pageFields count="1">
    <pageField fld="5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la dinámica11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O1:P4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la dinámica10" cacheId="1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L1:M10" firstHeaderRow="1" firstDataRow="1" firstDataCol="1"/>
  <pivotFields count="3">
    <pivotField dataField="1" showAll="0"/>
    <pivotField showAll="0"/>
    <pivotField axis="axisRow" showAll="0">
      <items count="9">
        <item x="0"/>
        <item x="2"/>
        <item x="1"/>
        <item x="5"/>
        <item x="3"/>
        <item x="6"/>
        <item x="4"/>
        <item x="7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Taula dinàmica1" cacheId="19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ANO">
  <location ref="AE1:AH75" firstHeaderRow="1" firstDataRow="2" firstDataCol="2"/>
  <pivotFields count="11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outline="0" showAll="0" defaultSubtotal="0">
      <items count="17">
        <item sd="0" x="1"/>
        <item x="9"/>
        <item x="12"/>
        <item x="7"/>
        <item x="5"/>
        <item x="2"/>
        <item x="0"/>
        <item x="3"/>
        <item x="8"/>
        <item x="4"/>
        <item x="14"/>
        <item x="6"/>
        <item x="16"/>
        <item x="13"/>
        <item x="11"/>
        <item x="10"/>
        <item h="1" x="15"/>
      </items>
    </pivotField>
    <pivotField showAll="0"/>
    <pivotField showAll="0"/>
    <pivotField showAll="0"/>
    <pivotField name="Dif_BPInd" axis="axisRow" outline="0" showAll="0" defaultSubtotal="0">
      <items count="19">
        <item x="17"/>
        <item x="16"/>
        <item x="15"/>
        <item x="9"/>
        <item x="13"/>
        <item x="6"/>
        <item x="14"/>
        <item x="2"/>
        <item x="3"/>
        <item x="4"/>
        <item x="1"/>
        <item x="10"/>
        <item x="0"/>
        <item x="12"/>
        <item x="8"/>
        <item x="11"/>
        <item x="7"/>
        <item x="5"/>
        <item h="1" x="18"/>
      </items>
    </pivotField>
  </pivotFields>
  <rowFields count="2">
    <field x="6"/>
    <field x="10"/>
  </rowFields>
  <rowItems count="73">
    <i>
      <x/>
    </i>
    <i>
      <x v="1"/>
      <x v="5"/>
    </i>
    <i r="1">
      <x v="8"/>
    </i>
    <i>
      <x v="2"/>
      <x v="8"/>
    </i>
    <i r="1">
      <x v="9"/>
    </i>
    <i r="1">
      <x v="11"/>
    </i>
    <i>
      <x v="3"/>
      <x v="1"/>
    </i>
    <i r="1">
      <x v="3"/>
    </i>
    <i r="1">
      <x v="6"/>
    </i>
    <i r="1">
      <x v="17"/>
    </i>
    <i>
      <x v="4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5"/>
    </i>
    <i>
      <x v="5"/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>
      <x v="6"/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4"/>
    </i>
    <i r="1">
      <x v="16"/>
    </i>
    <i r="1">
      <x v="17"/>
    </i>
    <i>
      <x v="7"/>
      <x v="3"/>
    </i>
    <i r="1">
      <x v="7"/>
    </i>
    <i r="1">
      <x v="8"/>
    </i>
    <i r="1">
      <x v="9"/>
    </i>
    <i r="1">
      <x v="10"/>
    </i>
    <i r="1">
      <x v="16"/>
    </i>
    <i r="1">
      <x v="17"/>
    </i>
    <i>
      <x v="8"/>
      <x v="7"/>
    </i>
    <i r="1">
      <x v="9"/>
    </i>
    <i r="1">
      <x v="10"/>
    </i>
    <i>
      <x v="9"/>
      <x v="5"/>
    </i>
    <i r="1">
      <x v="6"/>
    </i>
    <i r="1">
      <x v="7"/>
    </i>
    <i r="1">
      <x v="9"/>
    </i>
    <i r="1">
      <x v="10"/>
    </i>
    <i r="1">
      <x v="11"/>
    </i>
    <i r="1">
      <x v="17"/>
    </i>
    <i>
      <x v="10"/>
      <x v="12"/>
    </i>
    <i r="1">
      <x v="14"/>
    </i>
    <i r="1">
      <x v="15"/>
    </i>
    <i>
      <x v="11"/>
      <x v="5"/>
    </i>
    <i r="1">
      <x v="14"/>
    </i>
    <i>
      <x v="12"/>
      <x v="8"/>
    </i>
    <i>
      <x v="13"/>
      <x v="7"/>
    </i>
    <i r="1">
      <x v="8"/>
    </i>
    <i r="1">
      <x v="9"/>
    </i>
    <i r="1">
      <x v="10"/>
    </i>
    <i>
      <x v="14"/>
      <x v="2"/>
    </i>
    <i r="1">
      <x v="8"/>
    </i>
    <i r="1">
      <x v="17"/>
    </i>
    <i>
      <x v="15"/>
      <x v="9"/>
    </i>
    <i t="grand">
      <x/>
    </i>
  </rowItems>
  <colFields count="1">
    <field x="2"/>
  </colFields>
  <colItems count="2">
    <i>
      <x/>
    </i>
    <i>
      <x v="1"/>
    </i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Taula dinàmica3" cacheId="20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Dif_CAB">
  <location ref="Z4:AB22" firstHeaderRow="1" firstDataRow="2" firstDataCol="1" rowPageCount="1" colPageCount="1"/>
  <pivotFields count="19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9">
        <item x="15"/>
        <item x="16"/>
        <item x="11"/>
        <item x="5"/>
        <item x="12"/>
        <item x="10"/>
        <item x="13"/>
        <item x="0"/>
        <item x="2"/>
        <item x="1"/>
        <item x="7"/>
        <item x="6"/>
        <item x="9"/>
        <item x="14"/>
        <item x="8"/>
        <item x="3"/>
        <item x="4"/>
        <item h="1" x="17"/>
        <item t="default"/>
      </items>
    </pivotField>
    <pivotField axis="axisRow" showAll="0">
      <items count="18">
        <item x="12"/>
        <item x="15"/>
        <item x="9"/>
        <item x="2"/>
        <item x="4"/>
        <item x="6"/>
        <item x="3"/>
        <item x="1"/>
        <item x="0"/>
        <item x="5"/>
        <item x="7"/>
        <item x="10"/>
        <item x="14"/>
        <item x="13"/>
        <item x="8"/>
        <item x="11"/>
        <item x="16"/>
        <item t="default"/>
      </items>
    </pivotField>
  </pivotFields>
  <rowFields count="1">
    <field x="1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2">
    <i>
      <x/>
    </i>
    <i>
      <x v="1"/>
    </i>
  </colItems>
  <pageFields count="1">
    <pageField fld="17" hier="-1"/>
  </pageFields>
  <dataFields count="1">
    <dataField name="Recompte de Partido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Taula dinàmica2" cacheId="20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Dif_BP_Ind">
  <location ref="U4:W23" firstHeaderRow="1" firstDataRow="2" firstDataCol="1" rowPageCount="1" colPageCount="1"/>
  <pivotFields count="19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15"/>
        <item x="16"/>
        <item x="11"/>
        <item x="5"/>
        <item x="12"/>
        <item x="10"/>
        <item x="13"/>
        <item x="0"/>
        <item x="2"/>
        <item x="1"/>
        <item x="7"/>
        <item x="6"/>
        <item x="9"/>
        <item x="14"/>
        <item x="8"/>
        <item x="3"/>
        <item x="4"/>
        <item h="1" x="17"/>
        <item t="default"/>
      </items>
    </pivotField>
    <pivotField axis="axisPage" showAll="0">
      <items count="18">
        <item x="12"/>
        <item x="15"/>
        <item x="9"/>
        <item x="2"/>
        <item x="4"/>
        <item x="6"/>
        <item x="3"/>
        <item x="1"/>
        <item x="0"/>
        <item x="5"/>
        <item x="7"/>
        <item x="10"/>
        <item x="14"/>
        <item x="13"/>
        <item x="8"/>
        <item x="11"/>
        <item x="16"/>
        <item t="default"/>
      </items>
    </pivotField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2"/>
  </colFields>
  <colItems count="2">
    <i>
      <x/>
    </i>
    <i>
      <x v="1"/>
    </i>
  </colItems>
  <pageFields count="1">
    <pageField fld="18" hier="-1"/>
  </pageFields>
  <dataFields count="1">
    <dataField name="Recompte de Partido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Tabla dinámica5" cacheId="4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Del">
  <location ref="M1:O17" firstHeaderRow="1" firstDataRow="2" firstDataCol="1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 sortType="ascending">
      <items count="16">
        <item x="1"/>
        <item x="6"/>
        <item x="7"/>
        <item x="10"/>
        <item x="4"/>
        <item x="12"/>
        <item x="11"/>
        <item x="9"/>
        <item x="5"/>
        <item x="2"/>
        <item x="0"/>
        <item x="13"/>
        <item x="3"/>
        <item x="8"/>
        <item h="1" x="14"/>
        <item t="default"/>
      </items>
    </pivotField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2">
    <i>
      <x/>
    </i>
    <i>
      <x v="1"/>
    </i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Tabla dinámica4" cacheId="4" applyNumberFormats="0" applyBorderFormats="0" applyFontFormats="0" applyPatternFormats="0" applyAlignmentFormats="0" applyWidthHeightFormats="1" dataCaption="Valores" grandTotalCaption="Total" updatedVersion="5" minRefreshableVersion="3" useAutoFormatting="1" itemPrintTitles="1" createdVersion="5" indent="0" outline="1" outlineData="1" multipleFieldFilters="0" rowHeaderCaption="XP_Del">
  <location ref="H1:I12" firstHeaderRow="1" firstDataRow="1" firstDataCol="1"/>
  <pivotFields count="6">
    <pivotField dataField="1" showAll="0"/>
    <pivotField showAll="0"/>
    <pivotField showAll="0"/>
    <pivotField showAll="0"/>
    <pivotField axis="axisRow" showAll="0">
      <items count="13">
        <item x="1"/>
        <item x="5"/>
        <item x="9"/>
        <item x="8"/>
        <item x="3"/>
        <item x="6"/>
        <item x="0"/>
        <item x="7"/>
        <item x="2"/>
        <item x="4"/>
        <item h="1" x="11"/>
        <item h="1" x="10"/>
        <item t="default"/>
      </items>
    </pivotField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Ev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Tabla dinámica7" cacheId="5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XP_Def">
  <location ref="N3:P13" firstHeaderRow="1" firstDataRow="2" firstDataCol="1" rowPageCount="1" colPageCount="1"/>
  <pivotFields count="7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axis="axisRow" showAll="0">
      <items count="10">
        <item x="1"/>
        <item x="5"/>
        <item x="0"/>
        <item x="3"/>
        <item x="6"/>
        <item x="7"/>
        <item x="2"/>
        <item x="4"/>
        <item x="8"/>
        <item t="default"/>
      </items>
    </pivotField>
    <pivotField showAll="0"/>
    <pivotField axis="axisPage" multipleItemSelectionAllowed="1" showAll="0">
      <items count="15">
        <item x="0"/>
        <item x="7"/>
        <item x="9"/>
        <item x="2"/>
        <item x="1"/>
        <item x="10"/>
        <item x="11"/>
        <item x="4"/>
        <item x="5"/>
        <item x="8"/>
        <item x="6"/>
        <item x="12"/>
        <item x="3"/>
        <item h="1" x="13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2">
    <i>
      <x/>
    </i>
    <i>
      <x v="1"/>
    </i>
  </colItems>
  <pageFields count="1">
    <pageField fld="6" hier="-1"/>
  </pageField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Tabla dinámica6" cacheId="5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Def">
  <location ref="I1:K16" firstHeaderRow="1" firstDataRow="2" firstDataCol="1"/>
  <pivotFields count="7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>
      <items count="15">
        <item x="0"/>
        <item x="7"/>
        <item x="9"/>
        <item x="2"/>
        <item x="1"/>
        <item x="10"/>
        <item x="11"/>
        <item x="4"/>
        <item x="5"/>
        <item x="8"/>
        <item x="6"/>
        <item x="12"/>
        <item x="3"/>
        <item h="1" x="13"/>
        <item t="default"/>
      </items>
    </pivotField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2">
    <i>
      <x/>
    </i>
    <i>
      <x v="1"/>
    </i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Taula dinàmica12" cacheId="26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ANO_Rem">
  <location ref="R1:T22" firstHeaderRow="1" firstDataRow="2" firstDataCol="1"/>
  <pivotFields count="8">
    <pivotField dataField="1"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21">
        <item x="1"/>
        <item x="10"/>
        <item x="14"/>
        <item x="11"/>
        <item x="13"/>
        <item x="5"/>
        <item x="0"/>
        <item x="3"/>
        <item x="2"/>
        <item x="12"/>
        <item x="4"/>
        <item x="7"/>
        <item x="6"/>
        <item x="16"/>
        <item x="8"/>
        <item x="17"/>
        <item x="9"/>
        <item x="15"/>
        <item x="19"/>
        <item h="1" x="18"/>
        <item t="default"/>
      </items>
    </pivotField>
    <pivotField showAll="0"/>
    <pivotField showAll="0"/>
    <pivotField showAll="0"/>
  </pivotFields>
  <rowFields count="1">
    <field x="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3"/>
  </colFields>
  <colItems count="2">
    <i>
      <x/>
    </i>
    <i>
      <x v="1"/>
    </i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Taula dinàmica14" cacheId="28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Ano_REM">
  <location ref="W3:Y19" firstHeaderRow="1" firstDataRow="2" firstDataCol="1" rowPageCount="1" colPageCount="1"/>
  <pivotFields count="7">
    <pivotField dataField="1" showAll="0"/>
    <pivotField showAll="0"/>
    <pivotField axis="axisCol" showAll="0">
      <items count="4">
        <item x="0"/>
        <item x="2"/>
        <item x="1"/>
        <item t="default"/>
      </items>
    </pivotField>
    <pivotField axis="axisRow" showAll="0">
      <items count="16">
        <item x="1"/>
        <item x="11"/>
        <item x="7"/>
        <item x="2"/>
        <item x="13"/>
        <item x="3"/>
        <item x="12"/>
        <item x="8"/>
        <item x="6"/>
        <item x="14"/>
        <item x="5"/>
        <item x="9"/>
        <item x="4"/>
        <item x="10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2">
    <i>
      <x/>
    </i>
    <i>
      <x v="2"/>
    </i>
  </colItems>
  <pageFields count="1">
    <pageField fld="4" hier="-1"/>
  </pageField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Taula dinàmica3" cacheId="30" applyNumberFormats="0" applyBorderFormats="0" applyFontFormats="0" applyPatternFormats="0" applyAlignmentFormats="0" applyWidthHeightFormats="1" dataCaption="Valors" updatedVersion="5" minRefreshableVersion="3" useAutoFormatting="1" colGrandTotals="0" itemPrintTitles="1" createdVersion="5" indent="0" outline="1" outlineData="1" multipleFieldFilters="0" rowHeaderCaption="ANO_Rem">
  <location ref="BI1:BK13" firstHeaderRow="1" firstDataRow="2" firstDataCol="1"/>
  <pivotFields count="7">
    <pivotField showAll="0"/>
    <pivotField showAll="0"/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axis="axisRow" showAll="0">
      <items count="12">
        <item x="6"/>
        <item x="7"/>
        <item x="0"/>
        <item x="5"/>
        <item x="1"/>
        <item x="2"/>
        <item x="3"/>
        <item x="4"/>
        <item x="8"/>
        <item x="9"/>
        <item h="1" x="10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2">
    <i>
      <x/>
    </i>
    <i>
      <x v="1"/>
    </i>
  </colItems>
  <dataFields count="1">
    <dataField name="Recompte de ANO_Rem" fld="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Taula dinàmica2" cacheId="30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 rowHeaderCaption="CAB_Pond">
  <location ref="AT1:AU12" firstHeaderRow="1" firstDataRow="1" firstDataCol="1"/>
  <pivotFields count="7">
    <pivotField dataField="1"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12">
        <item x="6"/>
        <item x="7"/>
        <item x="0"/>
        <item x="5"/>
        <item x="1"/>
        <item x="2"/>
        <item x="3"/>
        <item x="4"/>
        <item x="8"/>
        <item x="9"/>
        <item h="1" x="10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Taula dinàmica1" cacheId="29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 rowHeaderCaption="CAB">
  <location ref="AP1:AQ14" firstHeaderRow="1" firstDataRow="1" firstDataCol="1"/>
  <pivotFields count="3">
    <pivotField dataField="1" showAll="0"/>
    <pivotField showAll="0"/>
    <pivotField axis="axisRow" showAll="0">
      <items count="13">
        <item x="2"/>
        <item x="5"/>
        <item x="3"/>
        <item x="6"/>
        <item x="0"/>
        <item x="1"/>
        <item x="7"/>
        <item x="8"/>
        <item x="4"/>
        <item x="9"/>
        <item x="10"/>
        <item x="11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Taula dinàmica13" cacheId="27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E1:F11" firstHeaderRow="1" firstDataRow="1" firstDataCol="1"/>
  <pivotFields count="3">
    <pivotField dataField="1" showAll="0"/>
    <pivotField showAll="0"/>
    <pivotField axis="axisRow" showAll="0">
      <items count="10">
        <item x="7"/>
        <item x="2"/>
        <item x="3"/>
        <item x="1"/>
        <item x="4"/>
        <item x="5"/>
        <item x="6"/>
        <item x="8"/>
        <item x="0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Tabla dinámica12" cacheId="18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REM">
  <location ref="S4:U20" firstHeaderRow="1" firstDataRow="2" firstDataCol="1" rowPageCount="2" colPageCount="1"/>
  <pivotFields count="8">
    <pivotField dataField="1"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21">
        <item x="1"/>
        <item x="11"/>
        <item x="14"/>
        <item x="12"/>
        <item x="13"/>
        <item x="5"/>
        <item x="0"/>
        <item x="3"/>
        <item x="2"/>
        <item x="10"/>
        <item x="4"/>
        <item x="7"/>
        <item x="6"/>
        <item x="16"/>
        <item x="8"/>
        <item x="17"/>
        <item x="9"/>
        <item x="15"/>
        <item x="18"/>
        <item x="19"/>
        <item t="default"/>
      </items>
    </pivotField>
    <pivotField axis="axisPage" outline="0" multipleItemSelectionAllowed="1" showAll="0" defaultSubtotal="0">
      <items count="8">
        <item h="1" x="1"/>
        <item h="1" x="4"/>
        <item h="1" x="2"/>
        <item h="1" x="3"/>
        <item h="1" x="0"/>
        <item h="1" x="5"/>
        <item x="6"/>
        <item h="1" x="7"/>
      </items>
    </pivotField>
    <pivotField axis="axisPage" multipleItemSelectionAllowed="1" showAll="0">
      <items count="19">
        <item x="0"/>
        <item x="7"/>
        <item x="8"/>
        <item x="4"/>
        <item x="5"/>
        <item x="1"/>
        <item x="9"/>
        <item x="2"/>
        <item x="13"/>
        <item x="6"/>
        <item x="3"/>
        <item x="11"/>
        <item x="12"/>
        <item x="10"/>
        <item h="1" x="16"/>
        <item x="14"/>
        <item x="15"/>
        <item x="17"/>
        <item t="default"/>
      </items>
    </pivotField>
    <pivotField showAll="0"/>
  </pivotFields>
  <rowFields count="1">
    <field x="4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6"/>
    </i>
    <i t="grand">
      <x/>
    </i>
  </rowItems>
  <colFields count="1">
    <field x="3"/>
  </colFields>
  <colItems count="2">
    <i>
      <x/>
    </i>
    <i>
      <x v="1"/>
    </i>
  </colItems>
  <pageFields count="2">
    <pageField fld="6" hier="-1"/>
    <pageField fld="5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Tabla dinámica11" cacheId="18" applyNumberFormats="0" applyBorderFormats="0" applyFontFormats="0" applyPatternFormats="0" applyAlignmentFormats="0" applyWidthHeightFormats="1" dataCaption="Valores" grandTotalCaption="Total" updatedVersion="5" minRefreshableVersion="3" useAutoFormatting="1" itemPrintTitles="1" createdVersion="5" indent="0" outline="1" outlineData="1" multipleFieldFilters="0" rowHeaderCaption="LAT_Extremo">
  <location ref="P3:Q21" firstHeaderRow="1" firstDataRow="1" firstDataCol="1" rowPageCount="1" colPageCount="1"/>
  <pivotFields count="8">
    <pivotField dataField="1" showAll="0"/>
    <pivotField showAll="0"/>
    <pivotField axis="axisPage" multipleItemSelectionAllowe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axis="axisRow" showAll="0" sortType="ascending">
      <items count="19">
        <item x="0"/>
        <item x="15"/>
        <item x="7"/>
        <item x="8"/>
        <item x="4"/>
        <item x="5"/>
        <item x="1"/>
        <item x="9"/>
        <item x="2"/>
        <item x="13"/>
        <item x="6"/>
        <item x="14"/>
        <item x="3"/>
        <item x="11"/>
        <item x="12"/>
        <item x="10"/>
        <item x="17"/>
        <item h="1" x="16"/>
        <item t="default"/>
      </items>
    </pivotField>
    <pivotField showAll="0"/>
  </pivotFields>
  <rowFields count="1">
    <field x="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1">
    <pageField fld="2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Taula dinàmica6" cacheId="21" applyNumberFormats="0" applyBorderFormats="0" applyFontFormats="0" applyPatternFormats="0" applyAlignmentFormats="0" applyWidthHeightFormats="1" dataCaption="Valors" updatedVersion="5" minRefreshableVersion="3" useAutoFormatting="1" colGrandTotals="0" itemPrintTitles="1" createdVersion="5" indent="0" outline="1" outlineData="1" multipleFieldFilters="0" rowHeaderCaption="ESP_Rem">
  <location ref="Y23:Z32" firstHeaderRow="1" firstDataRow="2" firstDataCol="1" rowPageCount="3" colPageCount="1"/>
  <pivotFields count="8">
    <pivotField dataField="1" showAll="0"/>
    <pivotField showAll="0"/>
    <pivotField axis="axisPage" showAll="0">
      <items count="5">
        <item x="2"/>
        <item x="1"/>
        <item x="0"/>
        <item x="3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multipleItemSelectionAllowed="1" showAll="0">
      <items count="21">
        <item x="1"/>
        <item x="11"/>
        <item x="14"/>
        <item x="12"/>
        <item x="13"/>
        <item x="5"/>
        <item x="0"/>
        <item x="3"/>
        <item x="2"/>
        <item x="10"/>
        <item x="4"/>
        <item x="7"/>
        <item x="6"/>
        <item x="16"/>
        <item x="8"/>
        <item x="17"/>
        <item x="9"/>
        <item x="15"/>
        <item x="19"/>
        <item h="1" x="18"/>
        <item t="default"/>
      </items>
    </pivotField>
    <pivotField axis="axisRow" showAll="0">
      <items count="8">
        <item x="2"/>
        <item x="3"/>
        <item x="5"/>
        <item x="0"/>
        <item x="6"/>
        <item x="4"/>
        <item x="1"/>
        <item t="default"/>
      </items>
    </pivotField>
    <pivotField axis="axisPage" showAll="0">
      <items count="19">
        <item x="0"/>
        <item x="15"/>
        <item x="7"/>
        <item x="8"/>
        <item x="4"/>
        <item x="5"/>
        <item x="1"/>
        <item x="9"/>
        <item x="2"/>
        <item x="13"/>
        <item x="6"/>
        <item x="14"/>
        <item x="3"/>
        <item x="11"/>
        <item x="12"/>
        <item x="10"/>
        <item x="17"/>
        <item x="16"/>
        <item t="default"/>
      </items>
    </pivotField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1">
    <i>
      <x v="1"/>
    </i>
  </colItems>
  <pageFields count="3">
    <pageField fld="6" hier="-1"/>
    <pageField fld="2" item="2" hier="-1"/>
    <pageField fld="4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Taula dinàmica5" cacheId="21" applyNumberFormats="0" applyBorderFormats="0" applyFontFormats="0" applyPatternFormats="0" applyAlignmentFormats="0" applyWidthHeightFormats="1" dataCaption="Valors" updatedVersion="5" minRefreshableVersion="3" useAutoFormatting="1" colGrandTotals="0" itemPrintTitles="1" createdVersion="5" indent="0" outline="1" outlineData="1" multipleFieldFilters="0" rowHeaderCaption="ANO_Rem">
  <location ref="S26:U43" firstHeaderRow="1" firstDataRow="2" firstDataCol="1" rowPageCount="2" colPageCount="1"/>
  <pivotFields count="8">
    <pivotField dataField="1"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21">
        <item x="1"/>
        <item x="11"/>
        <item x="14"/>
        <item x="12"/>
        <item x="13"/>
        <item x="5"/>
        <item x="0"/>
        <item x="3"/>
        <item x="2"/>
        <item x="10"/>
        <item x="4"/>
        <item x="7"/>
        <item x="6"/>
        <item x="16"/>
        <item x="8"/>
        <item x="17"/>
        <item x="9"/>
        <item x="15"/>
        <item x="19"/>
        <item h="1" x="18"/>
        <item t="default"/>
      </items>
    </pivotField>
    <pivotField axis="axisPage" showAll="0">
      <items count="8">
        <item x="2"/>
        <item x="3"/>
        <item x="5"/>
        <item x="0"/>
        <item x="6"/>
        <item x="4"/>
        <item x="1"/>
        <item t="default"/>
      </items>
    </pivotField>
    <pivotField axis="axisPage" showAll="0">
      <items count="19">
        <item x="0"/>
        <item x="15"/>
        <item x="7"/>
        <item x="8"/>
        <item x="4"/>
        <item x="5"/>
        <item x="1"/>
        <item x="9"/>
        <item x="2"/>
        <item x="13"/>
        <item x="6"/>
        <item x="14"/>
        <item x="3"/>
        <item x="11"/>
        <item x="12"/>
        <item x="10"/>
        <item x="17"/>
        <item x="16"/>
        <item t="default"/>
      </items>
    </pivotField>
    <pivotField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6"/>
    </i>
    <i t="grand">
      <x/>
    </i>
  </rowItems>
  <colFields count="1">
    <field x="3"/>
  </colFields>
  <colItems count="2">
    <i>
      <x/>
    </i>
    <i>
      <x v="1"/>
    </i>
  </colItems>
  <pageFields count="2">
    <pageField fld="6" hier="-1"/>
    <pageField fld="5" item="5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Taula dinàmica4" cacheId="21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 rowHeaderCaption="LAT_Extremo">
  <location ref="P26:Q45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axis="axisRow" showAll="0">
      <items count="19">
        <item x="0"/>
        <item x="15"/>
        <item x="7"/>
        <item x="8"/>
        <item x="4"/>
        <item x="5"/>
        <item x="1"/>
        <item x="9"/>
        <item x="2"/>
        <item x="13"/>
        <item x="6"/>
        <item x="14"/>
        <item x="3"/>
        <item x="11"/>
        <item x="12"/>
        <item x="10"/>
        <item x="17"/>
        <item x="16"/>
        <item t="default"/>
      </items>
    </pivotField>
    <pivotField showAll="0"/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Tabla dinámica13" cacheId="18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ESP_REM">
  <location ref="Y5:Z14" firstHeaderRow="1" firstDataRow="2" firstDataCol="1" rowPageCount="3" colPageCount="1"/>
  <pivotFields count="8">
    <pivotField dataField="1" showAll="0"/>
    <pivotField showAll="0"/>
    <pivotField axis="axisPage" multipleItemSelectionAllowed="1" showAll="0">
      <items count="5">
        <item h="1" x="2"/>
        <item h="1" x="1"/>
        <item x="0"/>
        <item h="1" x="3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showAll="0">
      <items count="21">
        <item x="1"/>
        <item x="11"/>
        <item x="14"/>
        <item x="12"/>
        <item x="13"/>
        <item x="5"/>
        <item x="0"/>
        <item x="3"/>
        <item x="2"/>
        <item x="10"/>
        <item x="4"/>
        <item x="7"/>
        <item x="6"/>
        <item x="16"/>
        <item x="8"/>
        <item x="17"/>
        <item x="9"/>
        <item x="15"/>
        <item x="18"/>
        <item x="19"/>
        <item t="default"/>
      </items>
    </pivotField>
    <pivotField axis="axisRow" outline="0" multipleItemSelectionAllowed="1" showAll="0" defaultSubtotal="0">
      <items count="8">
        <item x="1"/>
        <item x="4"/>
        <item x="2"/>
        <item x="3"/>
        <item x="0"/>
        <item x="5"/>
        <item x="6"/>
        <item h="1" x="7"/>
      </items>
    </pivotField>
    <pivotField axis="axisPage" multipleItemSelectionAllowed="1" showAll="0">
      <items count="19">
        <item x="0"/>
        <item x="7"/>
        <item x="8"/>
        <item x="4"/>
        <item x="5"/>
        <item x="1"/>
        <item x="9"/>
        <item x="2"/>
        <item x="13"/>
        <item x="6"/>
        <item x="3"/>
        <item x="11"/>
        <item x="12"/>
        <item x="10"/>
        <item h="1" x="16"/>
        <item x="14"/>
        <item x="15"/>
        <item x="17"/>
        <item t="default"/>
      </items>
    </pivotField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1">
    <i>
      <x v="1"/>
    </i>
  </colItems>
  <pageFields count="3">
    <pageField fld="6" hier="-1"/>
    <pageField fld="4" hier="-1"/>
    <pageField fld="2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Taula dinàmica10" cacheId="24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BA1:BB11" firstHeaderRow="1" firstDataRow="1" firstDataCol="1"/>
  <pivotFields count="3">
    <pivotField dataField="1" showAll="0"/>
    <pivotField showAll="0"/>
    <pivotField axis="axisRow" showAll="0">
      <items count="10">
        <item x="7"/>
        <item x="2"/>
        <item x="3"/>
        <item x="1"/>
        <item x="4"/>
        <item x="5"/>
        <item x="6"/>
        <item x="8"/>
        <item x="0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Taula dinàmica9" cacheId="23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P17:Q21" firstHeaderRow="1" firstDataRow="1" firstDataCol="1"/>
  <pivotFields count="4"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Taula dinàmica7" cacheId="22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P1:Q5" firstHeaderRow="1" firstDataRow="1" firstDataCol="1"/>
  <pivotFields count="8"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Recompte de Evento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Taula dinàmica11" cacheId="25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BA16:BB23" firstHeaderRow="1" firstDataRow="1" firstDataCol="1"/>
  <pivotFields count="14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0"/>
        <item x="1"/>
        <item x="4"/>
        <item x="5"/>
        <item t="default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Recompte de Evento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Taula dinàmica3" cacheId="41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ANO_RAP">
  <location ref="AA40:AD84" firstHeaderRow="1" firstDataRow="2" firstDataCol="2"/>
  <pivotFields count="6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outline="0" showAll="0" defaultSubtotal="0">
      <items count="17">
        <item x="1"/>
        <item x="8"/>
        <item x="12"/>
        <item x="3"/>
        <item x="5"/>
        <item x="7"/>
        <item x="0"/>
        <item x="10"/>
        <item x="11"/>
        <item x="9"/>
        <item x="14"/>
        <item x="2"/>
        <item x="4"/>
        <item x="13"/>
        <item x="6"/>
        <item x="16"/>
        <item h="1" x="15"/>
      </items>
    </pivotField>
    <pivotField axis="axisRow" showAll="0">
      <items count="21">
        <item x="0"/>
        <item x="14"/>
        <item x="17"/>
        <item x="4"/>
        <item x="11"/>
        <item x="10"/>
        <item x="9"/>
        <item x="1"/>
        <item x="7"/>
        <item x="15"/>
        <item x="19"/>
        <item x="2"/>
        <item x="6"/>
        <item x="3"/>
        <item x="8"/>
        <item x="5"/>
        <item x="12"/>
        <item x="16"/>
        <item x="13"/>
        <item x="18"/>
        <item t="default"/>
      </items>
    </pivotField>
    <pivotField showAll="0"/>
  </pivotFields>
  <rowFields count="2">
    <field x="3"/>
    <field x="4"/>
  </rowFields>
  <rowItems count="4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"/>
      <x/>
    </i>
    <i>
      <x v="2"/>
      <x/>
    </i>
    <i>
      <x v="3"/>
      <x/>
    </i>
    <i r="1">
      <x v="14"/>
    </i>
    <i>
      <x v="4"/>
      <x/>
    </i>
    <i r="1">
      <x v="3"/>
    </i>
    <i r="1">
      <x v="8"/>
    </i>
    <i r="1">
      <x v="14"/>
    </i>
    <i>
      <x v="5"/>
      <x/>
    </i>
    <i>
      <x v="6"/>
      <x/>
    </i>
    <i r="1">
      <x v="13"/>
    </i>
    <i>
      <x v="7"/>
      <x/>
    </i>
    <i r="1">
      <x v="7"/>
    </i>
    <i r="1">
      <x v="9"/>
    </i>
    <i>
      <x v="8"/>
      <x/>
    </i>
    <i>
      <x v="9"/>
      <x/>
    </i>
    <i>
      <x v="10"/>
      <x/>
    </i>
    <i r="1">
      <x v="9"/>
    </i>
    <i>
      <x v="11"/>
      <x/>
    </i>
    <i>
      <x v="12"/>
      <x/>
    </i>
    <i>
      <x v="13"/>
      <x/>
    </i>
    <i>
      <x v="14"/>
      <x/>
    </i>
    <i>
      <x v="15"/>
      <x/>
    </i>
    <i r="1">
      <x v="13"/>
    </i>
    <i t="grand">
      <x/>
    </i>
  </rowItems>
  <colFields count="1">
    <field x="2"/>
  </colFields>
  <colItems count="2">
    <i>
      <x/>
    </i>
    <i>
      <x v="1"/>
    </i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Taula dinàmica2" cacheId="41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H19:I35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16">
        <item x="1"/>
        <item x="3"/>
        <item x="0"/>
        <item x="6"/>
        <item x="2"/>
        <item x="8"/>
        <item x="9"/>
        <item x="5"/>
        <item x="7"/>
        <item x="10"/>
        <item x="11"/>
        <item x="12"/>
        <item x="13"/>
        <item x="4"/>
        <item x="14"/>
        <item t="default"/>
      </items>
    </pivotField>
  </pivotFields>
  <rowFields count="1">
    <field x="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Taula dinàmica1" cacheId="34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P20:Q36" firstHeaderRow="1" firstDataRow="1" firstDataCol="1"/>
  <pivotFields count="3">
    <pivotField dataField="1" showAll="0"/>
    <pivotField showAll="0"/>
    <pivotField axis="axisRow" showAll="0">
      <items count="16">
        <item x="5"/>
        <item x="1"/>
        <item x="6"/>
        <item x="0"/>
        <item x="2"/>
        <item x="4"/>
        <item x="3"/>
        <item x="9"/>
        <item x="8"/>
        <item x="11"/>
        <item x="10"/>
        <item x="12"/>
        <item x="13"/>
        <item x="7"/>
        <item x="14"/>
        <item t="default"/>
      </items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Tabla dinámica10" cacheId="6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RAP">
  <location ref="AA3:AD36" firstHeaderRow="1" firstDataRow="2" firstDataCol="2" rowPageCount="1" colPageCount="1"/>
  <pivotFields count="6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outline="0" showAll="0" defaultSubtotal="0">
      <items count="15">
        <item x="1"/>
        <item x="8"/>
        <item x="12"/>
        <item x="3"/>
        <item x="5"/>
        <item x="7"/>
        <item x="0"/>
        <item x="10"/>
        <item x="11"/>
        <item x="9"/>
        <item x="2"/>
        <item x="4"/>
        <item x="13"/>
        <item x="6"/>
        <item x="14"/>
      </items>
    </pivotField>
    <pivotField axis="axisRow" showAll="0">
      <items count="19">
        <item x="0"/>
        <item x="14"/>
        <item x="4"/>
        <item x="11"/>
        <item x="6"/>
        <item x="10"/>
        <item x="1"/>
        <item x="8"/>
        <item x="15"/>
        <item x="2"/>
        <item x="7"/>
        <item x="3"/>
        <item x="9"/>
        <item x="5"/>
        <item x="12"/>
        <item x="16"/>
        <item x="13"/>
        <item x="17"/>
        <item t="default"/>
      </items>
    </pivotField>
    <pivotField axis="axisPage" multipleItemSelectionAllowed="1" showAll="0">
      <items count="16">
        <item x="1"/>
        <item x="3"/>
        <item x="0"/>
        <item x="6"/>
        <item x="2"/>
        <item x="8"/>
        <item x="9"/>
        <item x="5"/>
        <item x="7"/>
        <item x="10"/>
        <item x="11"/>
        <item x="12"/>
        <item x="13"/>
        <item x="4"/>
        <item h="1" x="14"/>
        <item t="default"/>
      </items>
    </pivotField>
  </pivotFields>
  <rowFields count="2">
    <field x="3"/>
    <field x="4"/>
  </rowFields>
  <rowItems count="3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  <x/>
    </i>
    <i>
      <x v="2"/>
      <x/>
    </i>
    <i>
      <x v="3"/>
      <x/>
    </i>
    <i>
      <x v="4"/>
      <x/>
    </i>
    <i r="1">
      <x v="7"/>
    </i>
    <i>
      <x v="5"/>
      <x/>
    </i>
    <i>
      <x v="6"/>
      <x/>
    </i>
    <i>
      <x v="7"/>
      <x/>
    </i>
    <i r="1">
      <x v="8"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 t="grand">
      <x/>
    </i>
  </rowItems>
  <colFields count="1">
    <field x="2"/>
  </colFields>
  <colItems count="2">
    <i>
      <x/>
    </i>
    <i>
      <x v="1"/>
    </i>
  </colItems>
  <pageFields count="1">
    <pageField fld="5" hier="-1"/>
  </pageField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Tabla dinámica9" cacheId="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P1:Q16" firstHeaderRow="1" firstDataRow="1" firstDataCol="1"/>
  <pivotFields count="3">
    <pivotField dataField="1" showAll="0"/>
    <pivotField showAll="0"/>
    <pivotField axis="axisRow" showAll="0">
      <items count="16">
        <item x="1"/>
        <item x="0"/>
        <item x="2"/>
        <item x="5"/>
        <item x="3"/>
        <item x="6"/>
        <item x="4"/>
        <item x="9"/>
        <item x="8"/>
        <item x="11"/>
        <item x="10"/>
        <item x="12"/>
        <item x="13"/>
        <item x="7"/>
        <item h="1" x="14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Tabla dinámica8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H1:I16" firstHeaderRow="1" firstDataRow="1" firstDataCol="1"/>
  <pivotFields count="6">
    <pivotField showAll="0"/>
    <pivotField showAll="0"/>
    <pivotField dataField="1" showAll="0"/>
    <pivotField showAll="0"/>
    <pivotField showAll="0"/>
    <pivotField axis="axisRow" showAll="0">
      <items count="16">
        <item x="1"/>
        <item x="3"/>
        <item x="0"/>
        <item x="6"/>
        <item x="2"/>
        <item x="8"/>
        <item x="9"/>
        <item x="5"/>
        <item x="7"/>
        <item x="10"/>
        <item x="11"/>
        <item x="12"/>
        <item x="13"/>
        <item x="4"/>
        <item h="1" x="14"/>
        <item t="default"/>
      </items>
    </pivotField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uenta de Éxito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Taula dinàmica6" cacheId="52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ANO_Rem">
  <location ref="AA22:AC41" firstHeaderRow="1" firstDataRow="2" firstDataCol="1" rowPageCount="1" colPageCount="1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name="Ano_Rem" axis="axisRow" showAll="0">
      <items count="19">
        <item x="1"/>
        <item x="11"/>
        <item x="10"/>
        <item x="6"/>
        <item x="3"/>
        <item x="2"/>
        <item x="0"/>
        <item x="4"/>
        <item x="12"/>
        <item x="9"/>
        <item x="7"/>
        <item x="5"/>
        <item x="17"/>
        <item x="8"/>
        <item x="13"/>
        <item x="14"/>
        <item x="16"/>
        <item x="15"/>
        <item t="default"/>
      </items>
    </pivotField>
    <pivotField axis="axisPage" outline="0" multipleItemSelectionAllowed="1" showAll="0" defaultSubtotal="0">
      <items count="15">
        <item x="0"/>
        <item x="8"/>
        <item x="7"/>
        <item x="6"/>
        <item x="2"/>
        <item x="1"/>
        <item x="12"/>
        <item x="14"/>
        <item x="11"/>
        <item x="3"/>
        <item x="10"/>
        <item x="9"/>
        <item x="4"/>
        <item x="5"/>
        <item h="1" x="13"/>
      </items>
    </pivotField>
    <pivotField showAll="0"/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2"/>
  </colFields>
  <colItems count="2">
    <i>
      <x/>
    </i>
    <i>
      <x v="1"/>
    </i>
  </colItems>
  <pageFields count="1">
    <pageField fld="4" hier="-1"/>
  </pageField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Taula dinàmica5" cacheId="48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P21:Q37" firstHeaderRow="1" firstDataRow="1" firstDataCol="1"/>
  <pivotFields count="3">
    <pivotField dataField="1" showAll="0"/>
    <pivotField showAll="0"/>
    <pivotField axis="axisRow" showAll="0">
      <items count="16">
        <item x="5"/>
        <item x="1"/>
        <item x="6"/>
        <item x="0"/>
        <item x="2"/>
        <item x="4"/>
        <item x="3"/>
        <item x="9"/>
        <item x="8"/>
        <item x="11"/>
        <item x="10"/>
        <item x="12"/>
        <item x="13"/>
        <item x="7"/>
        <item x="14"/>
        <item t="default"/>
      </items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Taula dinàmica4" cacheId="52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H18:I34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16">
        <item x="0"/>
        <item x="1"/>
        <item x="4"/>
        <item x="9"/>
        <item x="5"/>
        <item x="14"/>
        <item x="8"/>
        <item x="3"/>
        <item x="6"/>
        <item x="7"/>
        <item x="10"/>
        <item x="11"/>
        <item x="12"/>
        <item x="2"/>
        <item x="13"/>
        <item t="default"/>
      </items>
    </pivotField>
  </pivotFields>
  <rowFields count="1">
    <field x="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Tabla dinámica5" cacheId="2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Rem">
  <location ref="AA1:AC17" firstHeaderRow="1" firstDataRow="2" firstDataCol="1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16">
        <item x="1"/>
        <item x="11"/>
        <item x="10"/>
        <item x="6"/>
        <item x="3"/>
        <item x="2"/>
        <item x="0"/>
        <item x="4"/>
        <item x="12"/>
        <item x="9"/>
        <item x="7"/>
        <item x="5"/>
        <item x="8"/>
        <item h="1" x="14"/>
        <item x="13"/>
        <item t="default"/>
      </items>
    </pivotField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 t="grand">
      <x/>
    </i>
  </rowItems>
  <colFields count="1">
    <field x="2"/>
  </colFields>
  <colItems count="2">
    <i>
      <x/>
    </i>
    <i>
      <x v="1"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Tabla dinámica6" cacheId="2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Pas_PAS">
  <location ref="AF3:AH16" firstHeaderRow="1" firstDataRow="2" firstDataCol="1" rowPageCount="1" colPageCount="1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axis="axisPage" multipleItemSelectionAllowed="1" showAll="0">
      <items count="16">
        <item x="1"/>
        <item x="11"/>
        <item x="10"/>
        <item x="6"/>
        <item x="3"/>
        <item x="2"/>
        <item x="0"/>
        <item x="4"/>
        <item x="12"/>
        <item x="9"/>
        <item x="7"/>
        <item x="5"/>
        <item x="8"/>
        <item h="1" x="14"/>
        <item x="13"/>
        <item t="default"/>
      </items>
    </pivotField>
    <pivotField axis="axisRow" showAll="0">
      <items count="13">
        <item x="0"/>
        <item x="8"/>
        <item x="7"/>
        <item x="6"/>
        <item x="2"/>
        <item x="1"/>
        <item x="3"/>
        <item x="10"/>
        <item x="9"/>
        <item x="4"/>
        <item x="5"/>
        <item x="11"/>
        <item t="default"/>
      </items>
    </pivotField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2">
    <i>
      <x/>
    </i>
    <i>
      <x v="1"/>
    </i>
  </colItems>
  <pageFields count="1">
    <pageField fld="3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Tabla dinámica4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P1:Q16" firstHeaderRow="1" firstDataRow="1" firstDataCol="1"/>
  <pivotFields count="3">
    <pivotField dataField="1" showAll="0"/>
    <pivotField showAll="0"/>
    <pivotField axis="axisRow" showAll="0">
      <items count="16">
        <item x="1"/>
        <item x="0"/>
        <item x="2"/>
        <item x="5"/>
        <item x="3"/>
        <item x="6"/>
        <item x="4"/>
        <item x="9"/>
        <item x="8"/>
        <item x="11"/>
        <item x="10"/>
        <item x="12"/>
        <item x="13"/>
        <item x="7"/>
        <item h="1" x="14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Tabla dinámica3" cacheId="2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 rowHeaderCaption="RAP_Pond">
  <location ref="H1:I15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16">
        <item x="0"/>
        <item x="1"/>
        <item x="4"/>
        <item x="9"/>
        <item x="5"/>
        <item x="8"/>
        <item x="3"/>
        <item x="6"/>
        <item x="7"/>
        <item x="10"/>
        <item x="11"/>
        <item x="12"/>
        <item x="2"/>
        <item h="1" x="13"/>
        <item h="1" x="14"/>
        <item t="default"/>
      </items>
    </pivotField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Tabla dinámica4" cacheId="1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TEC">
  <location ref="AF3:AH15" firstHeaderRow="1" firstDataRow="2" firstDataCol="1" rowPageCount="1" colPageCount="1"/>
  <pivotFields count="8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axis="axisRow" outline="0" showAll="0" sortType="ascending" defaultSubtotal="0">
      <items count="11">
        <item x="1"/>
        <item x="6"/>
        <item x="7"/>
        <item x="3"/>
        <item x="0"/>
        <item x="4"/>
        <item x="8"/>
        <item x="5"/>
        <item x="2"/>
        <item x="9"/>
        <item x="10"/>
      </items>
    </pivotField>
    <pivotField showAll="0"/>
    <pivotField axis="axisPage" multipleItemSelectionAllowed="1" showAll="0" sortType="ascending">
      <items count="14">
        <item x="0"/>
        <item x="10"/>
        <item x="8"/>
        <item x="1"/>
        <item x="5"/>
        <item x="3"/>
        <item x="2"/>
        <item x="11"/>
        <item x="9"/>
        <item x="6"/>
        <item x="4"/>
        <item x="7"/>
        <item h="1" x="12"/>
        <item t="default"/>
      </items>
    </pivotField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2">
    <i>
      <x/>
    </i>
    <i>
      <x v="1"/>
    </i>
  </colItems>
  <pageFields count="1">
    <pageField fld="5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TEC_Pond">
  <location ref="Q1:R9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4"/>
        <item x="6"/>
        <item x="1"/>
        <item x="3"/>
        <item x="5"/>
        <item x="2"/>
        <item h="1" x="7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TEC_Pond">
  <location ref="N1:O8" firstHeaderRow="1" firstDataRow="1" firstDataCol="1"/>
  <pivotFields count="3">
    <pivotField dataField="1" showAll="0"/>
    <pivotField showAll="0"/>
    <pivotField axis="axisRow" showAll="0">
      <items count="8">
        <item x="0"/>
        <item x="2"/>
        <item x="1"/>
        <item x="5"/>
        <item x="3"/>
        <item x="4"/>
        <item h="1" x="6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Tabla dinámica3" cacheId="1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DEF_CAB">
  <location ref="AA1:AC15" firstHeaderRow="1" firstDataRow="2" firstDataCol="1"/>
  <pivotFields count="8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outline="0" showAll="0" defaultSubtotal="0"/>
    <pivotField showAll="0"/>
    <pivotField axis="axisRow" showAll="0" sortType="ascending">
      <items count="14">
        <item x="0"/>
        <item x="10"/>
        <item x="8"/>
        <item x="1"/>
        <item x="5"/>
        <item x="3"/>
        <item x="2"/>
        <item x="11"/>
        <item x="9"/>
        <item x="6"/>
        <item x="4"/>
        <item x="7"/>
        <item h="1" x="12"/>
        <item t="default"/>
      </items>
    </pivotField>
    <pivotField showAll="0"/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2">
    <i>
      <x/>
    </i>
    <i>
      <x v="1"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6.xml"/><Relationship Id="rId2" Type="http://schemas.openxmlformats.org/officeDocument/2006/relationships/pivotTable" Target="../pivotTables/pivotTable25.xml"/><Relationship Id="rId1" Type="http://schemas.openxmlformats.org/officeDocument/2006/relationships/pivotTable" Target="../pivotTables/pivotTable24.xml"/><Relationship Id="rId5" Type="http://schemas.openxmlformats.org/officeDocument/2006/relationships/pivotTable" Target="../pivotTables/pivotTable28.xml"/><Relationship Id="rId4" Type="http://schemas.openxmlformats.org/officeDocument/2006/relationships/pivotTable" Target="../pivotTables/pivotTable2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1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6" Type="http://schemas.openxmlformats.org/officeDocument/2006/relationships/pivotTable" Target="../pivotTables/pivotTable34.xml"/><Relationship Id="rId5" Type="http://schemas.openxmlformats.org/officeDocument/2006/relationships/pivotTable" Target="../pivotTables/pivotTable33.xml"/><Relationship Id="rId4" Type="http://schemas.openxmlformats.org/officeDocument/2006/relationships/pivotTable" Target="../pivotTables/pivotTable3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7.xml"/><Relationship Id="rId2" Type="http://schemas.openxmlformats.org/officeDocument/2006/relationships/pivotTable" Target="../pivotTables/pivotTable36.xml"/><Relationship Id="rId1" Type="http://schemas.openxmlformats.org/officeDocument/2006/relationships/pivotTable" Target="../pivotTables/pivotTable35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3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1.xml"/><Relationship Id="rId7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40.xml"/><Relationship Id="rId1" Type="http://schemas.openxmlformats.org/officeDocument/2006/relationships/pivotTable" Target="../pivotTables/pivotTable39.xml"/><Relationship Id="rId6" Type="http://schemas.openxmlformats.org/officeDocument/2006/relationships/pivotTable" Target="../pivotTables/pivotTable44.xml"/><Relationship Id="rId5" Type="http://schemas.openxmlformats.org/officeDocument/2006/relationships/pivotTable" Target="../pivotTables/pivotTable43.xml"/><Relationship Id="rId4" Type="http://schemas.openxmlformats.org/officeDocument/2006/relationships/pivotTable" Target="../pivotTables/pivotTable42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pivotTable" Target="../pivotTables/pivotTable47.xml"/><Relationship Id="rId7" Type="http://schemas.openxmlformats.org/officeDocument/2006/relationships/pivotTable" Target="../pivotTables/pivotTable51.xml"/><Relationship Id="rId2" Type="http://schemas.openxmlformats.org/officeDocument/2006/relationships/pivotTable" Target="../pivotTables/pivotTable46.xml"/><Relationship Id="rId1" Type="http://schemas.openxmlformats.org/officeDocument/2006/relationships/pivotTable" Target="../pivotTables/pivotTable45.xml"/><Relationship Id="rId6" Type="http://schemas.openxmlformats.org/officeDocument/2006/relationships/pivotTable" Target="../pivotTables/pivotTable50.xml"/><Relationship Id="rId5" Type="http://schemas.openxmlformats.org/officeDocument/2006/relationships/pivotTable" Target="../pivotTables/pivotTable49.xml"/><Relationship Id="rId4" Type="http://schemas.openxmlformats.org/officeDocument/2006/relationships/pivotTable" Target="../pivotTables/pivotTable48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4.xml"/><Relationship Id="rId2" Type="http://schemas.openxmlformats.org/officeDocument/2006/relationships/pivotTable" Target="../pivotTables/pivotTable53.xml"/><Relationship Id="rId1" Type="http://schemas.openxmlformats.org/officeDocument/2006/relationships/pivotTable" Target="../pivotTables/pivotTable52.xml"/><Relationship Id="rId4" Type="http://schemas.openxmlformats.org/officeDocument/2006/relationships/pivotTable" Target="../pivotTables/pivot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785"/>
  <sheetViews>
    <sheetView topLeftCell="N1" workbookViewId="0">
      <selection activeCell="R24" sqref="R24"/>
    </sheetView>
  </sheetViews>
  <sheetFormatPr defaultColWidth="11.42578125" defaultRowHeight="15" x14ac:dyDescent="0.25"/>
  <cols>
    <col min="1" max="1" width="10" bestFit="1" customWidth="1"/>
    <col min="2" max="2" width="7.42578125" bestFit="1" customWidth="1"/>
    <col min="3" max="3" width="6.42578125" bestFit="1" customWidth="1"/>
    <col min="4" max="4" width="9.42578125" bestFit="1" customWidth="1"/>
    <col min="5" max="6" width="8.42578125" bestFit="1" customWidth="1"/>
    <col min="7" max="7" width="16.5703125" bestFit="1" customWidth="1"/>
    <col min="15" max="15" width="14.42578125" customWidth="1"/>
    <col min="16" max="16" width="8" customWidth="1"/>
    <col min="18" max="18" width="14.42578125" customWidth="1"/>
    <col min="19" max="19" width="8.28515625" customWidth="1"/>
    <col min="27" max="27" width="18" bestFit="1" customWidth="1"/>
    <col min="28" max="28" width="20.42578125" bestFit="1" customWidth="1"/>
    <col min="29" max="29" width="10.28515625" bestFit="1" customWidth="1"/>
    <col min="30" max="30" width="6.42578125" customWidth="1"/>
    <col min="31" max="31" width="4.5703125" bestFit="1" customWidth="1"/>
  </cols>
  <sheetData>
    <row r="1" spans="1:31" x14ac:dyDescent="0.25">
      <c r="A1" t="s">
        <v>45</v>
      </c>
      <c r="B1" t="s">
        <v>46</v>
      </c>
      <c r="C1" t="s">
        <v>10</v>
      </c>
      <c r="D1" t="s">
        <v>104</v>
      </c>
      <c r="E1" t="s">
        <v>105</v>
      </c>
      <c r="F1" t="s">
        <v>106</v>
      </c>
      <c r="G1" t="s">
        <v>107</v>
      </c>
      <c r="J1" t="s">
        <v>65</v>
      </c>
      <c r="K1" t="s">
        <v>108</v>
      </c>
      <c r="L1" t="s">
        <v>109</v>
      </c>
      <c r="O1" s="3" t="s">
        <v>110</v>
      </c>
      <c r="P1" t="s">
        <v>55</v>
      </c>
      <c r="R1" s="3" t="s">
        <v>110</v>
      </c>
      <c r="S1" t="s">
        <v>111</v>
      </c>
      <c r="U1" s="13">
        <f>SUMPRODUCT(U3:U13,V3:V13)/V1</f>
        <v>2.7283163265306123</v>
      </c>
      <c r="V1">
        <f>SUM(V3:V13)</f>
        <v>784</v>
      </c>
      <c r="W1">
        <f>SUM(W3:W13)</f>
        <v>116</v>
      </c>
      <c r="X1" s="14">
        <f>W1/V1</f>
        <v>0.14795918367346939</v>
      </c>
      <c r="Y1" s="14">
        <f>X1/U1</f>
        <v>5.4230949041608224E-2</v>
      </c>
    </row>
    <row r="2" spans="1:31" x14ac:dyDescent="0.25">
      <c r="A2">
        <v>620259626</v>
      </c>
      <c r="B2">
        <v>48</v>
      </c>
      <c r="C2" t="s">
        <v>4</v>
      </c>
      <c r="D2">
        <v>7</v>
      </c>
      <c r="E2">
        <v>6</v>
      </c>
      <c r="F2">
        <v>4</v>
      </c>
      <c r="G2">
        <v>4</v>
      </c>
      <c r="J2">
        <v>10765450</v>
      </c>
      <c r="K2">
        <v>2</v>
      </c>
      <c r="L2">
        <v>4</v>
      </c>
      <c r="O2" s="4">
        <v>2</v>
      </c>
      <c r="P2" s="5">
        <v>45</v>
      </c>
      <c r="R2" s="4">
        <v>2</v>
      </c>
      <c r="S2" s="5">
        <v>483</v>
      </c>
      <c r="U2" s="8" t="s">
        <v>112</v>
      </c>
      <c r="V2" s="8" t="s">
        <v>61</v>
      </c>
      <c r="W2" s="8" t="s">
        <v>55</v>
      </c>
      <c r="X2" s="8" t="s">
        <v>22</v>
      </c>
      <c r="Y2" s="8" t="s">
        <v>113</v>
      </c>
      <c r="AA2" s="3" t="s">
        <v>107</v>
      </c>
      <c r="AB2" t="s">
        <v>44</v>
      </c>
    </row>
    <row r="3" spans="1:31" x14ac:dyDescent="0.25">
      <c r="A3">
        <v>620447373</v>
      </c>
      <c r="B3">
        <v>28</v>
      </c>
      <c r="C3" t="s">
        <v>4</v>
      </c>
      <c r="D3">
        <v>6</v>
      </c>
      <c r="E3">
        <v>6</v>
      </c>
      <c r="F3">
        <v>4</v>
      </c>
      <c r="G3">
        <v>3</v>
      </c>
      <c r="J3">
        <v>10765935</v>
      </c>
      <c r="K3">
        <v>2</v>
      </c>
      <c r="L3">
        <v>4</v>
      </c>
      <c r="O3" s="4">
        <v>3</v>
      </c>
      <c r="P3" s="5">
        <v>17</v>
      </c>
      <c r="R3" s="4">
        <v>3</v>
      </c>
      <c r="S3" s="5">
        <v>72</v>
      </c>
      <c r="U3">
        <v>2</v>
      </c>
      <c r="V3">
        <f>VLOOKUP(U3,$R$2:$S$15,2,FALSE)</f>
        <v>483</v>
      </c>
      <c r="W3">
        <f>VLOOKUP(U3,$O$2:$P$15,2,FALSE)</f>
        <v>45</v>
      </c>
      <c r="X3" s="14">
        <f>W3/V3</f>
        <v>9.3167701863354033E-2</v>
      </c>
      <c r="Y3" s="14">
        <f>X3/U3</f>
        <v>4.6583850931677016E-2</v>
      </c>
    </row>
    <row r="4" spans="1:31" x14ac:dyDescent="0.25">
      <c r="A4">
        <v>11218773</v>
      </c>
      <c r="B4">
        <v>33</v>
      </c>
      <c r="C4" t="s">
        <v>6</v>
      </c>
      <c r="D4">
        <v>7</v>
      </c>
      <c r="E4">
        <v>6</v>
      </c>
      <c r="F4">
        <v>4</v>
      </c>
      <c r="G4">
        <v>4</v>
      </c>
      <c r="J4">
        <v>10766025</v>
      </c>
      <c r="K4">
        <v>1</v>
      </c>
      <c r="L4">
        <v>2</v>
      </c>
      <c r="O4" s="4">
        <v>4</v>
      </c>
      <c r="P4" s="5">
        <v>47</v>
      </c>
      <c r="R4" s="4">
        <v>4</v>
      </c>
      <c r="S4" s="5">
        <v>207</v>
      </c>
      <c r="U4">
        <v>3</v>
      </c>
      <c r="V4">
        <f t="shared" ref="V4:V7" si="0">VLOOKUP(U4,$R$2:$S$15,2,FALSE)</f>
        <v>72</v>
      </c>
      <c r="W4">
        <f t="shared" ref="W4:W7" si="1">VLOOKUP(U4,$O$2:$P$15,2,FALSE)</f>
        <v>17</v>
      </c>
      <c r="X4" s="14">
        <f t="shared" ref="X4:X7" si="2">W4/V4</f>
        <v>0.2361111111111111</v>
      </c>
      <c r="Y4" s="14">
        <f t="shared" ref="Y4:Y13" si="3">X4/U4</f>
        <v>7.8703703703703706E-2</v>
      </c>
      <c r="AA4" s="3" t="s">
        <v>49</v>
      </c>
      <c r="AC4" s="3" t="s">
        <v>55</v>
      </c>
    </row>
    <row r="5" spans="1:31" x14ac:dyDescent="0.25">
      <c r="A5">
        <v>11224319</v>
      </c>
      <c r="B5">
        <v>41</v>
      </c>
      <c r="C5" t="s">
        <v>6</v>
      </c>
      <c r="D5">
        <v>5</v>
      </c>
      <c r="E5">
        <v>6</v>
      </c>
      <c r="F5">
        <v>4</v>
      </c>
      <c r="G5">
        <v>6</v>
      </c>
      <c r="J5">
        <v>10910050</v>
      </c>
      <c r="K5">
        <v>1</v>
      </c>
      <c r="L5">
        <v>2</v>
      </c>
      <c r="O5" s="4">
        <v>5</v>
      </c>
      <c r="P5" s="5">
        <v>1</v>
      </c>
      <c r="R5" s="4">
        <v>5</v>
      </c>
      <c r="S5" s="5">
        <v>3</v>
      </c>
      <c r="U5">
        <v>4</v>
      </c>
      <c r="V5">
        <f t="shared" si="0"/>
        <v>207</v>
      </c>
      <c r="W5">
        <f t="shared" si="1"/>
        <v>47</v>
      </c>
      <c r="X5" s="14">
        <f t="shared" si="2"/>
        <v>0.22705314009661837</v>
      </c>
      <c r="Y5" s="14">
        <f t="shared" si="3"/>
        <v>5.6763285024154592E-2</v>
      </c>
      <c r="AA5" s="3" t="s">
        <v>105</v>
      </c>
      <c r="AB5" s="3" t="s">
        <v>104</v>
      </c>
      <c r="AC5" t="s">
        <v>4</v>
      </c>
      <c r="AD5" t="s">
        <v>6</v>
      </c>
      <c r="AE5" t="s">
        <v>22</v>
      </c>
    </row>
    <row r="6" spans="1:31" x14ac:dyDescent="0.25">
      <c r="A6">
        <v>11228949</v>
      </c>
      <c r="B6">
        <v>52</v>
      </c>
      <c r="C6" t="s">
        <v>6</v>
      </c>
      <c r="D6">
        <v>6</v>
      </c>
      <c r="E6">
        <v>6</v>
      </c>
      <c r="F6">
        <v>4</v>
      </c>
      <c r="G6">
        <v>6</v>
      </c>
      <c r="J6">
        <v>10910071</v>
      </c>
      <c r="K6">
        <v>1</v>
      </c>
      <c r="L6">
        <v>2</v>
      </c>
      <c r="O6" s="4">
        <v>6</v>
      </c>
      <c r="P6" s="5">
        <v>6</v>
      </c>
      <c r="R6" s="4">
        <v>6</v>
      </c>
      <c r="S6" s="5">
        <v>19</v>
      </c>
      <c r="U6">
        <v>5</v>
      </c>
      <c r="V6">
        <f t="shared" si="0"/>
        <v>3</v>
      </c>
      <c r="W6">
        <f t="shared" si="1"/>
        <v>1</v>
      </c>
      <c r="X6" s="14">
        <f t="shared" si="2"/>
        <v>0.33333333333333331</v>
      </c>
      <c r="Y6" s="14">
        <f t="shared" si="3"/>
        <v>6.6666666666666666E-2</v>
      </c>
      <c r="AA6" s="4">
        <v>-99</v>
      </c>
      <c r="AB6" s="4">
        <v>-99</v>
      </c>
      <c r="AC6" s="5">
        <v>15</v>
      </c>
      <c r="AD6" s="5">
        <v>16</v>
      </c>
      <c r="AE6" s="13">
        <f>AC6/(AC6+AD6)</f>
        <v>0.4838709677419355</v>
      </c>
    </row>
    <row r="7" spans="1:31" x14ac:dyDescent="0.25">
      <c r="A7">
        <v>11233850</v>
      </c>
      <c r="B7">
        <v>51</v>
      </c>
      <c r="C7" t="s">
        <v>6</v>
      </c>
      <c r="D7">
        <v>6</v>
      </c>
      <c r="E7">
        <v>3</v>
      </c>
      <c r="F7">
        <v>4</v>
      </c>
      <c r="G7">
        <v>6</v>
      </c>
      <c r="J7">
        <v>10910084</v>
      </c>
      <c r="K7">
        <v>1</v>
      </c>
      <c r="L7">
        <v>2</v>
      </c>
      <c r="O7" s="4" t="s">
        <v>20</v>
      </c>
      <c r="P7" s="5">
        <v>116</v>
      </c>
      <c r="R7" s="4" t="s">
        <v>20</v>
      </c>
      <c r="S7" s="5">
        <v>784</v>
      </c>
      <c r="U7">
        <v>6</v>
      </c>
      <c r="V7">
        <f t="shared" si="0"/>
        <v>19</v>
      </c>
      <c r="W7">
        <f t="shared" si="1"/>
        <v>6</v>
      </c>
      <c r="X7" s="14">
        <f t="shared" si="2"/>
        <v>0.31578947368421051</v>
      </c>
      <c r="Y7" s="14">
        <f t="shared" si="3"/>
        <v>5.2631578947368418E-2</v>
      </c>
      <c r="AA7" s="4">
        <v>0</v>
      </c>
      <c r="AB7" s="4">
        <v>3</v>
      </c>
      <c r="AC7" s="5"/>
      <c r="AD7" s="5">
        <v>1</v>
      </c>
      <c r="AE7" s="13">
        <f t="shared" ref="AE7:AE39" si="4">AC7/(AC7+AD7)</f>
        <v>0</v>
      </c>
    </row>
    <row r="8" spans="1:31" x14ac:dyDescent="0.25">
      <c r="A8">
        <v>11234121</v>
      </c>
      <c r="B8">
        <v>25</v>
      </c>
      <c r="C8" t="s">
        <v>6</v>
      </c>
      <c r="D8">
        <v>5</v>
      </c>
      <c r="E8">
        <v>6</v>
      </c>
      <c r="F8">
        <v>4</v>
      </c>
      <c r="G8">
        <v>6</v>
      </c>
      <c r="J8">
        <v>10910108</v>
      </c>
      <c r="K8">
        <v>1</v>
      </c>
      <c r="L8">
        <v>2</v>
      </c>
      <c r="U8">
        <v>7</v>
      </c>
      <c r="V8">
        <v>0</v>
      </c>
      <c r="W8">
        <v>0</v>
      </c>
      <c r="X8" s="14">
        <v>0</v>
      </c>
      <c r="Y8" s="14">
        <f t="shared" si="3"/>
        <v>0</v>
      </c>
      <c r="AB8" s="4">
        <v>6</v>
      </c>
      <c r="AC8" s="5"/>
      <c r="AD8" s="5">
        <v>4</v>
      </c>
      <c r="AE8" s="13">
        <f t="shared" si="4"/>
        <v>0</v>
      </c>
    </row>
    <row r="9" spans="1:31" x14ac:dyDescent="0.25">
      <c r="A9">
        <v>11242573</v>
      </c>
      <c r="B9">
        <v>59</v>
      </c>
      <c r="C9" t="s">
        <v>6</v>
      </c>
      <c r="D9">
        <v>6</v>
      </c>
      <c r="E9">
        <v>8</v>
      </c>
      <c r="F9">
        <v>4</v>
      </c>
      <c r="G9">
        <v>4</v>
      </c>
      <c r="J9">
        <v>10910109</v>
      </c>
      <c r="K9">
        <v>1</v>
      </c>
      <c r="L9">
        <v>2</v>
      </c>
      <c r="U9">
        <v>8</v>
      </c>
      <c r="V9">
        <v>0</v>
      </c>
      <c r="W9">
        <v>0</v>
      </c>
      <c r="X9" s="14">
        <v>0</v>
      </c>
      <c r="Y9" s="14">
        <f t="shared" si="3"/>
        <v>0</v>
      </c>
      <c r="AB9" s="4">
        <v>9</v>
      </c>
      <c r="AC9" s="5"/>
      <c r="AD9" s="5">
        <v>1</v>
      </c>
      <c r="AE9" s="13">
        <f t="shared" si="4"/>
        <v>0</v>
      </c>
    </row>
    <row r="10" spans="1:31" x14ac:dyDescent="0.25">
      <c r="A10">
        <v>11258582</v>
      </c>
      <c r="B10">
        <v>71</v>
      </c>
      <c r="C10" t="s">
        <v>6</v>
      </c>
      <c r="D10">
        <v>-99</v>
      </c>
      <c r="E10">
        <v>-99</v>
      </c>
      <c r="F10">
        <v>-99</v>
      </c>
      <c r="G10">
        <v>4</v>
      </c>
      <c r="J10">
        <v>10980307</v>
      </c>
      <c r="K10">
        <v>1</v>
      </c>
      <c r="L10">
        <v>2</v>
      </c>
      <c r="U10">
        <v>9</v>
      </c>
      <c r="V10">
        <v>0</v>
      </c>
      <c r="W10">
        <v>0</v>
      </c>
      <c r="X10" s="14">
        <v>0</v>
      </c>
      <c r="Y10" s="14">
        <f t="shared" si="3"/>
        <v>0</v>
      </c>
      <c r="AA10" s="4">
        <v>1</v>
      </c>
      <c r="AB10" s="4">
        <v>2</v>
      </c>
      <c r="AC10" s="5"/>
      <c r="AD10" s="5">
        <v>1</v>
      </c>
      <c r="AE10" s="13">
        <f t="shared" si="4"/>
        <v>0</v>
      </c>
    </row>
    <row r="11" spans="1:31" x14ac:dyDescent="0.25">
      <c r="A11">
        <v>11257208</v>
      </c>
      <c r="B11">
        <v>59</v>
      </c>
      <c r="C11" t="s">
        <v>4</v>
      </c>
      <c r="D11">
        <v>7</v>
      </c>
      <c r="E11">
        <v>6</v>
      </c>
      <c r="F11">
        <v>4</v>
      </c>
      <c r="G11">
        <v>4</v>
      </c>
      <c r="J11">
        <v>10980565</v>
      </c>
      <c r="K11">
        <v>1</v>
      </c>
      <c r="L11">
        <v>2</v>
      </c>
      <c r="U11">
        <v>10</v>
      </c>
      <c r="V11">
        <v>0</v>
      </c>
      <c r="W11">
        <v>0</v>
      </c>
      <c r="X11" s="14">
        <v>0</v>
      </c>
      <c r="Y11" s="14">
        <f t="shared" si="3"/>
        <v>0</v>
      </c>
      <c r="AA11" s="4">
        <v>3</v>
      </c>
      <c r="AB11" s="4">
        <v>3</v>
      </c>
      <c r="AC11" s="5"/>
      <c r="AD11" s="5">
        <v>1</v>
      </c>
      <c r="AE11" s="13">
        <f t="shared" si="4"/>
        <v>0</v>
      </c>
    </row>
    <row r="12" spans="1:31" x14ac:dyDescent="0.25">
      <c r="A12">
        <v>11260804</v>
      </c>
      <c r="B12">
        <v>31</v>
      </c>
      <c r="C12" t="s">
        <v>6</v>
      </c>
      <c r="D12">
        <v>6</v>
      </c>
      <c r="E12">
        <v>8</v>
      </c>
      <c r="F12">
        <v>4</v>
      </c>
      <c r="G12">
        <v>3</v>
      </c>
      <c r="J12">
        <v>10980582</v>
      </c>
      <c r="K12">
        <v>1</v>
      </c>
      <c r="L12">
        <v>2</v>
      </c>
      <c r="U12">
        <v>11</v>
      </c>
      <c r="V12">
        <v>0</v>
      </c>
      <c r="W12">
        <v>0</v>
      </c>
      <c r="X12" s="14">
        <v>0</v>
      </c>
      <c r="Y12" s="14">
        <f t="shared" si="3"/>
        <v>0</v>
      </c>
      <c r="AB12" s="4">
        <v>6</v>
      </c>
      <c r="AC12" s="5"/>
      <c r="AD12" s="5">
        <v>2</v>
      </c>
      <c r="AE12" s="13">
        <f t="shared" si="4"/>
        <v>0</v>
      </c>
    </row>
    <row r="13" spans="1:31" x14ac:dyDescent="0.25">
      <c r="A13">
        <v>11261065</v>
      </c>
      <c r="B13">
        <v>13</v>
      </c>
      <c r="C13" t="s">
        <v>4</v>
      </c>
      <c r="D13">
        <v>5</v>
      </c>
      <c r="E13">
        <v>6</v>
      </c>
      <c r="F13">
        <v>4</v>
      </c>
      <c r="G13">
        <v>4</v>
      </c>
      <c r="J13">
        <v>10980723</v>
      </c>
      <c r="K13">
        <v>2</v>
      </c>
      <c r="L13">
        <v>4</v>
      </c>
      <c r="U13">
        <v>12</v>
      </c>
      <c r="V13">
        <v>0</v>
      </c>
      <c r="W13">
        <v>0</v>
      </c>
      <c r="X13" s="14">
        <v>0</v>
      </c>
      <c r="Y13" s="14">
        <f t="shared" si="3"/>
        <v>0</v>
      </c>
      <c r="AB13" s="4">
        <v>13</v>
      </c>
      <c r="AC13" s="5"/>
      <c r="AD13" s="5">
        <v>1</v>
      </c>
      <c r="AE13" s="13">
        <f t="shared" si="4"/>
        <v>0</v>
      </c>
    </row>
    <row r="14" spans="1:31" x14ac:dyDescent="0.25">
      <c r="A14">
        <v>11261065</v>
      </c>
      <c r="B14">
        <v>28</v>
      </c>
      <c r="C14" t="s">
        <v>4</v>
      </c>
      <c r="D14">
        <v>4</v>
      </c>
      <c r="E14">
        <v>8</v>
      </c>
      <c r="F14">
        <v>4</v>
      </c>
      <c r="G14">
        <v>4</v>
      </c>
      <c r="J14">
        <v>10980965</v>
      </c>
      <c r="K14">
        <v>1</v>
      </c>
      <c r="L14">
        <v>2</v>
      </c>
      <c r="AA14" s="4">
        <v>4</v>
      </c>
      <c r="AB14" s="4">
        <v>-99</v>
      </c>
      <c r="AC14" s="5"/>
      <c r="AD14" s="5">
        <v>1</v>
      </c>
      <c r="AE14" s="13">
        <f t="shared" si="4"/>
        <v>0</v>
      </c>
    </row>
    <row r="15" spans="1:31" x14ac:dyDescent="0.25">
      <c r="A15">
        <v>11262170</v>
      </c>
      <c r="B15">
        <v>48</v>
      </c>
      <c r="C15" t="s">
        <v>4</v>
      </c>
      <c r="D15">
        <v>-99</v>
      </c>
      <c r="E15">
        <v>-99</v>
      </c>
      <c r="F15">
        <v>-99</v>
      </c>
      <c r="G15">
        <v>2</v>
      </c>
      <c r="J15">
        <v>10980976</v>
      </c>
      <c r="K15">
        <v>1</v>
      </c>
      <c r="L15">
        <v>2</v>
      </c>
      <c r="AB15" s="4">
        <v>5</v>
      </c>
      <c r="AC15" s="5">
        <v>1</v>
      </c>
      <c r="AD15" s="5"/>
      <c r="AE15" s="13">
        <f t="shared" si="4"/>
        <v>1</v>
      </c>
    </row>
    <row r="16" spans="1:31" x14ac:dyDescent="0.25">
      <c r="A16">
        <v>11266846</v>
      </c>
      <c r="B16">
        <v>16</v>
      </c>
      <c r="C16" t="s">
        <v>4</v>
      </c>
      <c r="D16">
        <v>5</v>
      </c>
      <c r="E16">
        <v>8</v>
      </c>
      <c r="F16">
        <v>4</v>
      </c>
      <c r="G16">
        <v>4</v>
      </c>
      <c r="J16">
        <v>10984395</v>
      </c>
      <c r="K16">
        <v>2</v>
      </c>
      <c r="L16">
        <v>4</v>
      </c>
      <c r="AB16" s="4">
        <v>10</v>
      </c>
      <c r="AC16" s="5">
        <v>1</v>
      </c>
      <c r="AD16" s="5"/>
      <c r="AE16" s="13">
        <f t="shared" si="4"/>
        <v>1</v>
      </c>
    </row>
    <row r="17" spans="1:31" x14ac:dyDescent="0.25">
      <c r="A17">
        <v>11266846</v>
      </c>
      <c r="B17">
        <v>52</v>
      </c>
      <c r="C17" t="s">
        <v>4</v>
      </c>
      <c r="D17">
        <v>5</v>
      </c>
      <c r="E17">
        <v>6</v>
      </c>
      <c r="F17">
        <v>4</v>
      </c>
      <c r="G17">
        <v>4</v>
      </c>
      <c r="J17">
        <v>11101596</v>
      </c>
      <c r="K17">
        <v>3</v>
      </c>
      <c r="L17">
        <v>6</v>
      </c>
      <c r="AA17" s="4">
        <v>5</v>
      </c>
      <c r="AB17" s="4">
        <v>4</v>
      </c>
      <c r="AC17" s="5">
        <v>2</v>
      </c>
      <c r="AD17" s="5"/>
      <c r="AE17" s="13">
        <f t="shared" si="4"/>
        <v>1</v>
      </c>
    </row>
    <row r="18" spans="1:31" x14ac:dyDescent="0.25">
      <c r="A18">
        <v>11268669</v>
      </c>
      <c r="B18">
        <v>73</v>
      </c>
      <c r="C18" t="s">
        <v>6</v>
      </c>
      <c r="D18">
        <v>6</v>
      </c>
      <c r="E18">
        <v>3</v>
      </c>
      <c r="F18">
        <v>4</v>
      </c>
      <c r="G18">
        <v>6</v>
      </c>
      <c r="J18">
        <v>11102675</v>
      </c>
      <c r="K18">
        <v>2</v>
      </c>
      <c r="L18">
        <v>4</v>
      </c>
      <c r="Y18">
        <f>0.047*12</f>
        <v>0.56400000000000006</v>
      </c>
      <c r="AB18" s="4">
        <v>8</v>
      </c>
      <c r="AC18" s="5">
        <v>1</v>
      </c>
      <c r="AD18" s="5">
        <v>2</v>
      </c>
      <c r="AE18" s="13">
        <f t="shared" si="4"/>
        <v>0.33333333333333331</v>
      </c>
    </row>
    <row r="19" spans="1:31" x14ac:dyDescent="0.25">
      <c r="A19">
        <v>11210329</v>
      </c>
      <c r="B19">
        <v>55</v>
      </c>
      <c r="C19" t="s">
        <v>4</v>
      </c>
      <c r="D19">
        <v>13</v>
      </c>
      <c r="E19">
        <v>12</v>
      </c>
      <c r="F19">
        <v>4</v>
      </c>
      <c r="G19">
        <v>2</v>
      </c>
      <c r="J19">
        <v>11103691</v>
      </c>
      <c r="K19">
        <v>1</v>
      </c>
      <c r="L19">
        <v>2</v>
      </c>
      <c r="AA19" s="4">
        <v>6</v>
      </c>
      <c r="AB19" s="4">
        <v>3</v>
      </c>
      <c r="AC19" s="5">
        <v>1</v>
      </c>
      <c r="AD19" s="5">
        <v>1</v>
      </c>
      <c r="AE19" s="13">
        <f t="shared" si="4"/>
        <v>0.5</v>
      </c>
    </row>
    <row r="20" spans="1:31" x14ac:dyDescent="0.25">
      <c r="A20">
        <v>11249307</v>
      </c>
      <c r="B20">
        <v>30</v>
      </c>
      <c r="C20" t="s">
        <v>6</v>
      </c>
      <c r="D20">
        <v>4</v>
      </c>
      <c r="E20">
        <v>10</v>
      </c>
      <c r="F20">
        <v>4</v>
      </c>
      <c r="G20">
        <v>2</v>
      </c>
      <c r="J20">
        <v>11104441</v>
      </c>
      <c r="K20">
        <v>1</v>
      </c>
      <c r="L20">
        <v>2</v>
      </c>
      <c r="AB20" s="4">
        <v>5</v>
      </c>
      <c r="AC20" s="5">
        <v>2</v>
      </c>
      <c r="AD20" s="5">
        <v>2</v>
      </c>
      <c r="AE20" s="13">
        <f t="shared" si="4"/>
        <v>0.5</v>
      </c>
    </row>
    <row r="21" spans="1:31" x14ac:dyDescent="0.25">
      <c r="A21">
        <v>11266755</v>
      </c>
      <c r="B21">
        <v>31</v>
      </c>
      <c r="C21" t="s">
        <v>4</v>
      </c>
      <c r="D21">
        <v>7</v>
      </c>
      <c r="E21">
        <v>10</v>
      </c>
      <c r="F21">
        <v>4</v>
      </c>
      <c r="G21">
        <v>2</v>
      </c>
      <c r="J21">
        <v>11105301</v>
      </c>
      <c r="K21">
        <v>1</v>
      </c>
      <c r="L21">
        <v>2</v>
      </c>
      <c r="W21">
        <f>0.054*12</f>
        <v>0.64800000000000002</v>
      </c>
      <c r="AB21" s="4">
        <v>6</v>
      </c>
      <c r="AC21" s="5">
        <v>2</v>
      </c>
      <c r="AD21" s="5">
        <v>2</v>
      </c>
      <c r="AE21" s="13">
        <f t="shared" si="4"/>
        <v>0.5</v>
      </c>
    </row>
    <row r="22" spans="1:31" x14ac:dyDescent="0.25">
      <c r="A22">
        <v>11270730</v>
      </c>
      <c r="B22">
        <v>67</v>
      </c>
      <c r="C22" t="s">
        <v>4</v>
      </c>
      <c r="D22">
        <v>-99</v>
      </c>
      <c r="E22">
        <v>-99</v>
      </c>
      <c r="F22">
        <v>-99</v>
      </c>
      <c r="G22">
        <v>3</v>
      </c>
      <c r="J22">
        <v>11105468</v>
      </c>
      <c r="K22">
        <v>2</v>
      </c>
      <c r="L22">
        <v>4</v>
      </c>
      <c r="AB22" s="4">
        <v>7</v>
      </c>
      <c r="AC22" s="5">
        <v>2</v>
      </c>
      <c r="AD22" s="5">
        <v>1</v>
      </c>
      <c r="AE22" s="13">
        <f t="shared" si="4"/>
        <v>0.66666666666666663</v>
      </c>
    </row>
    <row r="23" spans="1:31" x14ac:dyDescent="0.25">
      <c r="A23">
        <v>11270730</v>
      </c>
      <c r="B23">
        <v>73</v>
      </c>
      <c r="C23" t="s">
        <v>6</v>
      </c>
      <c r="D23">
        <v>-99</v>
      </c>
      <c r="E23">
        <v>-99</v>
      </c>
      <c r="F23">
        <v>-99</v>
      </c>
      <c r="G23">
        <v>3</v>
      </c>
      <c r="J23">
        <v>11105903</v>
      </c>
      <c r="K23">
        <v>1</v>
      </c>
      <c r="L23">
        <v>2</v>
      </c>
      <c r="AA23" s="4">
        <v>7</v>
      </c>
      <c r="AB23" s="4">
        <v>4</v>
      </c>
      <c r="AC23" s="5"/>
      <c r="AD23" s="5">
        <v>1</v>
      </c>
      <c r="AE23" s="13">
        <f t="shared" si="4"/>
        <v>0</v>
      </c>
    </row>
    <row r="24" spans="1:31" x14ac:dyDescent="0.25">
      <c r="A24">
        <v>11264548</v>
      </c>
      <c r="B24">
        <v>24</v>
      </c>
      <c r="C24" t="s">
        <v>6</v>
      </c>
      <c r="D24">
        <v>-99</v>
      </c>
      <c r="E24">
        <v>-99</v>
      </c>
      <c r="F24">
        <v>-99</v>
      </c>
      <c r="G24">
        <v>4</v>
      </c>
      <c r="J24">
        <v>11106043</v>
      </c>
      <c r="K24">
        <v>1</v>
      </c>
      <c r="L24">
        <v>2</v>
      </c>
      <c r="AA24" s="4">
        <v>8</v>
      </c>
      <c r="AB24" s="4">
        <v>3</v>
      </c>
      <c r="AC24" s="5">
        <v>1</v>
      </c>
      <c r="AD24" s="5"/>
      <c r="AE24" s="13">
        <f t="shared" si="4"/>
        <v>1</v>
      </c>
    </row>
    <row r="25" spans="1:31" x14ac:dyDescent="0.25">
      <c r="A25">
        <v>620256188</v>
      </c>
      <c r="B25">
        <v>36</v>
      </c>
      <c r="C25" t="s">
        <v>6</v>
      </c>
      <c r="D25">
        <v>4</v>
      </c>
      <c r="E25">
        <v>7</v>
      </c>
      <c r="F25">
        <v>4</v>
      </c>
      <c r="G25">
        <v>2</v>
      </c>
      <c r="J25">
        <v>11106108</v>
      </c>
      <c r="K25">
        <v>1</v>
      </c>
      <c r="L25">
        <v>2</v>
      </c>
      <c r="AB25" s="4">
        <v>4</v>
      </c>
      <c r="AC25" s="5">
        <v>1</v>
      </c>
      <c r="AD25" s="5"/>
      <c r="AE25" s="13">
        <f t="shared" si="4"/>
        <v>1</v>
      </c>
    </row>
    <row r="26" spans="1:31" x14ac:dyDescent="0.25">
      <c r="A26">
        <v>11206335</v>
      </c>
      <c r="B26">
        <v>65</v>
      </c>
      <c r="C26" t="s">
        <v>6</v>
      </c>
      <c r="D26">
        <v>-99</v>
      </c>
      <c r="E26">
        <v>-99</v>
      </c>
      <c r="F26">
        <v>-99</v>
      </c>
      <c r="G26">
        <v>2</v>
      </c>
      <c r="J26">
        <v>11106113</v>
      </c>
      <c r="K26">
        <v>1</v>
      </c>
      <c r="L26">
        <v>2</v>
      </c>
      <c r="AB26" s="4">
        <v>5</v>
      </c>
      <c r="AC26" s="5">
        <v>11</v>
      </c>
      <c r="AD26" s="5">
        <v>3</v>
      </c>
      <c r="AE26" s="13">
        <f t="shared" si="4"/>
        <v>0.7857142857142857</v>
      </c>
    </row>
    <row r="27" spans="1:31" x14ac:dyDescent="0.25">
      <c r="A27">
        <v>11258681</v>
      </c>
      <c r="B27">
        <v>7</v>
      </c>
      <c r="C27" t="s">
        <v>6</v>
      </c>
      <c r="D27">
        <v>8</v>
      </c>
      <c r="E27">
        <v>5</v>
      </c>
      <c r="F27">
        <v>4</v>
      </c>
      <c r="G27">
        <v>2</v>
      </c>
      <c r="J27">
        <v>11106345</v>
      </c>
      <c r="K27">
        <v>2</v>
      </c>
      <c r="L27">
        <v>4</v>
      </c>
      <c r="AB27" s="4">
        <v>6</v>
      </c>
      <c r="AC27" s="5"/>
      <c r="AD27" s="5">
        <v>2</v>
      </c>
      <c r="AE27" s="13">
        <f t="shared" si="4"/>
        <v>0</v>
      </c>
    </row>
    <row r="28" spans="1:31" x14ac:dyDescent="0.25">
      <c r="A28">
        <v>11258731</v>
      </c>
      <c r="B28">
        <v>7</v>
      </c>
      <c r="C28" t="s">
        <v>6</v>
      </c>
      <c r="D28">
        <v>-99</v>
      </c>
      <c r="E28">
        <v>-99</v>
      </c>
      <c r="F28">
        <v>-99</v>
      </c>
      <c r="G28">
        <v>3</v>
      </c>
      <c r="J28">
        <v>11106408</v>
      </c>
      <c r="K28">
        <v>1</v>
      </c>
      <c r="L28">
        <v>2</v>
      </c>
      <c r="AB28" s="4">
        <v>14</v>
      </c>
      <c r="AC28" s="5">
        <v>1</v>
      </c>
      <c r="AD28" s="5"/>
      <c r="AE28" s="13">
        <f t="shared" si="4"/>
        <v>1</v>
      </c>
    </row>
    <row r="29" spans="1:31" x14ac:dyDescent="0.25">
      <c r="A29">
        <v>11260907</v>
      </c>
      <c r="B29">
        <v>59</v>
      </c>
      <c r="C29" t="s">
        <v>4</v>
      </c>
      <c r="D29">
        <v>4</v>
      </c>
      <c r="E29">
        <v>5</v>
      </c>
      <c r="F29">
        <v>4</v>
      </c>
      <c r="G29">
        <v>2</v>
      </c>
      <c r="J29">
        <v>11107513</v>
      </c>
      <c r="K29">
        <v>1</v>
      </c>
      <c r="L29">
        <v>2</v>
      </c>
      <c r="AB29" s="4">
        <v>17</v>
      </c>
      <c r="AC29" s="5">
        <v>1</v>
      </c>
      <c r="AD29" s="5">
        <v>2</v>
      </c>
      <c r="AE29" s="13">
        <f t="shared" si="4"/>
        <v>0.33333333333333331</v>
      </c>
    </row>
    <row r="30" spans="1:31" x14ac:dyDescent="0.25">
      <c r="A30">
        <v>11263714</v>
      </c>
      <c r="B30">
        <v>84</v>
      </c>
      <c r="C30" t="s">
        <v>6</v>
      </c>
      <c r="D30">
        <v>-99</v>
      </c>
      <c r="E30">
        <v>-99</v>
      </c>
      <c r="F30">
        <v>-99</v>
      </c>
      <c r="G30">
        <v>2</v>
      </c>
      <c r="J30">
        <v>11108124</v>
      </c>
      <c r="K30">
        <v>1</v>
      </c>
      <c r="L30">
        <v>2</v>
      </c>
      <c r="AA30" s="4">
        <v>9</v>
      </c>
      <c r="AB30" s="4">
        <v>4</v>
      </c>
      <c r="AC30" s="5">
        <v>1</v>
      </c>
      <c r="AD30" s="5">
        <v>2</v>
      </c>
      <c r="AE30" s="13">
        <f t="shared" si="4"/>
        <v>0.33333333333333331</v>
      </c>
    </row>
    <row r="31" spans="1:31" x14ac:dyDescent="0.25">
      <c r="A31">
        <v>616263000</v>
      </c>
      <c r="B31">
        <v>72</v>
      </c>
      <c r="C31" t="s">
        <v>6</v>
      </c>
      <c r="D31">
        <v>6</v>
      </c>
      <c r="E31">
        <v>0</v>
      </c>
      <c r="F31">
        <v>4</v>
      </c>
      <c r="G31">
        <v>3</v>
      </c>
      <c r="J31">
        <v>11108334</v>
      </c>
      <c r="K31">
        <v>1</v>
      </c>
      <c r="L31">
        <v>2</v>
      </c>
      <c r="AB31" s="4">
        <v>5</v>
      </c>
      <c r="AC31" s="5"/>
      <c r="AD31" s="5">
        <v>1</v>
      </c>
      <c r="AE31" s="13">
        <f t="shared" si="4"/>
        <v>0</v>
      </c>
    </row>
    <row r="32" spans="1:31" x14ac:dyDescent="0.25">
      <c r="A32">
        <v>620350467</v>
      </c>
      <c r="B32">
        <v>10</v>
      </c>
      <c r="C32" t="s">
        <v>6</v>
      </c>
      <c r="D32">
        <v>6</v>
      </c>
      <c r="E32">
        <v>0</v>
      </c>
      <c r="F32">
        <v>4</v>
      </c>
      <c r="G32">
        <v>4</v>
      </c>
      <c r="J32">
        <v>11108382</v>
      </c>
      <c r="K32">
        <v>2</v>
      </c>
      <c r="L32">
        <v>4</v>
      </c>
      <c r="AB32" s="4">
        <v>9</v>
      </c>
      <c r="AC32" s="5"/>
      <c r="AD32" s="5">
        <v>1</v>
      </c>
      <c r="AE32" s="13">
        <f t="shared" si="4"/>
        <v>0</v>
      </c>
    </row>
    <row r="33" spans="1:31" x14ac:dyDescent="0.25">
      <c r="A33">
        <v>11260824</v>
      </c>
      <c r="B33">
        <v>5</v>
      </c>
      <c r="C33" t="s">
        <v>4</v>
      </c>
      <c r="D33">
        <v>-99</v>
      </c>
      <c r="E33">
        <v>-99</v>
      </c>
      <c r="F33">
        <v>-99</v>
      </c>
      <c r="G33">
        <v>3</v>
      </c>
      <c r="J33">
        <v>11109070</v>
      </c>
      <c r="K33">
        <v>1</v>
      </c>
      <c r="L33">
        <v>2</v>
      </c>
      <c r="AA33" s="4">
        <v>10</v>
      </c>
      <c r="AB33" s="4">
        <v>3</v>
      </c>
      <c r="AC33" s="5">
        <v>1</v>
      </c>
      <c r="AD33" s="5"/>
      <c r="AE33" s="13">
        <f t="shared" si="4"/>
        <v>1</v>
      </c>
    </row>
    <row r="34" spans="1:31" x14ac:dyDescent="0.25">
      <c r="A34">
        <v>11261050</v>
      </c>
      <c r="B34">
        <v>104</v>
      </c>
      <c r="C34" t="s">
        <v>6</v>
      </c>
      <c r="D34">
        <v>6</v>
      </c>
      <c r="E34">
        <v>0</v>
      </c>
      <c r="F34">
        <v>4</v>
      </c>
      <c r="G34">
        <v>4</v>
      </c>
      <c r="J34">
        <v>11109089</v>
      </c>
      <c r="K34">
        <v>2</v>
      </c>
      <c r="L34">
        <v>4</v>
      </c>
      <c r="AB34" s="4">
        <v>4</v>
      </c>
      <c r="AC34" s="5"/>
      <c r="AD34" s="5">
        <v>1</v>
      </c>
      <c r="AE34" s="13">
        <f t="shared" si="4"/>
        <v>0</v>
      </c>
    </row>
    <row r="35" spans="1:31" x14ac:dyDescent="0.25">
      <c r="A35">
        <v>11271349</v>
      </c>
      <c r="B35">
        <v>4</v>
      </c>
      <c r="C35" t="s">
        <v>6</v>
      </c>
      <c r="D35">
        <v>8</v>
      </c>
      <c r="E35">
        <v>5</v>
      </c>
      <c r="F35">
        <v>4</v>
      </c>
      <c r="G35">
        <v>2</v>
      </c>
      <c r="J35">
        <v>11109153</v>
      </c>
      <c r="K35">
        <v>1</v>
      </c>
      <c r="L35">
        <v>2</v>
      </c>
      <c r="AB35" s="4">
        <v>7</v>
      </c>
      <c r="AC35" s="5">
        <v>1</v>
      </c>
      <c r="AD35" s="5"/>
      <c r="AE35" s="13">
        <f t="shared" si="4"/>
        <v>1</v>
      </c>
    </row>
    <row r="36" spans="1:31" x14ac:dyDescent="0.25">
      <c r="A36">
        <v>11270756</v>
      </c>
      <c r="B36">
        <v>85</v>
      </c>
      <c r="C36" t="s">
        <v>6</v>
      </c>
      <c r="D36">
        <v>9</v>
      </c>
      <c r="E36">
        <v>0</v>
      </c>
      <c r="F36">
        <v>4</v>
      </c>
      <c r="G36">
        <v>4</v>
      </c>
      <c r="J36">
        <v>11133090</v>
      </c>
      <c r="K36">
        <v>1</v>
      </c>
      <c r="L36">
        <v>2</v>
      </c>
      <c r="AB36" s="4">
        <v>8</v>
      </c>
      <c r="AC36" s="5">
        <v>1</v>
      </c>
      <c r="AD36" s="5"/>
      <c r="AE36" s="13">
        <f t="shared" si="4"/>
        <v>1</v>
      </c>
    </row>
    <row r="37" spans="1:31" x14ac:dyDescent="0.25">
      <c r="A37">
        <v>11272412</v>
      </c>
      <c r="B37">
        <v>12</v>
      </c>
      <c r="C37" t="s">
        <v>4</v>
      </c>
      <c r="D37">
        <v>8</v>
      </c>
      <c r="E37">
        <v>5</v>
      </c>
      <c r="F37">
        <v>4</v>
      </c>
      <c r="G37">
        <v>2</v>
      </c>
      <c r="J37">
        <v>11155852</v>
      </c>
      <c r="K37">
        <v>1</v>
      </c>
      <c r="L37">
        <v>2</v>
      </c>
      <c r="AA37" s="4">
        <v>12</v>
      </c>
      <c r="AB37" s="4">
        <v>3</v>
      </c>
      <c r="AC37" s="5"/>
      <c r="AD37" s="5">
        <v>1</v>
      </c>
      <c r="AE37" s="13">
        <f t="shared" si="4"/>
        <v>0</v>
      </c>
    </row>
    <row r="38" spans="1:31" x14ac:dyDescent="0.25">
      <c r="A38">
        <v>11275094</v>
      </c>
      <c r="B38">
        <v>52</v>
      </c>
      <c r="C38" t="s">
        <v>4</v>
      </c>
      <c r="D38">
        <v>4</v>
      </c>
      <c r="E38">
        <v>5</v>
      </c>
      <c r="F38">
        <v>4</v>
      </c>
      <c r="G38">
        <v>2</v>
      </c>
      <c r="J38">
        <v>11156446</v>
      </c>
      <c r="K38">
        <v>1</v>
      </c>
      <c r="L38">
        <v>2</v>
      </c>
      <c r="AB38" s="4">
        <v>13</v>
      </c>
      <c r="AC38" s="5">
        <v>1</v>
      </c>
      <c r="AD38" s="5"/>
      <c r="AE38" s="13">
        <f t="shared" si="4"/>
        <v>1</v>
      </c>
    </row>
    <row r="39" spans="1:31" x14ac:dyDescent="0.25">
      <c r="A39">
        <v>11272003</v>
      </c>
      <c r="B39">
        <v>3</v>
      </c>
      <c r="C39" t="s">
        <v>4</v>
      </c>
      <c r="D39">
        <v>6</v>
      </c>
      <c r="E39">
        <v>6</v>
      </c>
      <c r="F39">
        <v>4</v>
      </c>
      <c r="G39">
        <v>4</v>
      </c>
      <c r="J39">
        <v>11163538</v>
      </c>
      <c r="K39">
        <v>2</v>
      </c>
      <c r="L39">
        <v>4</v>
      </c>
      <c r="AA39" s="4" t="s">
        <v>24</v>
      </c>
      <c r="AC39" s="5">
        <v>47</v>
      </c>
      <c r="AD39" s="5">
        <v>50</v>
      </c>
      <c r="AE39" s="13">
        <f t="shared" si="4"/>
        <v>0.4845360824742268</v>
      </c>
    </row>
    <row r="40" spans="1:31" x14ac:dyDescent="0.25">
      <c r="A40">
        <v>11274756</v>
      </c>
      <c r="B40">
        <v>31</v>
      </c>
      <c r="C40" t="s">
        <v>4</v>
      </c>
      <c r="D40">
        <v>3</v>
      </c>
      <c r="E40">
        <v>6</v>
      </c>
      <c r="F40">
        <v>4</v>
      </c>
      <c r="G40">
        <v>4</v>
      </c>
      <c r="J40">
        <v>11163669</v>
      </c>
      <c r="K40">
        <v>2</v>
      </c>
      <c r="L40">
        <v>4</v>
      </c>
      <c r="AE40" s="13"/>
    </row>
    <row r="41" spans="1:31" x14ac:dyDescent="0.25">
      <c r="A41">
        <v>616135573</v>
      </c>
      <c r="B41">
        <v>34</v>
      </c>
      <c r="C41" t="s">
        <v>6</v>
      </c>
      <c r="D41">
        <v>-99</v>
      </c>
      <c r="E41">
        <v>-99</v>
      </c>
      <c r="F41">
        <v>-99</v>
      </c>
      <c r="J41">
        <v>11180598</v>
      </c>
      <c r="K41">
        <v>1</v>
      </c>
      <c r="L41">
        <v>2</v>
      </c>
    </row>
    <row r="42" spans="1:31" x14ac:dyDescent="0.25">
      <c r="A42">
        <v>620609538</v>
      </c>
      <c r="B42">
        <v>7</v>
      </c>
      <c r="C42" t="s">
        <v>6</v>
      </c>
      <c r="D42">
        <v>-99</v>
      </c>
      <c r="E42">
        <v>-99</v>
      </c>
      <c r="F42">
        <v>-99</v>
      </c>
      <c r="G42">
        <v>2</v>
      </c>
      <c r="J42">
        <v>11180665</v>
      </c>
      <c r="K42">
        <v>2</v>
      </c>
      <c r="L42">
        <v>4</v>
      </c>
    </row>
    <row r="43" spans="1:31" x14ac:dyDescent="0.25">
      <c r="A43">
        <v>11242678</v>
      </c>
      <c r="B43">
        <v>82</v>
      </c>
      <c r="C43" t="s">
        <v>4</v>
      </c>
      <c r="D43">
        <v>-99</v>
      </c>
      <c r="E43">
        <v>-99</v>
      </c>
      <c r="F43">
        <v>-99</v>
      </c>
      <c r="G43">
        <v>2</v>
      </c>
      <c r="J43">
        <v>11180791</v>
      </c>
      <c r="K43">
        <v>1</v>
      </c>
      <c r="L43">
        <v>2</v>
      </c>
    </row>
    <row r="44" spans="1:31" x14ac:dyDescent="0.25">
      <c r="A44">
        <v>620778122</v>
      </c>
      <c r="B44">
        <v>23</v>
      </c>
      <c r="C44" t="s">
        <v>4</v>
      </c>
      <c r="D44">
        <v>5</v>
      </c>
      <c r="E44">
        <v>4</v>
      </c>
      <c r="F44">
        <v>4</v>
      </c>
      <c r="G44">
        <v>4</v>
      </c>
      <c r="J44">
        <v>11182773</v>
      </c>
      <c r="K44">
        <v>1</v>
      </c>
      <c r="L44">
        <v>2</v>
      </c>
    </row>
    <row r="45" spans="1:31" x14ac:dyDescent="0.25">
      <c r="A45">
        <v>11270673</v>
      </c>
      <c r="B45">
        <v>83</v>
      </c>
      <c r="C45" t="s">
        <v>4</v>
      </c>
      <c r="D45">
        <v>5</v>
      </c>
      <c r="E45">
        <v>8</v>
      </c>
      <c r="F45">
        <v>4</v>
      </c>
      <c r="G45">
        <v>4</v>
      </c>
      <c r="J45">
        <v>11183291</v>
      </c>
      <c r="K45">
        <v>2</v>
      </c>
      <c r="L45">
        <v>4</v>
      </c>
    </row>
    <row r="46" spans="1:31" x14ac:dyDescent="0.25">
      <c r="A46">
        <v>11279480</v>
      </c>
      <c r="B46">
        <v>30</v>
      </c>
      <c r="C46" t="s">
        <v>4</v>
      </c>
      <c r="D46">
        <v>-99</v>
      </c>
      <c r="E46">
        <v>-99</v>
      </c>
      <c r="F46">
        <v>-99</v>
      </c>
      <c r="G46">
        <v>2</v>
      </c>
      <c r="J46">
        <v>11186527</v>
      </c>
      <c r="K46">
        <v>1</v>
      </c>
      <c r="L46">
        <v>2</v>
      </c>
    </row>
    <row r="47" spans="1:31" x14ac:dyDescent="0.25">
      <c r="A47">
        <v>11280243</v>
      </c>
      <c r="B47">
        <v>38</v>
      </c>
      <c r="C47" t="s">
        <v>4</v>
      </c>
      <c r="D47">
        <v>-99</v>
      </c>
      <c r="E47">
        <v>-99</v>
      </c>
      <c r="F47">
        <v>-99</v>
      </c>
      <c r="G47">
        <v>4</v>
      </c>
      <c r="J47">
        <v>11187519</v>
      </c>
      <c r="K47">
        <v>1</v>
      </c>
      <c r="L47">
        <v>2</v>
      </c>
    </row>
    <row r="48" spans="1:31" x14ac:dyDescent="0.25">
      <c r="A48">
        <v>11277882</v>
      </c>
      <c r="B48">
        <v>29</v>
      </c>
      <c r="C48" t="s">
        <v>6</v>
      </c>
      <c r="D48">
        <v>3</v>
      </c>
      <c r="E48">
        <v>6</v>
      </c>
      <c r="F48">
        <v>4</v>
      </c>
      <c r="G48">
        <v>4</v>
      </c>
      <c r="J48">
        <v>11187527</v>
      </c>
      <c r="K48">
        <v>1</v>
      </c>
      <c r="L48">
        <v>2</v>
      </c>
    </row>
    <row r="49" spans="1:12" x14ac:dyDescent="0.25">
      <c r="A49">
        <v>11277882</v>
      </c>
      <c r="B49">
        <v>85</v>
      </c>
      <c r="C49" t="s">
        <v>6</v>
      </c>
      <c r="D49">
        <v>3</v>
      </c>
      <c r="E49">
        <v>0</v>
      </c>
      <c r="F49">
        <v>4</v>
      </c>
      <c r="G49">
        <v>4</v>
      </c>
      <c r="J49">
        <v>11188013</v>
      </c>
      <c r="K49">
        <v>2</v>
      </c>
      <c r="L49">
        <v>4</v>
      </c>
    </row>
    <row r="50" spans="1:12" x14ac:dyDescent="0.25">
      <c r="A50">
        <v>11277917</v>
      </c>
      <c r="B50">
        <v>34</v>
      </c>
      <c r="C50" t="s">
        <v>6</v>
      </c>
      <c r="D50">
        <v>6</v>
      </c>
      <c r="E50">
        <v>0</v>
      </c>
      <c r="F50">
        <v>4</v>
      </c>
      <c r="G50">
        <v>3</v>
      </c>
      <c r="J50">
        <v>11189488</v>
      </c>
      <c r="K50">
        <v>1</v>
      </c>
      <c r="L50">
        <v>2</v>
      </c>
    </row>
    <row r="51" spans="1:12" x14ac:dyDescent="0.25">
      <c r="A51">
        <v>11278209</v>
      </c>
      <c r="B51">
        <v>6</v>
      </c>
      <c r="C51" t="s">
        <v>6</v>
      </c>
      <c r="D51">
        <v>6</v>
      </c>
      <c r="E51">
        <v>6</v>
      </c>
      <c r="F51">
        <v>4</v>
      </c>
      <c r="G51">
        <v>4</v>
      </c>
      <c r="J51">
        <v>11189491</v>
      </c>
      <c r="K51">
        <v>1</v>
      </c>
      <c r="L51">
        <v>2</v>
      </c>
    </row>
    <row r="52" spans="1:12" x14ac:dyDescent="0.25">
      <c r="A52">
        <v>620680375</v>
      </c>
      <c r="B52">
        <v>4</v>
      </c>
      <c r="C52" t="s">
        <v>6</v>
      </c>
      <c r="D52">
        <v>-99</v>
      </c>
      <c r="E52">
        <v>-99</v>
      </c>
      <c r="F52">
        <v>-99</v>
      </c>
      <c r="G52">
        <v>2</v>
      </c>
      <c r="J52">
        <v>11190086</v>
      </c>
      <c r="K52">
        <v>1</v>
      </c>
      <c r="L52">
        <v>2</v>
      </c>
    </row>
    <row r="53" spans="1:12" x14ac:dyDescent="0.25">
      <c r="A53">
        <v>11249816</v>
      </c>
      <c r="B53">
        <v>59</v>
      </c>
      <c r="C53" t="s">
        <v>6</v>
      </c>
      <c r="D53">
        <v>-99</v>
      </c>
      <c r="E53">
        <v>-99</v>
      </c>
      <c r="F53">
        <v>-99</v>
      </c>
      <c r="G53">
        <v>3</v>
      </c>
      <c r="J53">
        <v>11191678</v>
      </c>
      <c r="K53">
        <v>1</v>
      </c>
      <c r="L53">
        <v>2</v>
      </c>
    </row>
    <row r="54" spans="1:12" x14ac:dyDescent="0.25">
      <c r="A54">
        <v>11252687</v>
      </c>
      <c r="B54">
        <v>60</v>
      </c>
      <c r="C54" t="s">
        <v>6</v>
      </c>
      <c r="D54">
        <v>-99</v>
      </c>
      <c r="E54">
        <v>-99</v>
      </c>
      <c r="F54">
        <v>-99</v>
      </c>
      <c r="G54">
        <v>4</v>
      </c>
      <c r="J54">
        <v>11191680</v>
      </c>
      <c r="K54">
        <v>1</v>
      </c>
      <c r="L54">
        <v>2</v>
      </c>
    </row>
    <row r="55" spans="1:12" x14ac:dyDescent="0.25">
      <c r="A55">
        <v>11252687</v>
      </c>
      <c r="B55">
        <v>81</v>
      </c>
      <c r="C55" t="s">
        <v>6</v>
      </c>
      <c r="D55">
        <v>-99</v>
      </c>
      <c r="E55">
        <v>-99</v>
      </c>
      <c r="F55">
        <v>-99</v>
      </c>
      <c r="G55">
        <v>4</v>
      </c>
      <c r="J55">
        <v>11192172</v>
      </c>
      <c r="K55">
        <v>1</v>
      </c>
      <c r="L55">
        <v>2</v>
      </c>
    </row>
    <row r="56" spans="1:12" x14ac:dyDescent="0.25">
      <c r="A56">
        <v>619789021</v>
      </c>
      <c r="B56">
        <v>41</v>
      </c>
      <c r="C56" t="s">
        <v>6</v>
      </c>
      <c r="D56">
        <v>-99</v>
      </c>
      <c r="E56">
        <v>-99</v>
      </c>
      <c r="F56">
        <v>-99</v>
      </c>
      <c r="G56">
        <v>2</v>
      </c>
      <c r="J56">
        <v>11192173</v>
      </c>
      <c r="K56">
        <v>1</v>
      </c>
      <c r="L56">
        <v>2</v>
      </c>
    </row>
    <row r="57" spans="1:12" x14ac:dyDescent="0.25">
      <c r="A57">
        <v>620723224</v>
      </c>
      <c r="B57">
        <v>38</v>
      </c>
      <c r="C57" t="s">
        <v>6</v>
      </c>
      <c r="D57">
        <v>3</v>
      </c>
      <c r="E57">
        <v>12</v>
      </c>
      <c r="F57">
        <v>4</v>
      </c>
      <c r="G57">
        <v>2</v>
      </c>
      <c r="J57">
        <v>11192446</v>
      </c>
      <c r="K57">
        <v>1</v>
      </c>
      <c r="L57">
        <v>2</v>
      </c>
    </row>
    <row r="58" spans="1:12" x14ac:dyDescent="0.25">
      <c r="A58">
        <v>11277387</v>
      </c>
      <c r="B58">
        <v>88</v>
      </c>
      <c r="C58" t="s">
        <v>4</v>
      </c>
      <c r="D58">
        <v>-99</v>
      </c>
      <c r="E58">
        <v>-99</v>
      </c>
      <c r="F58">
        <v>-99</v>
      </c>
      <c r="G58">
        <v>4</v>
      </c>
      <c r="J58">
        <v>11194862</v>
      </c>
      <c r="K58">
        <v>1</v>
      </c>
      <c r="L58">
        <v>2</v>
      </c>
    </row>
    <row r="59" spans="1:12" x14ac:dyDescent="0.25">
      <c r="A59">
        <v>11270675</v>
      </c>
      <c r="B59">
        <v>34</v>
      </c>
      <c r="C59" t="s">
        <v>4</v>
      </c>
      <c r="D59">
        <v>5</v>
      </c>
      <c r="E59">
        <v>8</v>
      </c>
      <c r="F59">
        <v>4</v>
      </c>
      <c r="G59">
        <v>4</v>
      </c>
      <c r="J59">
        <v>11195011</v>
      </c>
      <c r="K59">
        <v>1</v>
      </c>
      <c r="L59">
        <v>2</v>
      </c>
    </row>
    <row r="60" spans="1:12" x14ac:dyDescent="0.25">
      <c r="A60">
        <v>11283598</v>
      </c>
      <c r="B60">
        <v>76</v>
      </c>
      <c r="C60" t="s">
        <v>6</v>
      </c>
      <c r="D60">
        <v>5</v>
      </c>
      <c r="E60">
        <v>8</v>
      </c>
      <c r="F60">
        <v>4</v>
      </c>
      <c r="G60">
        <v>4</v>
      </c>
      <c r="J60">
        <v>11195208</v>
      </c>
      <c r="K60">
        <v>1</v>
      </c>
      <c r="L60">
        <v>2</v>
      </c>
    </row>
    <row r="61" spans="1:12" x14ac:dyDescent="0.25">
      <c r="A61">
        <v>11238661</v>
      </c>
      <c r="B61">
        <v>24</v>
      </c>
      <c r="C61" t="s">
        <v>6</v>
      </c>
      <c r="D61">
        <v>9</v>
      </c>
      <c r="E61">
        <v>9</v>
      </c>
      <c r="F61">
        <v>4</v>
      </c>
      <c r="G61">
        <v>2</v>
      </c>
      <c r="J61">
        <v>11195225</v>
      </c>
      <c r="K61">
        <v>1</v>
      </c>
      <c r="L61">
        <v>2</v>
      </c>
    </row>
    <row r="62" spans="1:12" x14ac:dyDescent="0.25">
      <c r="A62">
        <v>11238661</v>
      </c>
      <c r="B62">
        <v>70</v>
      </c>
      <c r="C62" t="s">
        <v>6</v>
      </c>
      <c r="D62">
        <v>4</v>
      </c>
      <c r="E62">
        <v>9</v>
      </c>
      <c r="F62">
        <v>4</v>
      </c>
      <c r="G62">
        <v>2</v>
      </c>
      <c r="J62">
        <v>11196149</v>
      </c>
      <c r="K62">
        <v>1</v>
      </c>
      <c r="L62">
        <v>2</v>
      </c>
    </row>
    <row r="63" spans="1:12" x14ac:dyDescent="0.25">
      <c r="A63">
        <v>11270671</v>
      </c>
      <c r="B63">
        <v>26</v>
      </c>
      <c r="C63" t="s">
        <v>6</v>
      </c>
      <c r="D63">
        <v>-99</v>
      </c>
      <c r="E63">
        <v>-99</v>
      </c>
      <c r="F63">
        <v>-99</v>
      </c>
      <c r="G63">
        <v>3</v>
      </c>
      <c r="J63">
        <v>11197276</v>
      </c>
      <c r="K63">
        <v>1</v>
      </c>
      <c r="L63">
        <v>2</v>
      </c>
    </row>
    <row r="64" spans="1:12" x14ac:dyDescent="0.25">
      <c r="A64">
        <v>11277389</v>
      </c>
      <c r="B64">
        <v>67</v>
      </c>
      <c r="C64" t="s">
        <v>4</v>
      </c>
      <c r="D64">
        <v>8</v>
      </c>
      <c r="E64">
        <v>10</v>
      </c>
      <c r="F64">
        <v>4</v>
      </c>
      <c r="G64">
        <v>2</v>
      </c>
      <c r="J64">
        <v>11197468</v>
      </c>
      <c r="K64">
        <v>1</v>
      </c>
      <c r="L64">
        <v>2</v>
      </c>
    </row>
    <row r="65" spans="1:12" x14ac:dyDescent="0.25">
      <c r="A65">
        <v>11280321</v>
      </c>
      <c r="B65">
        <v>40</v>
      </c>
      <c r="C65" t="s">
        <v>4</v>
      </c>
      <c r="D65">
        <v>3</v>
      </c>
      <c r="E65">
        <v>10</v>
      </c>
      <c r="F65">
        <v>4</v>
      </c>
      <c r="G65">
        <v>2</v>
      </c>
      <c r="J65">
        <v>11197485</v>
      </c>
      <c r="K65">
        <v>1</v>
      </c>
      <c r="L65">
        <v>2</v>
      </c>
    </row>
    <row r="66" spans="1:12" x14ac:dyDescent="0.25">
      <c r="A66">
        <v>617269826</v>
      </c>
      <c r="B66">
        <v>51</v>
      </c>
      <c r="C66" t="s">
        <v>6</v>
      </c>
      <c r="D66">
        <v>3</v>
      </c>
      <c r="E66">
        <v>3</v>
      </c>
      <c r="F66">
        <v>4</v>
      </c>
      <c r="G66">
        <v>2</v>
      </c>
      <c r="J66">
        <v>11197616</v>
      </c>
      <c r="K66">
        <v>1</v>
      </c>
      <c r="L66">
        <v>2</v>
      </c>
    </row>
    <row r="67" spans="1:12" x14ac:dyDescent="0.25">
      <c r="A67">
        <v>617269838</v>
      </c>
      <c r="B67">
        <v>66</v>
      </c>
      <c r="C67" t="s">
        <v>6</v>
      </c>
      <c r="D67">
        <v>13</v>
      </c>
      <c r="E67">
        <v>3</v>
      </c>
      <c r="F67">
        <v>4</v>
      </c>
      <c r="G67">
        <v>2</v>
      </c>
      <c r="J67">
        <v>11198052</v>
      </c>
      <c r="K67">
        <v>1</v>
      </c>
      <c r="L67">
        <v>2</v>
      </c>
    </row>
    <row r="68" spans="1:12" x14ac:dyDescent="0.25">
      <c r="A68">
        <v>11222843</v>
      </c>
      <c r="B68">
        <v>18</v>
      </c>
      <c r="C68" t="s">
        <v>4</v>
      </c>
      <c r="D68">
        <v>-99</v>
      </c>
      <c r="E68">
        <v>-99</v>
      </c>
      <c r="F68">
        <v>-99</v>
      </c>
      <c r="G68">
        <v>2</v>
      </c>
      <c r="J68">
        <v>11198107</v>
      </c>
      <c r="K68">
        <v>1</v>
      </c>
      <c r="L68">
        <v>2</v>
      </c>
    </row>
    <row r="69" spans="1:12" x14ac:dyDescent="0.25">
      <c r="A69">
        <v>616253201</v>
      </c>
      <c r="B69">
        <v>22</v>
      </c>
      <c r="C69" t="s">
        <v>6</v>
      </c>
      <c r="D69">
        <v>2</v>
      </c>
      <c r="E69">
        <v>1</v>
      </c>
      <c r="F69">
        <v>4</v>
      </c>
      <c r="G69">
        <v>2</v>
      </c>
      <c r="J69">
        <v>11199319</v>
      </c>
      <c r="K69">
        <v>1</v>
      </c>
      <c r="L69">
        <v>2</v>
      </c>
    </row>
    <row r="70" spans="1:12" x14ac:dyDescent="0.25">
      <c r="A70">
        <v>11273136</v>
      </c>
      <c r="B70">
        <v>27</v>
      </c>
      <c r="C70" t="s">
        <v>4</v>
      </c>
      <c r="D70">
        <v>-99</v>
      </c>
      <c r="E70">
        <v>-99</v>
      </c>
      <c r="F70">
        <v>-99</v>
      </c>
      <c r="G70">
        <v>4</v>
      </c>
      <c r="J70">
        <v>11199347</v>
      </c>
      <c r="K70">
        <v>1</v>
      </c>
      <c r="L70">
        <v>2</v>
      </c>
    </row>
    <row r="71" spans="1:12" x14ac:dyDescent="0.25">
      <c r="A71">
        <v>11106345</v>
      </c>
      <c r="B71">
        <v>25</v>
      </c>
      <c r="C71" t="s">
        <v>6</v>
      </c>
      <c r="G71">
        <v>4</v>
      </c>
      <c r="J71">
        <v>11199351</v>
      </c>
      <c r="K71">
        <v>2</v>
      </c>
      <c r="L71">
        <v>2</v>
      </c>
    </row>
    <row r="72" spans="1:12" x14ac:dyDescent="0.25">
      <c r="A72">
        <v>10765450</v>
      </c>
      <c r="B72">
        <v>72</v>
      </c>
      <c r="C72" t="s">
        <v>6</v>
      </c>
      <c r="G72">
        <v>4</v>
      </c>
      <c r="J72">
        <v>11199352</v>
      </c>
      <c r="K72">
        <v>2</v>
      </c>
      <c r="L72">
        <v>2</v>
      </c>
    </row>
    <row r="73" spans="1:12" x14ac:dyDescent="0.25">
      <c r="A73">
        <v>10765450</v>
      </c>
      <c r="B73">
        <v>73</v>
      </c>
      <c r="C73" t="s">
        <v>6</v>
      </c>
      <c r="G73">
        <v>4</v>
      </c>
      <c r="J73">
        <v>11199357</v>
      </c>
      <c r="K73">
        <v>1</v>
      </c>
      <c r="L73">
        <v>2</v>
      </c>
    </row>
    <row r="74" spans="1:12" x14ac:dyDescent="0.25">
      <c r="A74">
        <v>11108382</v>
      </c>
      <c r="B74">
        <v>68</v>
      </c>
      <c r="C74" t="s">
        <v>6</v>
      </c>
      <c r="G74">
        <v>4</v>
      </c>
      <c r="J74">
        <v>11199636</v>
      </c>
      <c r="K74">
        <v>1</v>
      </c>
      <c r="L74">
        <v>2</v>
      </c>
    </row>
    <row r="75" spans="1:12" x14ac:dyDescent="0.25">
      <c r="A75">
        <v>11109153</v>
      </c>
      <c r="B75">
        <v>39</v>
      </c>
      <c r="C75" t="s">
        <v>4</v>
      </c>
      <c r="G75">
        <v>2</v>
      </c>
      <c r="J75">
        <v>11199822</v>
      </c>
      <c r="K75">
        <v>2</v>
      </c>
      <c r="L75">
        <v>4</v>
      </c>
    </row>
    <row r="76" spans="1:12" x14ac:dyDescent="0.25">
      <c r="A76">
        <v>11180791</v>
      </c>
      <c r="B76">
        <v>36</v>
      </c>
      <c r="C76" t="s">
        <v>6</v>
      </c>
      <c r="G76">
        <v>2</v>
      </c>
      <c r="J76">
        <v>11202072</v>
      </c>
      <c r="K76">
        <v>1</v>
      </c>
      <c r="L76">
        <v>2</v>
      </c>
    </row>
    <row r="77" spans="1:12" x14ac:dyDescent="0.25">
      <c r="A77">
        <v>11211148</v>
      </c>
      <c r="B77">
        <v>43</v>
      </c>
      <c r="C77" t="s">
        <v>6</v>
      </c>
      <c r="G77">
        <v>4</v>
      </c>
      <c r="J77">
        <v>11202753</v>
      </c>
      <c r="K77">
        <v>1</v>
      </c>
      <c r="L77">
        <v>2</v>
      </c>
    </row>
    <row r="78" spans="1:12" x14ac:dyDescent="0.25">
      <c r="A78">
        <v>11180665</v>
      </c>
      <c r="B78">
        <v>64</v>
      </c>
      <c r="C78" t="s">
        <v>6</v>
      </c>
      <c r="G78">
        <v>4</v>
      </c>
      <c r="J78">
        <v>11202903</v>
      </c>
      <c r="K78">
        <v>1</v>
      </c>
      <c r="L78">
        <v>2</v>
      </c>
    </row>
    <row r="79" spans="1:12" x14ac:dyDescent="0.25">
      <c r="A79">
        <v>11211125</v>
      </c>
      <c r="B79">
        <v>87</v>
      </c>
      <c r="C79" t="s">
        <v>6</v>
      </c>
      <c r="G79">
        <v>2</v>
      </c>
      <c r="J79">
        <v>11202905</v>
      </c>
      <c r="K79">
        <v>1</v>
      </c>
      <c r="L79">
        <v>2</v>
      </c>
    </row>
    <row r="80" spans="1:12" x14ac:dyDescent="0.25">
      <c r="A80">
        <v>11109070</v>
      </c>
      <c r="B80">
        <v>1</v>
      </c>
      <c r="C80" t="s">
        <v>6</v>
      </c>
      <c r="G80">
        <v>2</v>
      </c>
      <c r="J80">
        <v>11202915</v>
      </c>
      <c r="K80">
        <v>1</v>
      </c>
      <c r="L80">
        <v>2</v>
      </c>
    </row>
    <row r="81" spans="1:12" x14ac:dyDescent="0.25">
      <c r="A81">
        <v>11226388</v>
      </c>
      <c r="B81">
        <v>81</v>
      </c>
      <c r="C81" t="s">
        <v>4</v>
      </c>
      <c r="G81">
        <v>2</v>
      </c>
      <c r="J81">
        <v>11203593</v>
      </c>
      <c r="K81">
        <v>2</v>
      </c>
      <c r="L81">
        <v>2</v>
      </c>
    </row>
    <row r="82" spans="1:12" x14ac:dyDescent="0.25">
      <c r="A82">
        <v>11218156</v>
      </c>
      <c r="B82">
        <v>34</v>
      </c>
      <c r="C82" t="s">
        <v>6</v>
      </c>
      <c r="G82">
        <v>2</v>
      </c>
      <c r="J82">
        <v>11204021</v>
      </c>
      <c r="K82">
        <v>1</v>
      </c>
      <c r="L82">
        <v>2</v>
      </c>
    </row>
    <row r="83" spans="1:12" x14ac:dyDescent="0.25">
      <c r="A83">
        <v>11218459</v>
      </c>
      <c r="B83">
        <v>81</v>
      </c>
      <c r="C83" t="s">
        <v>6</v>
      </c>
      <c r="G83">
        <v>2</v>
      </c>
      <c r="J83">
        <v>11205087</v>
      </c>
      <c r="K83">
        <v>1</v>
      </c>
      <c r="L83">
        <v>2</v>
      </c>
    </row>
    <row r="84" spans="1:12" x14ac:dyDescent="0.25">
      <c r="A84">
        <v>11210946</v>
      </c>
      <c r="B84">
        <v>30</v>
      </c>
      <c r="C84" t="s">
        <v>6</v>
      </c>
      <c r="G84">
        <v>2</v>
      </c>
      <c r="J84">
        <v>11205090</v>
      </c>
      <c r="K84">
        <v>2</v>
      </c>
      <c r="L84">
        <v>4</v>
      </c>
    </row>
    <row r="85" spans="1:12" x14ac:dyDescent="0.25">
      <c r="A85">
        <v>11211392</v>
      </c>
      <c r="B85">
        <v>64</v>
      </c>
      <c r="C85" t="s">
        <v>4</v>
      </c>
      <c r="G85">
        <v>2</v>
      </c>
      <c r="J85">
        <v>11205289</v>
      </c>
      <c r="K85">
        <v>1</v>
      </c>
      <c r="L85">
        <v>2</v>
      </c>
    </row>
    <row r="86" spans="1:12" x14ac:dyDescent="0.25">
      <c r="A86">
        <v>11211485</v>
      </c>
      <c r="B86">
        <v>24</v>
      </c>
      <c r="C86" t="s">
        <v>6</v>
      </c>
      <c r="G86">
        <v>2</v>
      </c>
      <c r="J86">
        <v>11205360</v>
      </c>
      <c r="K86">
        <v>1</v>
      </c>
      <c r="L86">
        <v>2</v>
      </c>
    </row>
    <row r="87" spans="1:12" x14ac:dyDescent="0.25">
      <c r="A87">
        <v>11211159</v>
      </c>
      <c r="B87">
        <v>37</v>
      </c>
      <c r="C87" t="s">
        <v>4</v>
      </c>
      <c r="G87">
        <v>2</v>
      </c>
      <c r="J87">
        <v>11206335</v>
      </c>
      <c r="K87">
        <v>1</v>
      </c>
      <c r="L87">
        <v>2</v>
      </c>
    </row>
    <row r="88" spans="1:12" x14ac:dyDescent="0.25">
      <c r="A88">
        <v>11217964</v>
      </c>
      <c r="B88">
        <v>41</v>
      </c>
      <c r="C88" t="s">
        <v>6</v>
      </c>
      <c r="G88">
        <v>4</v>
      </c>
      <c r="J88">
        <v>11206784</v>
      </c>
      <c r="K88">
        <v>3</v>
      </c>
      <c r="L88">
        <v>3</v>
      </c>
    </row>
    <row r="89" spans="1:12" x14ac:dyDescent="0.25">
      <c r="A89">
        <v>616221417</v>
      </c>
      <c r="B89">
        <v>38</v>
      </c>
      <c r="C89" t="s">
        <v>4</v>
      </c>
      <c r="D89">
        <v>3</v>
      </c>
      <c r="E89">
        <v>8</v>
      </c>
      <c r="F89">
        <v>4</v>
      </c>
      <c r="G89">
        <v>4</v>
      </c>
      <c r="J89">
        <v>11208049</v>
      </c>
      <c r="K89">
        <v>1</v>
      </c>
      <c r="L89">
        <v>2</v>
      </c>
    </row>
    <row r="90" spans="1:12" x14ac:dyDescent="0.25">
      <c r="A90">
        <v>620520494</v>
      </c>
      <c r="B90">
        <v>48</v>
      </c>
      <c r="C90" t="s">
        <v>4</v>
      </c>
      <c r="D90">
        <v>17</v>
      </c>
      <c r="E90">
        <v>8</v>
      </c>
      <c r="F90">
        <v>4</v>
      </c>
      <c r="G90">
        <v>4</v>
      </c>
      <c r="J90">
        <v>11209475</v>
      </c>
      <c r="K90">
        <v>1</v>
      </c>
      <c r="L90">
        <v>2</v>
      </c>
    </row>
    <row r="91" spans="1:12" x14ac:dyDescent="0.25">
      <c r="A91">
        <v>620520494</v>
      </c>
      <c r="B91">
        <v>67</v>
      </c>
      <c r="C91" t="s">
        <v>4</v>
      </c>
      <c r="D91">
        <v>14</v>
      </c>
      <c r="E91">
        <v>8</v>
      </c>
      <c r="F91">
        <v>4</v>
      </c>
      <c r="G91">
        <v>4</v>
      </c>
      <c r="J91">
        <v>11209507</v>
      </c>
      <c r="K91">
        <v>1</v>
      </c>
      <c r="L91">
        <v>2</v>
      </c>
    </row>
    <row r="92" spans="1:12" x14ac:dyDescent="0.25">
      <c r="A92">
        <v>11265206</v>
      </c>
      <c r="B92">
        <v>4</v>
      </c>
      <c r="C92" t="s">
        <v>6</v>
      </c>
      <c r="D92">
        <v>5</v>
      </c>
      <c r="E92">
        <v>8</v>
      </c>
      <c r="F92">
        <v>4</v>
      </c>
      <c r="G92">
        <v>3</v>
      </c>
      <c r="J92">
        <v>11209554</v>
      </c>
      <c r="K92">
        <v>2</v>
      </c>
      <c r="L92">
        <v>4</v>
      </c>
    </row>
    <row r="93" spans="1:12" x14ac:dyDescent="0.25">
      <c r="A93">
        <v>11264612</v>
      </c>
      <c r="B93">
        <v>39</v>
      </c>
      <c r="C93" t="s">
        <v>4</v>
      </c>
      <c r="D93">
        <v>5</v>
      </c>
      <c r="E93">
        <v>8</v>
      </c>
      <c r="F93">
        <v>4</v>
      </c>
      <c r="G93">
        <v>3</v>
      </c>
      <c r="J93">
        <v>11209583</v>
      </c>
      <c r="K93">
        <v>1</v>
      </c>
      <c r="L93">
        <v>2</v>
      </c>
    </row>
    <row r="94" spans="1:12" x14ac:dyDescent="0.25">
      <c r="A94">
        <v>11264190</v>
      </c>
      <c r="B94">
        <v>34</v>
      </c>
      <c r="C94" t="s">
        <v>4</v>
      </c>
      <c r="D94">
        <v>5</v>
      </c>
      <c r="E94">
        <v>8</v>
      </c>
      <c r="F94">
        <v>4</v>
      </c>
      <c r="G94">
        <v>4</v>
      </c>
      <c r="J94">
        <v>11209662</v>
      </c>
      <c r="K94">
        <v>1</v>
      </c>
      <c r="L94">
        <v>2</v>
      </c>
    </row>
    <row r="95" spans="1:12" x14ac:dyDescent="0.25">
      <c r="A95">
        <v>11267133</v>
      </c>
      <c r="B95">
        <v>30</v>
      </c>
      <c r="C95" t="s">
        <v>4</v>
      </c>
      <c r="D95">
        <v>5</v>
      </c>
      <c r="E95">
        <v>8</v>
      </c>
      <c r="F95">
        <v>4</v>
      </c>
      <c r="G95">
        <v>3</v>
      </c>
      <c r="J95">
        <v>11209738</v>
      </c>
      <c r="K95">
        <v>1</v>
      </c>
      <c r="L95">
        <v>2</v>
      </c>
    </row>
    <row r="96" spans="1:12" x14ac:dyDescent="0.25">
      <c r="A96">
        <v>11268430</v>
      </c>
      <c r="B96">
        <v>11</v>
      </c>
      <c r="C96" t="s">
        <v>6</v>
      </c>
      <c r="D96">
        <v>-99</v>
      </c>
      <c r="E96">
        <v>-99</v>
      </c>
      <c r="F96">
        <v>-99</v>
      </c>
      <c r="G96">
        <v>4</v>
      </c>
      <c r="J96">
        <v>11210262</v>
      </c>
      <c r="K96">
        <v>1</v>
      </c>
      <c r="L96">
        <v>2</v>
      </c>
    </row>
    <row r="97" spans="1:12" x14ac:dyDescent="0.25">
      <c r="A97">
        <v>11266016</v>
      </c>
      <c r="B97">
        <v>9</v>
      </c>
      <c r="C97" t="s">
        <v>4</v>
      </c>
      <c r="D97">
        <v>5</v>
      </c>
      <c r="E97">
        <v>8</v>
      </c>
      <c r="F97">
        <v>4</v>
      </c>
      <c r="G97">
        <v>4</v>
      </c>
      <c r="J97">
        <v>11210287</v>
      </c>
      <c r="K97">
        <v>2</v>
      </c>
      <c r="L97">
        <v>4</v>
      </c>
    </row>
    <row r="98" spans="1:12" x14ac:dyDescent="0.25">
      <c r="A98">
        <v>11268997</v>
      </c>
      <c r="B98">
        <v>62</v>
      </c>
      <c r="C98" t="s">
        <v>6</v>
      </c>
      <c r="D98">
        <v>17</v>
      </c>
      <c r="E98">
        <v>8</v>
      </c>
      <c r="F98">
        <v>4</v>
      </c>
      <c r="G98">
        <v>3</v>
      </c>
      <c r="J98">
        <v>11210300</v>
      </c>
      <c r="K98">
        <v>1</v>
      </c>
      <c r="L98">
        <v>2</v>
      </c>
    </row>
    <row r="99" spans="1:12" x14ac:dyDescent="0.25">
      <c r="A99">
        <v>11269765</v>
      </c>
      <c r="B99">
        <v>2</v>
      </c>
      <c r="C99" t="s">
        <v>4</v>
      </c>
      <c r="D99">
        <v>5</v>
      </c>
      <c r="E99">
        <v>8</v>
      </c>
      <c r="F99">
        <v>4</v>
      </c>
      <c r="G99">
        <v>3</v>
      </c>
      <c r="J99">
        <v>11210308</v>
      </c>
      <c r="K99">
        <v>1</v>
      </c>
      <c r="L99">
        <v>2</v>
      </c>
    </row>
    <row r="100" spans="1:12" x14ac:dyDescent="0.25">
      <c r="A100">
        <v>11270735</v>
      </c>
      <c r="B100">
        <v>11</v>
      </c>
      <c r="C100" t="s">
        <v>4</v>
      </c>
      <c r="D100">
        <v>5</v>
      </c>
      <c r="E100">
        <v>8</v>
      </c>
      <c r="F100">
        <v>4</v>
      </c>
      <c r="G100">
        <v>4</v>
      </c>
      <c r="J100">
        <v>11210329</v>
      </c>
      <c r="K100">
        <v>1</v>
      </c>
      <c r="L100">
        <v>2</v>
      </c>
    </row>
    <row r="101" spans="1:12" x14ac:dyDescent="0.25">
      <c r="A101">
        <v>11269241</v>
      </c>
      <c r="B101">
        <v>23</v>
      </c>
      <c r="C101" t="s">
        <v>6</v>
      </c>
      <c r="D101">
        <v>5</v>
      </c>
      <c r="E101">
        <v>8</v>
      </c>
      <c r="F101">
        <v>4</v>
      </c>
      <c r="G101">
        <v>3</v>
      </c>
      <c r="J101">
        <v>11210396</v>
      </c>
      <c r="K101">
        <v>1</v>
      </c>
      <c r="L101">
        <v>2</v>
      </c>
    </row>
    <row r="102" spans="1:12" x14ac:dyDescent="0.25">
      <c r="A102">
        <v>11279300</v>
      </c>
      <c r="B102">
        <v>34</v>
      </c>
      <c r="C102" t="s">
        <v>4</v>
      </c>
      <c r="D102">
        <v>5</v>
      </c>
      <c r="E102">
        <v>8</v>
      </c>
      <c r="F102">
        <v>4</v>
      </c>
      <c r="G102">
        <v>4</v>
      </c>
      <c r="J102">
        <v>11210430</v>
      </c>
      <c r="K102">
        <v>1</v>
      </c>
      <c r="L102">
        <v>2</v>
      </c>
    </row>
    <row r="103" spans="1:12" x14ac:dyDescent="0.25">
      <c r="A103">
        <v>11279300</v>
      </c>
      <c r="B103">
        <v>41</v>
      </c>
      <c r="C103" t="s">
        <v>6</v>
      </c>
      <c r="D103">
        <v>-99</v>
      </c>
      <c r="E103">
        <v>4</v>
      </c>
      <c r="F103">
        <v>4</v>
      </c>
      <c r="G103">
        <v>4</v>
      </c>
      <c r="J103">
        <v>11210665</v>
      </c>
      <c r="K103">
        <v>1</v>
      </c>
      <c r="L103">
        <v>2</v>
      </c>
    </row>
    <row r="104" spans="1:12" x14ac:dyDescent="0.25">
      <c r="A104">
        <v>11281977</v>
      </c>
      <c r="B104">
        <v>32</v>
      </c>
      <c r="C104" t="s">
        <v>6</v>
      </c>
      <c r="D104">
        <v>-99</v>
      </c>
      <c r="E104">
        <v>-99</v>
      </c>
      <c r="F104">
        <v>-99</v>
      </c>
      <c r="G104">
        <v>5</v>
      </c>
      <c r="J104">
        <v>11210673</v>
      </c>
      <c r="K104">
        <v>2</v>
      </c>
      <c r="L104">
        <v>4</v>
      </c>
    </row>
    <row r="105" spans="1:12" x14ac:dyDescent="0.25">
      <c r="A105">
        <v>11270676</v>
      </c>
      <c r="B105">
        <v>37</v>
      </c>
      <c r="C105" t="s">
        <v>6</v>
      </c>
      <c r="D105">
        <v>17</v>
      </c>
      <c r="E105">
        <v>8</v>
      </c>
      <c r="F105">
        <v>4</v>
      </c>
      <c r="G105">
        <v>4</v>
      </c>
      <c r="J105">
        <v>11210683</v>
      </c>
      <c r="K105">
        <v>1</v>
      </c>
      <c r="L105">
        <v>2</v>
      </c>
    </row>
    <row r="106" spans="1:12" x14ac:dyDescent="0.25">
      <c r="A106">
        <v>11282935</v>
      </c>
      <c r="B106">
        <v>51</v>
      </c>
      <c r="C106" t="s">
        <v>4</v>
      </c>
      <c r="D106">
        <v>5</v>
      </c>
      <c r="E106">
        <v>8</v>
      </c>
      <c r="F106">
        <v>4</v>
      </c>
      <c r="G106">
        <v>4</v>
      </c>
      <c r="J106">
        <v>11210777</v>
      </c>
      <c r="K106">
        <v>1</v>
      </c>
      <c r="L106">
        <v>2</v>
      </c>
    </row>
    <row r="107" spans="1:12" x14ac:dyDescent="0.25">
      <c r="A107">
        <v>616220194</v>
      </c>
      <c r="B107">
        <v>54</v>
      </c>
      <c r="C107" t="s">
        <v>6</v>
      </c>
      <c r="D107">
        <v>-99</v>
      </c>
      <c r="E107">
        <v>-99</v>
      </c>
      <c r="F107">
        <v>-99</v>
      </c>
      <c r="J107">
        <v>11210790</v>
      </c>
      <c r="K107">
        <v>1</v>
      </c>
      <c r="L107">
        <v>2</v>
      </c>
    </row>
    <row r="108" spans="1:12" x14ac:dyDescent="0.25">
      <c r="A108">
        <v>11276724</v>
      </c>
      <c r="B108">
        <v>43</v>
      </c>
      <c r="C108" t="s">
        <v>4</v>
      </c>
      <c r="D108">
        <v>-99</v>
      </c>
      <c r="E108">
        <v>-99</v>
      </c>
      <c r="F108">
        <v>-99</v>
      </c>
      <c r="G108">
        <v>2</v>
      </c>
      <c r="J108">
        <v>11210791</v>
      </c>
      <c r="K108">
        <v>1</v>
      </c>
      <c r="L108">
        <v>2</v>
      </c>
    </row>
    <row r="109" spans="1:12" x14ac:dyDescent="0.25">
      <c r="A109">
        <v>11277256</v>
      </c>
      <c r="B109">
        <v>44</v>
      </c>
      <c r="C109" t="s">
        <v>4</v>
      </c>
      <c r="D109">
        <v>-99</v>
      </c>
      <c r="E109">
        <v>-99</v>
      </c>
      <c r="F109">
        <v>-99</v>
      </c>
      <c r="G109">
        <v>2</v>
      </c>
      <c r="J109">
        <v>11210793</v>
      </c>
      <c r="K109">
        <v>1</v>
      </c>
      <c r="L109">
        <v>2</v>
      </c>
    </row>
    <row r="110" spans="1:12" x14ac:dyDescent="0.25">
      <c r="A110">
        <v>11279237</v>
      </c>
      <c r="B110">
        <v>79</v>
      </c>
      <c r="C110" t="s">
        <v>4</v>
      </c>
      <c r="D110">
        <v>-99</v>
      </c>
      <c r="E110">
        <v>-99</v>
      </c>
      <c r="F110">
        <v>-99</v>
      </c>
      <c r="G110">
        <v>3</v>
      </c>
      <c r="J110">
        <v>11210849</v>
      </c>
      <c r="K110">
        <v>1</v>
      </c>
      <c r="L110">
        <v>2</v>
      </c>
    </row>
    <row r="111" spans="1:12" x14ac:dyDescent="0.25">
      <c r="A111">
        <v>11277208</v>
      </c>
      <c r="B111">
        <v>80</v>
      </c>
      <c r="C111" t="s">
        <v>6</v>
      </c>
      <c r="D111">
        <v>-99</v>
      </c>
      <c r="E111">
        <v>-99</v>
      </c>
      <c r="F111">
        <v>-99</v>
      </c>
      <c r="G111">
        <v>2</v>
      </c>
      <c r="J111">
        <v>11210944</v>
      </c>
      <c r="K111">
        <v>1</v>
      </c>
      <c r="L111">
        <v>2</v>
      </c>
    </row>
    <row r="112" spans="1:12" x14ac:dyDescent="0.25">
      <c r="A112">
        <v>11277208</v>
      </c>
      <c r="B112">
        <v>83</v>
      </c>
      <c r="C112" t="s">
        <v>6</v>
      </c>
      <c r="D112">
        <v>5</v>
      </c>
      <c r="E112">
        <v>9</v>
      </c>
      <c r="F112">
        <v>4</v>
      </c>
      <c r="G112">
        <v>2</v>
      </c>
      <c r="J112">
        <v>11210946</v>
      </c>
      <c r="K112">
        <v>1</v>
      </c>
      <c r="L112">
        <v>2</v>
      </c>
    </row>
    <row r="113" spans="1:12" x14ac:dyDescent="0.25">
      <c r="A113">
        <v>11277220</v>
      </c>
      <c r="B113">
        <v>78</v>
      </c>
      <c r="C113" t="s">
        <v>4</v>
      </c>
      <c r="D113">
        <v>4</v>
      </c>
      <c r="E113">
        <v>9</v>
      </c>
      <c r="F113">
        <v>4</v>
      </c>
      <c r="G113">
        <v>2</v>
      </c>
      <c r="J113">
        <v>11211123</v>
      </c>
      <c r="K113">
        <v>2</v>
      </c>
      <c r="L113">
        <v>4</v>
      </c>
    </row>
    <row r="114" spans="1:12" x14ac:dyDescent="0.25">
      <c r="A114">
        <v>11282952</v>
      </c>
      <c r="B114">
        <v>33</v>
      </c>
      <c r="C114" t="s">
        <v>6</v>
      </c>
      <c r="D114">
        <v>4</v>
      </c>
      <c r="E114">
        <v>9</v>
      </c>
      <c r="F114">
        <v>4</v>
      </c>
      <c r="G114">
        <v>2</v>
      </c>
      <c r="J114">
        <v>11211125</v>
      </c>
      <c r="K114">
        <v>1</v>
      </c>
      <c r="L114">
        <v>2</v>
      </c>
    </row>
    <row r="115" spans="1:12" x14ac:dyDescent="0.25">
      <c r="A115">
        <v>11266048</v>
      </c>
      <c r="B115">
        <v>40</v>
      </c>
      <c r="C115" t="s">
        <v>6</v>
      </c>
      <c r="D115">
        <v>-99</v>
      </c>
      <c r="E115">
        <v>-99</v>
      </c>
      <c r="F115">
        <v>-99</v>
      </c>
      <c r="G115">
        <v>6</v>
      </c>
      <c r="J115">
        <v>11211126</v>
      </c>
      <c r="K115">
        <v>1</v>
      </c>
      <c r="L115">
        <v>2</v>
      </c>
    </row>
    <row r="116" spans="1:12" x14ac:dyDescent="0.25">
      <c r="A116">
        <v>11278486</v>
      </c>
      <c r="B116">
        <v>88</v>
      </c>
      <c r="C116" t="s">
        <v>4</v>
      </c>
      <c r="D116">
        <v>-99</v>
      </c>
      <c r="E116">
        <v>-99</v>
      </c>
      <c r="F116">
        <v>-99</v>
      </c>
      <c r="G116">
        <v>2</v>
      </c>
      <c r="J116">
        <v>11211148</v>
      </c>
      <c r="K116">
        <v>2</v>
      </c>
      <c r="L116">
        <v>4</v>
      </c>
    </row>
    <row r="117" spans="1:12" x14ac:dyDescent="0.25">
      <c r="A117">
        <v>620782130</v>
      </c>
      <c r="B117">
        <v>40</v>
      </c>
      <c r="C117" t="s">
        <v>4</v>
      </c>
      <c r="D117">
        <v>-99</v>
      </c>
      <c r="E117">
        <v>-99</v>
      </c>
      <c r="F117">
        <v>-99</v>
      </c>
      <c r="G117">
        <v>4</v>
      </c>
      <c r="J117">
        <v>11211159</v>
      </c>
      <c r="K117">
        <v>1</v>
      </c>
      <c r="L117">
        <v>2</v>
      </c>
    </row>
    <row r="118" spans="1:12" x14ac:dyDescent="0.25">
      <c r="A118">
        <v>620782130</v>
      </c>
      <c r="B118">
        <v>58</v>
      </c>
      <c r="C118" t="s">
        <v>4</v>
      </c>
      <c r="D118">
        <v>-99</v>
      </c>
      <c r="E118">
        <v>-99</v>
      </c>
      <c r="F118">
        <v>-99</v>
      </c>
      <c r="G118">
        <v>4</v>
      </c>
      <c r="J118">
        <v>11211175</v>
      </c>
      <c r="K118">
        <v>1</v>
      </c>
      <c r="L118">
        <v>2</v>
      </c>
    </row>
    <row r="119" spans="1:12" x14ac:dyDescent="0.25">
      <c r="A119">
        <v>616307699</v>
      </c>
      <c r="B119">
        <v>68</v>
      </c>
      <c r="C119" t="s">
        <v>4</v>
      </c>
      <c r="D119">
        <v>10</v>
      </c>
      <c r="E119">
        <v>4</v>
      </c>
      <c r="F119">
        <v>4</v>
      </c>
      <c r="G119">
        <v>2</v>
      </c>
      <c r="J119">
        <v>11211272</v>
      </c>
      <c r="K119">
        <v>1</v>
      </c>
      <c r="L119">
        <v>2</v>
      </c>
    </row>
    <row r="120" spans="1:12" x14ac:dyDescent="0.25">
      <c r="J120">
        <v>11211296</v>
      </c>
      <c r="K120">
        <v>2</v>
      </c>
      <c r="L120">
        <v>4</v>
      </c>
    </row>
    <row r="121" spans="1:12" x14ac:dyDescent="0.25">
      <c r="J121">
        <v>11211334</v>
      </c>
      <c r="K121">
        <v>1</v>
      </c>
      <c r="L121">
        <v>2</v>
      </c>
    </row>
    <row r="122" spans="1:12" x14ac:dyDescent="0.25">
      <c r="J122">
        <v>11211392</v>
      </c>
      <c r="K122">
        <v>1</v>
      </c>
      <c r="L122">
        <v>2</v>
      </c>
    </row>
    <row r="123" spans="1:12" x14ac:dyDescent="0.25">
      <c r="J123">
        <v>11211485</v>
      </c>
      <c r="K123">
        <v>1</v>
      </c>
      <c r="L123">
        <v>2</v>
      </c>
    </row>
    <row r="124" spans="1:12" x14ac:dyDescent="0.25">
      <c r="J124">
        <v>11211578</v>
      </c>
      <c r="K124">
        <v>1</v>
      </c>
      <c r="L124">
        <v>2</v>
      </c>
    </row>
    <row r="125" spans="1:12" x14ac:dyDescent="0.25">
      <c r="J125">
        <v>11211764</v>
      </c>
      <c r="K125">
        <v>1</v>
      </c>
      <c r="L125">
        <v>2</v>
      </c>
    </row>
    <row r="126" spans="1:12" x14ac:dyDescent="0.25">
      <c r="J126">
        <v>11212405</v>
      </c>
      <c r="K126">
        <v>1</v>
      </c>
      <c r="L126">
        <v>2</v>
      </c>
    </row>
    <row r="127" spans="1:12" x14ac:dyDescent="0.25">
      <c r="J127">
        <v>11212933</v>
      </c>
      <c r="K127">
        <v>1</v>
      </c>
      <c r="L127">
        <v>2</v>
      </c>
    </row>
    <row r="128" spans="1:12" x14ac:dyDescent="0.25">
      <c r="J128">
        <v>11213077</v>
      </c>
      <c r="K128">
        <v>1</v>
      </c>
      <c r="L128">
        <v>2</v>
      </c>
    </row>
    <row r="129" spans="10:12" x14ac:dyDescent="0.25">
      <c r="J129">
        <v>11213499</v>
      </c>
      <c r="K129">
        <v>2</v>
      </c>
      <c r="L129">
        <v>4</v>
      </c>
    </row>
    <row r="130" spans="10:12" x14ac:dyDescent="0.25">
      <c r="J130">
        <v>11213562</v>
      </c>
      <c r="K130">
        <v>1</v>
      </c>
      <c r="L130">
        <v>2</v>
      </c>
    </row>
    <row r="131" spans="10:12" x14ac:dyDescent="0.25">
      <c r="J131">
        <v>11214178</v>
      </c>
      <c r="K131">
        <v>1</v>
      </c>
      <c r="L131">
        <v>2</v>
      </c>
    </row>
    <row r="132" spans="10:12" x14ac:dyDescent="0.25">
      <c r="J132">
        <v>11214218</v>
      </c>
      <c r="K132">
        <v>1</v>
      </c>
      <c r="L132">
        <v>2</v>
      </c>
    </row>
    <row r="133" spans="10:12" x14ac:dyDescent="0.25">
      <c r="J133">
        <v>11214248</v>
      </c>
      <c r="K133">
        <v>1</v>
      </c>
      <c r="L133">
        <v>2</v>
      </c>
    </row>
    <row r="134" spans="10:12" x14ac:dyDescent="0.25">
      <c r="J134">
        <v>11214607</v>
      </c>
      <c r="K134">
        <v>1</v>
      </c>
      <c r="L134">
        <v>2</v>
      </c>
    </row>
    <row r="135" spans="10:12" x14ac:dyDescent="0.25">
      <c r="J135">
        <v>11214749</v>
      </c>
      <c r="K135">
        <v>1</v>
      </c>
      <c r="L135">
        <v>2</v>
      </c>
    </row>
    <row r="136" spans="10:12" x14ac:dyDescent="0.25">
      <c r="J136">
        <v>11214754</v>
      </c>
      <c r="K136">
        <v>1</v>
      </c>
      <c r="L136">
        <v>2</v>
      </c>
    </row>
    <row r="137" spans="10:12" x14ac:dyDescent="0.25">
      <c r="J137">
        <v>11214870</v>
      </c>
      <c r="K137">
        <v>1</v>
      </c>
      <c r="L137">
        <v>2</v>
      </c>
    </row>
    <row r="138" spans="10:12" x14ac:dyDescent="0.25">
      <c r="J138">
        <v>11215007</v>
      </c>
      <c r="K138">
        <v>1</v>
      </c>
      <c r="L138">
        <v>2</v>
      </c>
    </row>
    <row r="139" spans="10:12" x14ac:dyDescent="0.25">
      <c r="J139">
        <v>11215046</v>
      </c>
      <c r="K139">
        <v>1</v>
      </c>
      <c r="L139">
        <v>2</v>
      </c>
    </row>
    <row r="140" spans="10:12" x14ac:dyDescent="0.25">
      <c r="J140">
        <v>11215060</v>
      </c>
      <c r="K140">
        <v>1</v>
      </c>
      <c r="L140">
        <v>2</v>
      </c>
    </row>
    <row r="141" spans="10:12" x14ac:dyDescent="0.25">
      <c r="J141">
        <v>11215648</v>
      </c>
      <c r="K141">
        <v>1</v>
      </c>
      <c r="L141">
        <v>2</v>
      </c>
    </row>
    <row r="142" spans="10:12" x14ac:dyDescent="0.25">
      <c r="J142">
        <v>11216173</v>
      </c>
      <c r="K142">
        <v>1</v>
      </c>
      <c r="L142">
        <v>2</v>
      </c>
    </row>
    <row r="143" spans="10:12" x14ac:dyDescent="0.25">
      <c r="J143">
        <v>11216462</v>
      </c>
      <c r="K143">
        <v>1</v>
      </c>
      <c r="L143">
        <v>2</v>
      </c>
    </row>
    <row r="144" spans="10:12" x14ac:dyDescent="0.25">
      <c r="J144">
        <v>11216471</v>
      </c>
      <c r="K144">
        <v>1</v>
      </c>
      <c r="L144">
        <v>2</v>
      </c>
    </row>
    <row r="145" spans="10:12" x14ac:dyDescent="0.25">
      <c r="J145">
        <v>11216556</v>
      </c>
      <c r="K145">
        <v>1</v>
      </c>
      <c r="L145">
        <v>2</v>
      </c>
    </row>
    <row r="146" spans="10:12" x14ac:dyDescent="0.25">
      <c r="J146">
        <v>11217091</v>
      </c>
      <c r="K146">
        <v>1</v>
      </c>
      <c r="L146">
        <v>2</v>
      </c>
    </row>
    <row r="147" spans="10:12" x14ac:dyDescent="0.25">
      <c r="J147">
        <v>11217102</v>
      </c>
      <c r="K147">
        <v>1</v>
      </c>
      <c r="L147">
        <v>2</v>
      </c>
    </row>
    <row r="148" spans="10:12" x14ac:dyDescent="0.25">
      <c r="J148">
        <v>11217103</v>
      </c>
      <c r="K148">
        <v>1</v>
      </c>
      <c r="L148">
        <v>2</v>
      </c>
    </row>
    <row r="149" spans="10:12" x14ac:dyDescent="0.25">
      <c r="J149">
        <v>11217105</v>
      </c>
      <c r="K149">
        <v>2</v>
      </c>
      <c r="L149">
        <v>4</v>
      </c>
    </row>
    <row r="150" spans="10:12" x14ac:dyDescent="0.25">
      <c r="J150">
        <v>11217736</v>
      </c>
      <c r="K150">
        <v>2</v>
      </c>
      <c r="L150">
        <v>4</v>
      </c>
    </row>
    <row r="151" spans="10:12" x14ac:dyDescent="0.25">
      <c r="J151">
        <v>11217964</v>
      </c>
      <c r="K151">
        <v>2</v>
      </c>
      <c r="L151">
        <v>4</v>
      </c>
    </row>
    <row r="152" spans="10:12" x14ac:dyDescent="0.25">
      <c r="J152">
        <v>11217974</v>
      </c>
      <c r="K152">
        <v>1</v>
      </c>
      <c r="L152">
        <v>2</v>
      </c>
    </row>
    <row r="153" spans="10:12" x14ac:dyDescent="0.25">
      <c r="J153">
        <v>11218057</v>
      </c>
      <c r="K153">
        <v>2</v>
      </c>
      <c r="L153">
        <v>2</v>
      </c>
    </row>
    <row r="154" spans="10:12" x14ac:dyDescent="0.25">
      <c r="J154">
        <v>11218156</v>
      </c>
      <c r="K154">
        <v>1</v>
      </c>
      <c r="L154">
        <v>2</v>
      </c>
    </row>
    <row r="155" spans="10:12" x14ac:dyDescent="0.25">
      <c r="J155">
        <v>11218267</v>
      </c>
      <c r="K155">
        <v>1</v>
      </c>
      <c r="L155">
        <v>2</v>
      </c>
    </row>
    <row r="156" spans="10:12" x14ac:dyDescent="0.25">
      <c r="J156">
        <v>11218268</v>
      </c>
      <c r="K156">
        <v>1</v>
      </c>
      <c r="L156">
        <v>2</v>
      </c>
    </row>
    <row r="157" spans="10:12" x14ac:dyDescent="0.25">
      <c r="J157">
        <v>11218459</v>
      </c>
      <c r="K157">
        <v>1</v>
      </c>
      <c r="L157">
        <v>2</v>
      </c>
    </row>
    <row r="158" spans="10:12" x14ac:dyDescent="0.25">
      <c r="J158">
        <v>11218773</v>
      </c>
      <c r="K158">
        <v>2</v>
      </c>
      <c r="L158">
        <v>4</v>
      </c>
    </row>
    <row r="159" spans="10:12" x14ac:dyDescent="0.25">
      <c r="J159">
        <v>11218963</v>
      </c>
      <c r="K159">
        <v>1</v>
      </c>
      <c r="L159">
        <v>2</v>
      </c>
    </row>
    <row r="160" spans="10:12" x14ac:dyDescent="0.25">
      <c r="J160">
        <v>11219076</v>
      </c>
      <c r="K160">
        <v>2</v>
      </c>
      <c r="L160">
        <v>4</v>
      </c>
    </row>
    <row r="161" spans="10:12" x14ac:dyDescent="0.25">
      <c r="J161">
        <v>11219810</v>
      </c>
      <c r="K161">
        <v>2</v>
      </c>
      <c r="L161">
        <v>4</v>
      </c>
    </row>
    <row r="162" spans="10:12" x14ac:dyDescent="0.25">
      <c r="J162">
        <v>11222843</v>
      </c>
      <c r="K162">
        <v>1</v>
      </c>
      <c r="L162">
        <v>2</v>
      </c>
    </row>
    <row r="163" spans="10:12" x14ac:dyDescent="0.25">
      <c r="J163">
        <v>11223696</v>
      </c>
      <c r="K163">
        <v>3</v>
      </c>
      <c r="L163">
        <v>6</v>
      </c>
    </row>
    <row r="164" spans="10:12" x14ac:dyDescent="0.25">
      <c r="J164">
        <v>11223834</v>
      </c>
      <c r="K164">
        <v>1</v>
      </c>
      <c r="L164">
        <v>2</v>
      </c>
    </row>
    <row r="165" spans="10:12" x14ac:dyDescent="0.25">
      <c r="J165">
        <v>11224319</v>
      </c>
      <c r="K165">
        <v>3</v>
      </c>
      <c r="L165">
        <v>6</v>
      </c>
    </row>
    <row r="166" spans="10:12" x14ac:dyDescent="0.25">
      <c r="J166">
        <v>11224454</v>
      </c>
      <c r="K166">
        <v>1</v>
      </c>
      <c r="L166">
        <v>2</v>
      </c>
    </row>
    <row r="167" spans="10:12" x14ac:dyDescent="0.25">
      <c r="J167">
        <v>11225043</v>
      </c>
      <c r="K167">
        <v>1</v>
      </c>
      <c r="L167">
        <v>2</v>
      </c>
    </row>
    <row r="168" spans="10:12" x14ac:dyDescent="0.25">
      <c r="J168">
        <v>11225765</v>
      </c>
      <c r="K168">
        <v>1</v>
      </c>
      <c r="L168">
        <v>2</v>
      </c>
    </row>
    <row r="169" spans="10:12" x14ac:dyDescent="0.25">
      <c r="J169">
        <v>11226320</v>
      </c>
      <c r="K169">
        <v>1</v>
      </c>
      <c r="L169">
        <v>2</v>
      </c>
    </row>
    <row r="170" spans="10:12" x14ac:dyDescent="0.25">
      <c r="J170">
        <v>11226388</v>
      </c>
      <c r="K170">
        <v>1</v>
      </c>
      <c r="L170">
        <v>2</v>
      </c>
    </row>
    <row r="171" spans="10:12" x14ac:dyDescent="0.25">
      <c r="J171">
        <v>11227682</v>
      </c>
      <c r="K171">
        <v>1</v>
      </c>
      <c r="L171">
        <v>2</v>
      </c>
    </row>
    <row r="172" spans="10:12" x14ac:dyDescent="0.25">
      <c r="J172">
        <v>11228472</v>
      </c>
      <c r="K172">
        <v>1</v>
      </c>
      <c r="L172">
        <v>2</v>
      </c>
    </row>
    <row r="173" spans="10:12" x14ac:dyDescent="0.25">
      <c r="J173">
        <v>11228949</v>
      </c>
      <c r="K173">
        <v>3</v>
      </c>
      <c r="L173">
        <v>6</v>
      </c>
    </row>
    <row r="174" spans="10:12" x14ac:dyDescent="0.25">
      <c r="J174">
        <v>11229270</v>
      </c>
      <c r="K174">
        <v>1</v>
      </c>
      <c r="L174">
        <v>2</v>
      </c>
    </row>
    <row r="175" spans="10:12" x14ac:dyDescent="0.25">
      <c r="J175">
        <v>11229716</v>
      </c>
      <c r="K175">
        <v>4</v>
      </c>
      <c r="L175">
        <v>4</v>
      </c>
    </row>
    <row r="176" spans="10:12" x14ac:dyDescent="0.25">
      <c r="J176">
        <v>11232452</v>
      </c>
      <c r="K176">
        <v>1</v>
      </c>
      <c r="L176">
        <v>2</v>
      </c>
    </row>
    <row r="177" spans="10:12" x14ac:dyDescent="0.25">
      <c r="J177">
        <v>11233576</v>
      </c>
      <c r="K177">
        <v>1</v>
      </c>
      <c r="L177">
        <v>2</v>
      </c>
    </row>
    <row r="178" spans="10:12" x14ac:dyDescent="0.25">
      <c r="J178">
        <v>11233850</v>
      </c>
      <c r="K178">
        <v>3</v>
      </c>
      <c r="L178">
        <v>6</v>
      </c>
    </row>
    <row r="179" spans="10:12" x14ac:dyDescent="0.25">
      <c r="J179">
        <v>11234121</v>
      </c>
      <c r="K179">
        <v>3</v>
      </c>
      <c r="L179">
        <v>6</v>
      </c>
    </row>
    <row r="180" spans="10:12" x14ac:dyDescent="0.25">
      <c r="J180">
        <v>11234135</v>
      </c>
      <c r="K180">
        <v>1</v>
      </c>
      <c r="L180">
        <v>2</v>
      </c>
    </row>
    <row r="181" spans="10:12" x14ac:dyDescent="0.25">
      <c r="J181">
        <v>11235755</v>
      </c>
      <c r="K181">
        <v>1</v>
      </c>
      <c r="L181">
        <v>2</v>
      </c>
    </row>
    <row r="182" spans="10:12" x14ac:dyDescent="0.25">
      <c r="J182">
        <v>11235948</v>
      </c>
      <c r="K182">
        <v>1</v>
      </c>
      <c r="L182">
        <v>2</v>
      </c>
    </row>
    <row r="183" spans="10:12" x14ac:dyDescent="0.25">
      <c r="J183">
        <v>11237391</v>
      </c>
      <c r="K183">
        <v>1</v>
      </c>
      <c r="L183">
        <v>2</v>
      </c>
    </row>
    <row r="184" spans="10:12" x14ac:dyDescent="0.25">
      <c r="J184">
        <v>11238089</v>
      </c>
      <c r="K184">
        <v>1</v>
      </c>
      <c r="L184">
        <v>2</v>
      </c>
    </row>
    <row r="185" spans="10:12" x14ac:dyDescent="0.25">
      <c r="J185">
        <v>11238582</v>
      </c>
      <c r="K185">
        <v>1</v>
      </c>
      <c r="L185">
        <v>2</v>
      </c>
    </row>
    <row r="186" spans="10:12" x14ac:dyDescent="0.25">
      <c r="J186">
        <v>11238661</v>
      </c>
      <c r="K186">
        <v>1</v>
      </c>
      <c r="L186">
        <v>2</v>
      </c>
    </row>
    <row r="187" spans="10:12" x14ac:dyDescent="0.25">
      <c r="J187">
        <v>11238820</v>
      </c>
      <c r="K187">
        <v>1</v>
      </c>
      <c r="L187">
        <v>2</v>
      </c>
    </row>
    <row r="188" spans="10:12" x14ac:dyDescent="0.25">
      <c r="J188">
        <v>11239620</v>
      </c>
      <c r="K188">
        <v>3</v>
      </c>
      <c r="L188">
        <v>6</v>
      </c>
    </row>
    <row r="189" spans="10:12" x14ac:dyDescent="0.25">
      <c r="J189">
        <v>11241440</v>
      </c>
      <c r="K189">
        <v>1</v>
      </c>
      <c r="L189">
        <v>2</v>
      </c>
    </row>
    <row r="190" spans="10:12" x14ac:dyDescent="0.25">
      <c r="J190">
        <v>11241931</v>
      </c>
      <c r="K190">
        <v>1</v>
      </c>
      <c r="L190">
        <v>2</v>
      </c>
    </row>
    <row r="191" spans="10:12" x14ac:dyDescent="0.25">
      <c r="J191">
        <v>11241934</v>
      </c>
      <c r="K191">
        <v>1</v>
      </c>
      <c r="L191">
        <v>2</v>
      </c>
    </row>
    <row r="192" spans="10:12" x14ac:dyDescent="0.25">
      <c r="J192">
        <v>11242573</v>
      </c>
      <c r="K192">
        <v>4</v>
      </c>
      <c r="L192">
        <v>4</v>
      </c>
    </row>
    <row r="193" spans="10:12" x14ac:dyDescent="0.25">
      <c r="J193">
        <v>11242678</v>
      </c>
      <c r="K193">
        <v>1</v>
      </c>
      <c r="L193">
        <v>2</v>
      </c>
    </row>
    <row r="194" spans="10:12" x14ac:dyDescent="0.25">
      <c r="J194">
        <v>11242874</v>
      </c>
      <c r="K194">
        <v>1</v>
      </c>
      <c r="L194">
        <v>2</v>
      </c>
    </row>
    <row r="195" spans="10:12" x14ac:dyDescent="0.25">
      <c r="J195">
        <v>11244733</v>
      </c>
      <c r="K195">
        <v>1</v>
      </c>
      <c r="L195">
        <v>2</v>
      </c>
    </row>
    <row r="196" spans="10:12" x14ac:dyDescent="0.25">
      <c r="J196">
        <v>11245045</v>
      </c>
      <c r="K196">
        <v>1</v>
      </c>
      <c r="L196">
        <v>2</v>
      </c>
    </row>
    <row r="197" spans="10:12" x14ac:dyDescent="0.25">
      <c r="J197">
        <v>11245074</v>
      </c>
      <c r="K197">
        <v>3</v>
      </c>
      <c r="L197">
        <v>6</v>
      </c>
    </row>
    <row r="198" spans="10:12" x14ac:dyDescent="0.25">
      <c r="J198">
        <v>11245468</v>
      </c>
      <c r="K198">
        <v>1</v>
      </c>
      <c r="L198">
        <v>2</v>
      </c>
    </row>
    <row r="199" spans="10:12" x14ac:dyDescent="0.25">
      <c r="J199">
        <v>11246272</v>
      </c>
      <c r="K199">
        <v>1</v>
      </c>
      <c r="L199">
        <v>2</v>
      </c>
    </row>
    <row r="200" spans="10:12" x14ac:dyDescent="0.25">
      <c r="J200">
        <v>11246353</v>
      </c>
      <c r="K200">
        <v>1</v>
      </c>
      <c r="L200">
        <v>2</v>
      </c>
    </row>
    <row r="201" spans="10:12" x14ac:dyDescent="0.25">
      <c r="J201">
        <v>11248112</v>
      </c>
      <c r="K201">
        <v>1</v>
      </c>
      <c r="L201">
        <v>2</v>
      </c>
    </row>
    <row r="202" spans="10:12" x14ac:dyDescent="0.25">
      <c r="J202">
        <v>11248273</v>
      </c>
      <c r="K202">
        <v>1</v>
      </c>
      <c r="L202">
        <v>2</v>
      </c>
    </row>
    <row r="203" spans="10:12" x14ac:dyDescent="0.25">
      <c r="J203">
        <v>11249001</v>
      </c>
      <c r="K203">
        <v>1</v>
      </c>
      <c r="L203">
        <v>2</v>
      </c>
    </row>
    <row r="204" spans="10:12" x14ac:dyDescent="0.25">
      <c r="J204">
        <v>11249307</v>
      </c>
      <c r="K204">
        <v>1</v>
      </c>
      <c r="L204">
        <v>2</v>
      </c>
    </row>
    <row r="205" spans="10:12" x14ac:dyDescent="0.25">
      <c r="J205">
        <v>11249342</v>
      </c>
      <c r="K205">
        <v>5</v>
      </c>
      <c r="L205">
        <v>5</v>
      </c>
    </row>
    <row r="206" spans="10:12" x14ac:dyDescent="0.25">
      <c r="J206">
        <v>11249810</v>
      </c>
      <c r="K206">
        <v>2</v>
      </c>
      <c r="L206">
        <v>2</v>
      </c>
    </row>
    <row r="207" spans="10:12" x14ac:dyDescent="0.25">
      <c r="J207">
        <v>11249813</v>
      </c>
      <c r="K207">
        <v>3</v>
      </c>
      <c r="L207">
        <v>3</v>
      </c>
    </row>
    <row r="208" spans="10:12" x14ac:dyDescent="0.25">
      <c r="J208">
        <v>11249815</v>
      </c>
      <c r="K208">
        <v>3</v>
      </c>
      <c r="L208">
        <v>3</v>
      </c>
    </row>
    <row r="209" spans="10:12" x14ac:dyDescent="0.25">
      <c r="J209">
        <v>11249816</v>
      </c>
      <c r="K209">
        <v>3</v>
      </c>
      <c r="L209">
        <v>3</v>
      </c>
    </row>
    <row r="210" spans="10:12" x14ac:dyDescent="0.25">
      <c r="J210">
        <v>11249818</v>
      </c>
      <c r="K210">
        <v>3</v>
      </c>
      <c r="L210">
        <v>3</v>
      </c>
    </row>
    <row r="211" spans="10:12" x14ac:dyDescent="0.25">
      <c r="J211">
        <v>11249992</v>
      </c>
      <c r="K211">
        <v>2</v>
      </c>
      <c r="L211">
        <v>4</v>
      </c>
    </row>
    <row r="212" spans="10:12" x14ac:dyDescent="0.25">
      <c r="J212">
        <v>11250063</v>
      </c>
      <c r="K212">
        <v>1</v>
      </c>
      <c r="L212">
        <v>2</v>
      </c>
    </row>
    <row r="213" spans="10:12" x14ac:dyDescent="0.25">
      <c r="J213">
        <v>11251184</v>
      </c>
      <c r="K213">
        <v>1</v>
      </c>
      <c r="L213">
        <v>2</v>
      </c>
    </row>
    <row r="214" spans="10:12" x14ac:dyDescent="0.25">
      <c r="J214">
        <v>11251768</v>
      </c>
      <c r="K214">
        <v>2</v>
      </c>
      <c r="L214">
        <v>4</v>
      </c>
    </row>
    <row r="215" spans="10:12" x14ac:dyDescent="0.25">
      <c r="J215">
        <v>11252687</v>
      </c>
      <c r="K215">
        <v>4</v>
      </c>
      <c r="L215">
        <v>4</v>
      </c>
    </row>
    <row r="216" spans="10:12" x14ac:dyDescent="0.25">
      <c r="J216">
        <v>11252690</v>
      </c>
      <c r="K216">
        <v>3</v>
      </c>
      <c r="L216">
        <v>3</v>
      </c>
    </row>
    <row r="217" spans="10:12" x14ac:dyDescent="0.25">
      <c r="J217">
        <v>11253747</v>
      </c>
      <c r="K217">
        <v>3</v>
      </c>
      <c r="L217">
        <v>6</v>
      </c>
    </row>
    <row r="218" spans="10:12" x14ac:dyDescent="0.25">
      <c r="J218">
        <v>11253886</v>
      </c>
      <c r="K218">
        <v>1</v>
      </c>
      <c r="L218">
        <v>2</v>
      </c>
    </row>
    <row r="219" spans="10:12" x14ac:dyDescent="0.25">
      <c r="J219">
        <v>11254198</v>
      </c>
      <c r="K219">
        <v>1</v>
      </c>
      <c r="L219">
        <v>2</v>
      </c>
    </row>
    <row r="220" spans="10:12" x14ac:dyDescent="0.25">
      <c r="J220">
        <v>11254200</v>
      </c>
      <c r="K220">
        <v>1</v>
      </c>
      <c r="L220">
        <v>2</v>
      </c>
    </row>
    <row r="221" spans="10:12" x14ac:dyDescent="0.25">
      <c r="J221">
        <v>11255513</v>
      </c>
      <c r="K221">
        <v>1</v>
      </c>
      <c r="L221">
        <v>2</v>
      </c>
    </row>
    <row r="222" spans="10:12" x14ac:dyDescent="0.25">
      <c r="J222">
        <v>11255561</v>
      </c>
      <c r="K222">
        <v>2</v>
      </c>
      <c r="L222">
        <v>4</v>
      </c>
    </row>
    <row r="223" spans="10:12" x14ac:dyDescent="0.25">
      <c r="J223">
        <v>11255573</v>
      </c>
      <c r="K223">
        <v>2</v>
      </c>
      <c r="L223">
        <v>2</v>
      </c>
    </row>
    <row r="224" spans="10:12" x14ac:dyDescent="0.25">
      <c r="J224">
        <v>11255616</v>
      </c>
      <c r="K224">
        <v>1</v>
      </c>
      <c r="L224">
        <v>2</v>
      </c>
    </row>
    <row r="225" spans="10:12" x14ac:dyDescent="0.25">
      <c r="J225">
        <v>11257208</v>
      </c>
      <c r="K225">
        <v>4</v>
      </c>
      <c r="L225">
        <v>4</v>
      </c>
    </row>
    <row r="226" spans="10:12" x14ac:dyDescent="0.25">
      <c r="J226">
        <v>11258084</v>
      </c>
      <c r="K226">
        <v>2</v>
      </c>
      <c r="L226">
        <v>4</v>
      </c>
    </row>
    <row r="227" spans="10:12" x14ac:dyDescent="0.25">
      <c r="J227">
        <v>11258090</v>
      </c>
      <c r="K227">
        <v>1</v>
      </c>
      <c r="L227">
        <v>2</v>
      </c>
    </row>
    <row r="228" spans="10:12" x14ac:dyDescent="0.25">
      <c r="J228">
        <v>11258099</v>
      </c>
      <c r="K228">
        <v>2</v>
      </c>
      <c r="L228">
        <v>4</v>
      </c>
    </row>
    <row r="229" spans="10:12" x14ac:dyDescent="0.25">
      <c r="J229">
        <v>11258134</v>
      </c>
      <c r="K229">
        <v>2</v>
      </c>
      <c r="L229">
        <v>4</v>
      </c>
    </row>
    <row r="230" spans="10:12" x14ac:dyDescent="0.25">
      <c r="J230">
        <v>11258137</v>
      </c>
      <c r="K230">
        <v>2</v>
      </c>
      <c r="L230">
        <v>4</v>
      </c>
    </row>
    <row r="231" spans="10:12" x14ac:dyDescent="0.25">
      <c r="J231">
        <v>11258492</v>
      </c>
      <c r="K231">
        <v>3</v>
      </c>
      <c r="L231">
        <v>6</v>
      </c>
    </row>
    <row r="232" spans="10:12" x14ac:dyDescent="0.25">
      <c r="J232">
        <v>11258581</v>
      </c>
      <c r="K232">
        <v>2</v>
      </c>
      <c r="L232">
        <v>4</v>
      </c>
    </row>
    <row r="233" spans="10:12" x14ac:dyDescent="0.25">
      <c r="J233">
        <v>11258582</v>
      </c>
      <c r="K233">
        <v>2</v>
      </c>
      <c r="L233">
        <v>4</v>
      </c>
    </row>
    <row r="234" spans="10:12" x14ac:dyDescent="0.25">
      <c r="J234">
        <v>11258584</v>
      </c>
      <c r="K234">
        <v>3</v>
      </c>
      <c r="L234">
        <v>3</v>
      </c>
    </row>
    <row r="235" spans="10:12" x14ac:dyDescent="0.25">
      <c r="J235">
        <v>11258596</v>
      </c>
      <c r="K235">
        <v>1</v>
      </c>
      <c r="L235">
        <v>2</v>
      </c>
    </row>
    <row r="236" spans="10:12" x14ac:dyDescent="0.25">
      <c r="J236">
        <v>11258597</v>
      </c>
      <c r="K236">
        <v>2</v>
      </c>
      <c r="L236">
        <v>2</v>
      </c>
    </row>
    <row r="237" spans="10:12" x14ac:dyDescent="0.25">
      <c r="J237">
        <v>11258598</v>
      </c>
      <c r="K237">
        <v>1</v>
      </c>
      <c r="L237">
        <v>2</v>
      </c>
    </row>
    <row r="238" spans="10:12" x14ac:dyDescent="0.25">
      <c r="J238">
        <v>11258599</v>
      </c>
      <c r="K238">
        <v>1</v>
      </c>
      <c r="L238">
        <v>2</v>
      </c>
    </row>
    <row r="239" spans="10:12" x14ac:dyDescent="0.25">
      <c r="J239">
        <v>11258600</v>
      </c>
      <c r="K239">
        <v>2</v>
      </c>
      <c r="L239">
        <v>2</v>
      </c>
    </row>
    <row r="240" spans="10:12" x14ac:dyDescent="0.25">
      <c r="J240">
        <v>11258604</v>
      </c>
      <c r="K240">
        <v>1</v>
      </c>
      <c r="L240">
        <v>2</v>
      </c>
    </row>
    <row r="241" spans="10:12" x14ac:dyDescent="0.25">
      <c r="J241">
        <v>11258606</v>
      </c>
      <c r="K241">
        <v>1</v>
      </c>
      <c r="L241">
        <v>2</v>
      </c>
    </row>
    <row r="242" spans="10:12" x14ac:dyDescent="0.25">
      <c r="J242">
        <v>11258616</v>
      </c>
      <c r="K242">
        <v>2</v>
      </c>
      <c r="L242">
        <v>4</v>
      </c>
    </row>
    <row r="243" spans="10:12" x14ac:dyDescent="0.25">
      <c r="J243">
        <v>11258670</v>
      </c>
      <c r="K243">
        <v>4</v>
      </c>
      <c r="L243">
        <v>4</v>
      </c>
    </row>
    <row r="244" spans="10:12" x14ac:dyDescent="0.25">
      <c r="J244">
        <v>11258681</v>
      </c>
      <c r="K244">
        <v>1</v>
      </c>
      <c r="L244">
        <v>2</v>
      </c>
    </row>
    <row r="245" spans="10:12" x14ac:dyDescent="0.25">
      <c r="J245">
        <v>11258713</v>
      </c>
      <c r="K245">
        <v>1</v>
      </c>
      <c r="L245">
        <v>2</v>
      </c>
    </row>
    <row r="246" spans="10:12" x14ac:dyDescent="0.25">
      <c r="J246">
        <v>11258729</v>
      </c>
      <c r="K246">
        <v>1</v>
      </c>
      <c r="L246">
        <v>2</v>
      </c>
    </row>
    <row r="247" spans="10:12" x14ac:dyDescent="0.25">
      <c r="J247">
        <v>11258731</v>
      </c>
      <c r="K247">
        <v>3</v>
      </c>
      <c r="L247">
        <v>3</v>
      </c>
    </row>
    <row r="248" spans="10:12" x14ac:dyDescent="0.25">
      <c r="J248">
        <v>11258735</v>
      </c>
      <c r="K248">
        <v>1</v>
      </c>
      <c r="L248">
        <v>2</v>
      </c>
    </row>
    <row r="249" spans="10:12" x14ac:dyDescent="0.25">
      <c r="J249">
        <v>11258764</v>
      </c>
      <c r="K249">
        <v>1</v>
      </c>
      <c r="L249">
        <v>2</v>
      </c>
    </row>
    <row r="250" spans="10:12" x14ac:dyDescent="0.25">
      <c r="J250">
        <v>11258846</v>
      </c>
      <c r="K250">
        <v>2</v>
      </c>
      <c r="L250">
        <v>4</v>
      </c>
    </row>
    <row r="251" spans="10:12" x14ac:dyDescent="0.25">
      <c r="J251">
        <v>11258847</v>
      </c>
      <c r="K251">
        <v>2</v>
      </c>
      <c r="L251">
        <v>4</v>
      </c>
    </row>
    <row r="252" spans="10:12" x14ac:dyDescent="0.25">
      <c r="J252">
        <v>11258862</v>
      </c>
      <c r="K252">
        <v>1</v>
      </c>
      <c r="L252">
        <v>2</v>
      </c>
    </row>
    <row r="253" spans="10:12" x14ac:dyDescent="0.25">
      <c r="J253">
        <v>11260761</v>
      </c>
      <c r="K253">
        <v>1</v>
      </c>
      <c r="L253">
        <v>2</v>
      </c>
    </row>
    <row r="254" spans="10:12" x14ac:dyDescent="0.25">
      <c r="J254">
        <v>11260802</v>
      </c>
      <c r="K254">
        <v>2</v>
      </c>
      <c r="L254">
        <v>2</v>
      </c>
    </row>
    <row r="255" spans="10:12" x14ac:dyDescent="0.25">
      <c r="J255">
        <v>11260804</v>
      </c>
      <c r="K255">
        <v>3</v>
      </c>
      <c r="L255">
        <v>3</v>
      </c>
    </row>
    <row r="256" spans="10:12" x14ac:dyDescent="0.25">
      <c r="J256">
        <v>11260813</v>
      </c>
      <c r="K256">
        <v>1</v>
      </c>
      <c r="L256">
        <v>2</v>
      </c>
    </row>
    <row r="257" spans="10:12" x14ac:dyDescent="0.25">
      <c r="J257">
        <v>11260814</v>
      </c>
      <c r="K257">
        <v>2</v>
      </c>
      <c r="L257">
        <v>4</v>
      </c>
    </row>
    <row r="258" spans="10:12" x14ac:dyDescent="0.25">
      <c r="J258">
        <v>11260824</v>
      </c>
      <c r="K258">
        <v>3</v>
      </c>
      <c r="L258">
        <v>3</v>
      </c>
    </row>
    <row r="259" spans="10:12" x14ac:dyDescent="0.25">
      <c r="J259">
        <v>11260838</v>
      </c>
      <c r="K259">
        <v>2</v>
      </c>
      <c r="L259">
        <v>4</v>
      </c>
    </row>
    <row r="260" spans="10:12" x14ac:dyDescent="0.25">
      <c r="J260">
        <v>11260861</v>
      </c>
      <c r="K260">
        <v>2</v>
      </c>
      <c r="L260">
        <v>2</v>
      </c>
    </row>
    <row r="261" spans="10:12" x14ac:dyDescent="0.25">
      <c r="J261">
        <v>11260862</v>
      </c>
      <c r="K261">
        <v>1</v>
      </c>
      <c r="L261">
        <v>2</v>
      </c>
    </row>
    <row r="262" spans="10:12" x14ac:dyDescent="0.25">
      <c r="J262">
        <v>11260863</v>
      </c>
      <c r="K262">
        <v>1</v>
      </c>
      <c r="L262">
        <v>2</v>
      </c>
    </row>
    <row r="263" spans="10:12" x14ac:dyDescent="0.25">
      <c r="J263">
        <v>11260889</v>
      </c>
      <c r="K263">
        <v>1</v>
      </c>
      <c r="L263">
        <v>2</v>
      </c>
    </row>
    <row r="264" spans="10:12" x14ac:dyDescent="0.25">
      <c r="J264">
        <v>11260895</v>
      </c>
      <c r="K264">
        <v>2</v>
      </c>
      <c r="L264">
        <v>4</v>
      </c>
    </row>
    <row r="265" spans="10:12" x14ac:dyDescent="0.25">
      <c r="J265">
        <v>11260906</v>
      </c>
      <c r="K265">
        <v>1</v>
      </c>
      <c r="L265">
        <v>2</v>
      </c>
    </row>
    <row r="266" spans="10:12" x14ac:dyDescent="0.25">
      <c r="J266">
        <v>11260907</v>
      </c>
      <c r="K266">
        <v>1</v>
      </c>
      <c r="L266">
        <v>2</v>
      </c>
    </row>
    <row r="267" spans="10:12" x14ac:dyDescent="0.25">
      <c r="J267">
        <v>11260919</v>
      </c>
      <c r="K267">
        <v>2</v>
      </c>
      <c r="L267">
        <v>4</v>
      </c>
    </row>
    <row r="268" spans="10:12" x14ac:dyDescent="0.25">
      <c r="J268">
        <v>11260932</v>
      </c>
      <c r="K268">
        <v>1</v>
      </c>
      <c r="L268">
        <v>2</v>
      </c>
    </row>
    <row r="269" spans="10:12" x14ac:dyDescent="0.25">
      <c r="J269">
        <v>11261050</v>
      </c>
      <c r="K269">
        <v>2</v>
      </c>
      <c r="L269">
        <v>4</v>
      </c>
    </row>
    <row r="270" spans="10:12" x14ac:dyDescent="0.25">
      <c r="J270">
        <v>11261065</v>
      </c>
      <c r="K270">
        <v>2</v>
      </c>
      <c r="L270">
        <v>4</v>
      </c>
    </row>
    <row r="271" spans="10:12" x14ac:dyDescent="0.25">
      <c r="J271">
        <v>11261066</v>
      </c>
      <c r="K271">
        <v>1</v>
      </c>
      <c r="L271">
        <v>2</v>
      </c>
    </row>
    <row r="272" spans="10:12" x14ac:dyDescent="0.25">
      <c r="J272">
        <v>11261080</v>
      </c>
      <c r="K272">
        <v>3</v>
      </c>
      <c r="L272">
        <v>3</v>
      </c>
    </row>
    <row r="273" spans="10:12" x14ac:dyDescent="0.25">
      <c r="J273">
        <v>11261122</v>
      </c>
      <c r="K273">
        <v>1</v>
      </c>
      <c r="L273">
        <v>2</v>
      </c>
    </row>
    <row r="274" spans="10:12" x14ac:dyDescent="0.25">
      <c r="J274">
        <v>11261242</v>
      </c>
      <c r="K274">
        <v>2</v>
      </c>
      <c r="L274">
        <v>2</v>
      </c>
    </row>
    <row r="275" spans="10:12" x14ac:dyDescent="0.25">
      <c r="J275">
        <v>11261244</v>
      </c>
      <c r="K275">
        <v>1</v>
      </c>
      <c r="L275">
        <v>2</v>
      </c>
    </row>
    <row r="276" spans="10:12" x14ac:dyDescent="0.25">
      <c r="J276">
        <v>11261245</v>
      </c>
      <c r="K276">
        <v>1</v>
      </c>
      <c r="L276">
        <v>2</v>
      </c>
    </row>
    <row r="277" spans="10:12" x14ac:dyDescent="0.25">
      <c r="J277">
        <v>11261314</v>
      </c>
      <c r="K277">
        <v>1</v>
      </c>
      <c r="L277">
        <v>2</v>
      </c>
    </row>
    <row r="278" spans="10:12" x14ac:dyDescent="0.25">
      <c r="J278">
        <v>11261381</v>
      </c>
      <c r="K278">
        <v>3</v>
      </c>
      <c r="L278">
        <v>3</v>
      </c>
    </row>
    <row r="279" spans="10:12" x14ac:dyDescent="0.25">
      <c r="J279">
        <v>11261460</v>
      </c>
      <c r="K279">
        <v>1</v>
      </c>
      <c r="L279">
        <v>2</v>
      </c>
    </row>
    <row r="280" spans="10:12" x14ac:dyDescent="0.25">
      <c r="J280">
        <v>11261480</v>
      </c>
      <c r="K280">
        <v>2</v>
      </c>
      <c r="L280">
        <v>2</v>
      </c>
    </row>
    <row r="281" spans="10:12" x14ac:dyDescent="0.25">
      <c r="J281">
        <v>11261901</v>
      </c>
      <c r="K281">
        <v>3</v>
      </c>
      <c r="L281">
        <v>3</v>
      </c>
    </row>
    <row r="282" spans="10:12" x14ac:dyDescent="0.25">
      <c r="J282">
        <v>11261909</v>
      </c>
      <c r="K282">
        <v>1</v>
      </c>
      <c r="L282">
        <v>2</v>
      </c>
    </row>
    <row r="283" spans="10:12" x14ac:dyDescent="0.25">
      <c r="J283">
        <v>11261910</v>
      </c>
      <c r="K283">
        <v>2</v>
      </c>
      <c r="L283">
        <v>2</v>
      </c>
    </row>
    <row r="284" spans="10:12" x14ac:dyDescent="0.25">
      <c r="J284">
        <v>11261911</v>
      </c>
      <c r="K284">
        <v>2</v>
      </c>
      <c r="L284">
        <v>4</v>
      </c>
    </row>
    <row r="285" spans="10:12" x14ac:dyDescent="0.25">
      <c r="J285">
        <v>11261993</v>
      </c>
      <c r="K285">
        <v>2</v>
      </c>
      <c r="L285">
        <v>2</v>
      </c>
    </row>
    <row r="286" spans="10:12" x14ac:dyDescent="0.25">
      <c r="J286">
        <v>11262170</v>
      </c>
      <c r="K286">
        <v>2</v>
      </c>
      <c r="L286">
        <v>2</v>
      </c>
    </row>
    <row r="287" spans="10:12" x14ac:dyDescent="0.25">
      <c r="J287">
        <v>11262172</v>
      </c>
      <c r="K287">
        <v>3</v>
      </c>
      <c r="L287">
        <v>3</v>
      </c>
    </row>
    <row r="288" spans="10:12" x14ac:dyDescent="0.25">
      <c r="J288">
        <v>11262764</v>
      </c>
      <c r="K288">
        <v>1</v>
      </c>
      <c r="L288">
        <v>2</v>
      </c>
    </row>
    <row r="289" spans="10:12" x14ac:dyDescent="0.25">
      <c r="J289">
        <v>11262777</v>
      </c>
      <c r="K289">
        <v>1</v>
      </c>
      <c r="L289">
        <v>2</v>
      </c>
    </row>
    <row r="290" spans="10:12" x14ac:dyDescent="0.25">
      <c r="J290">
        <v>11262798</v>
      </c>
      <c r="K290">
        <v>2</v>
      </c>
      <c r="L290">
        <v>2</v>
      </c>
    </row>
    <row r="291" spans="10:12" x14ac:dyDescent="0.25">
      <c r="J291">
        <v>11263055</v>
      </c>
      <c r="K291">
        <v>3</v>
      </c>
      <c r="L291">
        <v>6</v>
      </c>
    </row>
    <row r="292" spans="10:12" x14ac:dyDescent="0.25">
      <c r="J292">
        <v>11263561</v>
      </c>
      <c r="K292">
        <v>3</v>
      </c>
      <c r="L292">
        <v>6</v>
      </c>
    </row>
    <row r="293" spans="10:12" x14ac:dyDescent="0.25">
      <c r="J293">
        <v>11263620</v>
      </c>
      <c r="K293">
        <v>2</v>
      </c>
      <c r="L293">
        <v>4</v>
      </c>
    </row>
    <row r="294" spans="10:12" x14ac:dyDescent="0.25">
      <c r="J294">
        <v>11263621</v>
      </c>
      <c r="K294">
        <v>2</v>
      </c>
      <c r="L294">
        <v>4</v>
      </c>
    </row>
    <row r="295" spans="10:12" x14ac:dyDescent="0.25">
      <c r="J295">
        <v>11263622</v>
      </c>
      <c r="K295">
        <v>2</v>
      </c>
      <c r="L295">
        <v>4</v>
      </c>
    </row>
    <row r="296" spans="10:12" x14ac:dyDescent="0.25">
      <c r="J296">
        <v>11263686</v>
      </c>
      <c r="K296">
        <v>1</v>
      </c>
      <c r="L296">
        <v>2</v>
      </c>
    </row>
    <row r="297" spans="10:12" x14ac:dyDescent="0.25">
      <c r="J297">
        <v>11263688</v>
      </c>
      <c r="K297">
        <v>1</v>
      </c>
      <c r="L297">
        <v>2</v>
      </c>
    </row>
    <row r="298" spans="10:12" x14ac:dyDescent="0.25">
      <c r="J298">
        <v>11263689</v>
      </c>
      <c r="K298">
        <v>1</v>
      </c>
      <c r="L298">
        <v>2</v>
      </c>
    </row>
    <row r="299" spans="10:12" x14ac:dyDescent="0.25">
      <c r="J299">
        <v>11263690</v>
      </c>
      <c r="K299">
        <v>1</v>
      </c>
      <c r="L299">
        <v>2</v>
      </c>
    </row>
    <row r="300" spans="10:12" x14ac:dyDescent="0.25">
      <c r="J300">
        <v>11263694</v>
      </c>
      <c r="K300">
        <v>2</v>
      </c>
      <c r="L300">
        <v>4</v>
      </c>
    </row>
    <row r="301" spans="10:12" x14ac:dyDescent="0.25">
      <c r="J301">
        <v>11263713</v>
      </c>
      <c r="K301">
        <v>2</v>
      </c>
      <c r="L301">
        <v>4</v>
      </c>
    </row>
    <row r="302" spans="10:12" x14ac:dyDescent="0.25">
      <c r="J302">
        <v>11263714</v>
      </c>
      <c r="K302">
        <v>1</v>
      </c>
      <c r="L302">
        <v>2</v>
      </c>
    </row>
    <row r="303" spans="10:12" x14ac:dyDescent="0.25">
      <c r="J303">
        <v>11263716</v>
      </c>
      <c r="K303">
        <v>1</v>
      </c>
      <c r="L303">
        <v>2</v>
      </c>
    </row>
    <row r="304" spans="10:12" x14ac:dyDescent="0.25">
      <c r="J304">
        <v>11263718</v>
      </c>
      <c r="K304">
        <v>1</v>
      </c>
      <c r="L304">
        <v>2</v>
      </c>
    </row>
    <row r="305" spans="10:12" x14ac:dyDescent="0.25">
      <c r="J305">
        <v>11263727</v>
      </c>
      <c r="K305">
        <v>1</v>
      </c>
      <c r="L305">
        <v>2</v>
      </c>
    </row>
    <row r="306" spans="10:12" x14ac:dyDescent="0.25">
      <c r="J306">
        <v>11263730</v>
      </c>
      <c r="K306">
        <v>1</v>
      </c>
      <c r="L306">
        <v>2</v>
      </c>
    </row>
    <row r="307" spans="10:12" x14ac:dyDescent="0.25">
      <c r="J307">
        <v>11263833</v>
      </c>
      <c r="K307">
        <v>1</v>
      </c>
      <c r="L307">
        <v>2</v>
      </c>
    </row>
    <row r="308" spans="10:12" x14ac:dyDescent="0.25">
      <c r="J308">
        <v>11263834</v>
      </c>
      <c r="K308">
        <v>1</v>
      </c>
      <c r="L308">
        <v>2</v>
      </c>
    </row>
    <row r="309" spans="10:12" x14ac:dyDescent="0.25">
      <c r="J309">
        <v>11263858</v>
      </c>
      <c r="K309">
        <v>2</v>
      </c>
      <c r="L309">
        <v>4</v>
      </c>
    </row>
    <row r="310" spans="10:12" x14ac:dyDescent="0.25">
      <c r="J310">
        <v>11263866</v>
      </c>
      <c r="K310">
        <v>2</v>
      </c>
      <c r="L310">
        <v>4</v>
      </c>
    </row>
    <row r="311" spans="10:12" x14ac:dyDescent="0.25">
      <c r="J311">
        <v>11264109</v>
      </c>
      <c r="K311">
        <v>4</v>
      </c>
      <c r="L311">
        <v>4</v>
      </c>
    </row>
    <row r="312" spans="10:12" x14ac:dyDescent="0.25">
      <c r="J312">
        <v>11264171</v>
      </c>
      <c r="K312">
        <v>2</v>
      </c>
      <c r="L312">
        <v>4</v>
      </c>
    </row>
    <row r="313" spans="10:12" x14ac:dyDescent="0.25">
      <c r="J313">
        <v>11264172</v>
      </c>
      <c r="K313">
        <v>1</v>
      </c>
      <c r="L313">
        <v>2</v>
      </c>
    </row>
    <row r="314" spans="10:12" x14ac:dyDescent="0.25">
      <c r="J314">
        <v>11264175</v>
      </c>
      <c r="K314">
        <v>1</v>
      </c>
      <c r="L314">
        <v>2</v>
      </c>
    </row>
    <row r="315" spans="10:12" x14ac:dyDescent="0.25">
      <c r="J315">
        <v>11264176</v>
      </c>
      <c r="K315">
        <v>1</v>
      </c>
      <c r="L315">
        <v>2</v>
      </c>
    </row>
    <row r="316" spans="10:12" x14ac:dyDescent="0.25">
      <c r="J316">
        <v>11264190</v>
      </c>
      <c r="K316">
        <v>2</v>
      </c>
      <c r="L316">
        <v>4</v>
      </c>
    </row>
    <row r="317" spans="10:12" x14ac:dyDescent="0.25">
      <c r="J317">
        <v>11264217</v>
      </c>
      <c r="K317">
        <v>1</v>
      </c>
      <c r="L317">
        <v>2</v>
      </c>
    </row>
    <row r="318" spans="10:12" x14ac:dyDescent="0.25">
      <c r="J318">
        <v>11264274</v>
      </c>
      <c r="K318">
        <v>2</v>
      </c>
      <c r="L318">
        <v>2</v>
      </c>
    </row>
    <row r="319" spans="10:12" x14ac:dyDescent="0.25">
      <c r="J319">
        <v>11264276</v>
      </c>
      <c r="K319">
        <v>1</v>
      </c>
      <c r="L319">
        <v>2</v>
      </c>
    </row>
    <row r="320" spans="10:12" x14ac:dyDescent="0.25">
      <c r="J320">
        <v>11264278</v>
      </c>
      <c r="K320">
        <v>3</v>
      </c>
      <c r="L320">
        <v>3</v>
      </c>
    </row>
    <row r="321" spans="10:12" x14ac:dyDescent="0.25">
      <c r="J321">
        <v>11264385</v>
      </c>
      <c r="K321">
        <v>2</v>
      </c>
      <c r="L321">
        <v>2</v>
      </c>
    </row>
    <row r="322" spans="10:12" x14ac:dyDescent="0.25">
      <c r="J322">
        <v>11264387</v>
      </c>
      <c r="K322">
        <v>3</v>
      </c>
      <c r="L322">
        <v>3</v>
      </c>
    </row>
    <row r="323" spans="10:12" x14ac:dyDescent="0.25">
      <c r="J323">
        <v>11264548</v>
      </c>
      <c r="K323">
        <v>2</v>
      </c>
      <c r="L323">
        <v>4</v>
      </c>
    </row>
    <row r="324" spans="10:12" x14ac:dyDescent="0.25">
      <c r="J324">
        <v>11264612</v>
      </c>
      <c r="K324">
        <v>3</v>
      </c>
      <c r="L324">
        <v>3</v>
      </c>
    </row>
    <row r="325" spans="10:12" x14ac:dyDescent="0.25">
      <c r="J325">
        <v>11264619</v>
      </c>
      <c r="K325">
        <v>2</v>
      </c>
      <c r="L325">
        <v>4</v>
      </c>
    </row>
    <row r="326" spans="10:12" x14ac:dyDescent="0.25">
      <c r="J326">
        <v>11264679</v>
      </c>
      <c r="K326">
        <v>2</v>
      </c>
      <c r="L326">
        <v>4</v>
      </c>
    </row>
    <row r="327" spans="10:12" x14ac:dyDescent="0.25">
      <c r="J327">
        <v>11264680</v>
      </c>
      <c r="K327">
        <v>1</v>
      </c>
      <c r="L327">
        <v>2</v>
      </c>
    </row>
    <row r="328" spans="10:12" x14ac:dyDescent="0.25">
      <c r="J328">
        <v>11264910</v>
      </c>
      <c r="K328">
        <v>2</v>
      </c>
      <c r="L328">
        <v>4</v>
      </c>
    </row>
    <row r="329" spans="10:12" x14ac:dyDescent="0.25">
      <c r="J329">
        <v>11264958</v>
      </c>
      <c r="K329">
        <v>4</v>
      </c>
      <c r="L329">
        <v>4</v>
      </c>
    </row>
    <row r="330" spans="10:12" x14ac:dyDescent="0.25">
      <c r="J330">
        <v>11264994</v>
      </c>
      <c r="K330">
        <v>3</v>
      </c>
      <c r="L330">
        <v>3</v>
      </c>
    </row>
    <row r="331" spans="10:12" x14ac:dyDescent="0.25">
      <c r="J331">
        <v>11265025</v>
      </c>
      <c r="K331">
        <v>2</v>
      </c>
      <c r="L331">
        <v>4</v>
      </c>
    </row>
    <row r="332" spans="10:12" x14ac:dyDescent="0.25">
      <c r="J332">
        <v>11265027</v>
      </c>
      <c r="K332">
        <v>4</v>
      </c>
      <c r="L332">
        <v>4</v>
      </c>
    </row>
    <row r="333" spans="10:12" x14ac:dyDescent="0.25">
      <c r="J333">
        <v>11265054</v>
      </c>
      <c r="K333">
        <v>2</v>
      </c>
      <c r="L333">
        <v>4</v>
      </c>
    </row>
    <row r="334" spans="10:12" x14ac:dyDescent="0.25">
      <c r="J334">
        <v>11265205</v>
      </c>
      <c r="K334">
        <v>2</v>
      </c>
      <c r="L334">
        <v>4</v>
      </c>
    </row>
    <row r="335" spans="10:12" x14ac:dyDescent="0.25">
      <c r="J335">
        <v>11265206</v>
      </c>
      <c r="K335">
        <v>3</v>
      </c>
      <c r="L335">
        <v>3</v>
      </c>
    </row>
    <row r="336" spans="10:12" x14ac:dyDescent="0.25">
      <c r="J336">
        <v>11265227</v>
      </c>
      <c r="K336">
        <v>4</v>
      </c>
      <c r="L336">
        <v>4</v>
      </c>
    </row>
    <row r="337" spans="10:12" x14ac:dyDescent="0.25">
      <c r="J337">
        <v>11265487</v>
      </c>
      <c r="K337">
        <v>2</v>
      </c>
      <c r="L337">
        <v>2</v>
      </c>
    </row>
    <row r="338" spans="10:12" x14ac:dyDescent="0.25">
      <c r="J338">
        <v>11266016</v>
      </c>
      <c r="K338">
        <v>2</v>
      </c>
      <c r="L338">
        <v>4</v>
      </c>
    </row>
    <row r="339" spans="10:12" x14ac:dyDescent="0.25">
      <c r="J339">
        <v>11266020</v>
      </c>
      <c r="K339">
        <v>1</v>
      </c>
      <c r="L339">
        <v>2</v>
      </c>
    </row>
    <row r="340" spans="10:12" x14ac:dyDescent="0.25">
      <c r="J340">
        <v>11266022</v>
      </c>
      <c r="K340">
        <v>1</v>
      </c>
      <c r="L340">
        <v>2</v>
      </c>
    </row>
    <row r="341" spans="10:12" x14ac:dyDescent="0.25">
      <c r="J341">
        <v>11266046</v>
      </c>
      <c r="K341">
        <v>3</v>
      </c>
      <c r="L341">
        <v>3</v>
      </c>
    </row>
    <row r="342" spans="10:12" x14ac:dyDescent="0.25">
      <c r="J342">
        <v>11266047</v>
      </c>
      <c r="K342">
        <v>1</v>
      </c>
      <c r="L342">
        <v>2</v>
      </c>
    </row>
    <row r="343" spans="10:12" x14ac:dyDescent="0.25">
      <c r="J343">
        <v>11266048</v>
      </c>
      <c r="K343">
        <v>3</v>
      </c>
      <c r="L343">
        <v>6</v>
      </c>
    </row>
    <row r="344" spans="10:12" x14ac:dyDescent="0.25">
      <c r="J344">
        <v>11266065</v>
      </c>
      <c r="K344">
        <v>2</v>
      </c>
      <c r="L344">
        <v>4</v>
      </c>
    </row>
    <row r="345" spans="10:12" x14ac:dyDescent="0.25">
      <c r="J345">
        <v>11266170</v>
      </c>
      <c r="K345">
        <v>3</v>
      </c>
      <c r="L345">
        <v>3</v>
      </c>
    </row>
    <row r="346" spans="10:12" x14ac:dyDescent="0.25">
      <c r="J346">
        <v>11266249</v>
      </c>
      <c r="K346">
        <v>1</v>
      </c>
      <c r="L346">
        <v>2</v>
      </c>
    </row>
    <row r="347" spans="10:12" x14ac:dyDescent="0.25">
      <c r="J347">
        <v>11266254</v>
      </c>
      <c r="K347">
        <v>2</v>
      </c>
      <c r="L347">
        <v>4</v>
      </c>
    </row>
    <row r="348" spans="10:12" x14ac:dyDescent="0.25">
      <c r="J348">
        <v>11266268</v>
      </c>
      <c r="K348">
        <v>2</v>
      </c>
      <c r="L348">
        <v>2</v>
      </c>
    </row>
    <row r="349" spans="10:12" x14ac:dyDescent="0.25">
      <c r="J349">
        <v>11266272</v>
      </c>
      <c r="K349">
        <v>1</v>
      </c>
      <c r="L349">
        <v>2</v>
      </c>
    </row>
    <row r="350" spans="10:12" x14ac:dyDescent="0.25">
      <c r="J350">
        <v>11266403</v>
      </c>
      <c r="K350">
        <v>3</v>
      </c>
      <c r="L350">
        <v>3</v>
      </c>
    </row>
    <row r="351" spans="10:12" x14ac:dyDescent="0.25">
      <c r="J351">
        <v>11266404</v>
      </c>
      <c r="K351">
        <v>2</v>
      </c>
      <c r="L351">
        <v>4</v>
      </c>
    </row>
    <row r="352" spans="10:12" x14ac:dyDescent="0.25">
      <c r="J352">
        <v>11266406</v>
      </c>
      <c r="K352">
        <v>4</v>
      </c>
      <c r="L352">
        <v>4</v>
      </c>
    </row>
    <row r="353" spans="10:12" x14ac:dyDescent="0.25">
      <c r="J353">
        <v>11266551</v>
      </c>
      <c r="K353">
        <v>2</v>
      </c>
      <c r="L353">
        <v>4</v>
      </c>
    </row>
    <row r="354" spans="10:12" x14ac:dyDescent="0.25">
      <c r="J354">
        <v>11266552</v>
      </c>
      <c r="K354">
        <v>2</v>
      </c>
      <c r="L354">
        <v>4</v>
      </c>
    </row>
    <row r="355" spans="10:12" x14ac:dyDescent="0.25">
      <c r="J355">
        <v>11266553</v>
      </c>
      <c r="K355">
        <v>1</v>
      </c>
      <c r="L355">
        <v>2</v>
      </c>
    </row>
    <row r="356" spans="10:12" x14ac:dyDescent="0.25">
      <c r="J356">
        <v>11266561</v>
      </c>
      <c r="K356">
        <v>3</v>
      </c>
      <c r="L356">
        <v>3</v>
      </c>
    </row>
    <row r="357" spans="10:12" x14ac:dyDescent="0.25">
      <c r="J357">
        <v>11266566</v>
      </c>
      <c r="K357">
        <v>1</v>
      </c>
      <c r="L357">
        <v>2</v>
      </c>
    </row>
    <row r="358" spans="10:12" x14ac:dyDescent="0.25">
      <c r="J358">
        <v>11266628</v>
      </c>
      <c r="K358">
        <v>4</v>
      </c>
      <c r="L358">
        <v>4</v>
      </c>
    </row>
    <row r="359" spans="10:12" x14ac:dyDescent="0.25">
      <c r="J359">
        <v>11266629</v>
      </c>
      <c r="K359">
        <v>5</v>
      </c>
      <c r="L359">
        <v>5</v>
      </c>
    </row>
    <row r="360" spans="10:12" x14ac:dyDescent="0.25">
      <c r="J360">
        <v>11266630</v>
      </c>
      <c r="K360">
        <v>2</v>
      </c>
      <c r="L360">
        <v>4</v>
      </c>
    </row>
    <row r="361" spans="10:12" x14ac:dyDescent="0.25">
      <c r="J361">
        <v>11266673</v>
      </c>
      <c r="K361">
        <v>2</v>
      </c>
      <c r="L361">
        <v>4</v>
      </c>
    </row>
    <row r="362" spans="10:12" x14ac:dyDescent="0.25">
      <c r="J362">
        <v>11266755</v>
      </c>
      <c r="K362">
        <v>1</v>
      </c>
      <c r="L362">
        <v>2</v>
      </c>
    </row>
    <row r="363" spans="10:12" x14ac:dyDescent="0.25">
      <c r="J363">
        <v>11266824</v>
      </c>
      <c r="K363">
        <v>3</v>
      </c>
      <c r="L363">
        <v>3</v>
      </c>
    </row>
    <row r="364" spans="10:12" x14ac:dyDescent="0.25">
      <c r="J364">
        <v>11266840</v>
      </c>
      <c r="K364">
        <v>3</v>
      </c>
      <c r="L364">
        <v>3</v>
      </c>
    </row>
    <row r="365" spans="10:12" x14ac:dyDescent="0.25">
      <c r="J365">
        <v>11266842</v>
      </c>
      <c r="K365">
        <v>2</v>
      </c>
      <c r="L365">
        <v>4</v>
      </c>
    </row>
    <row r="366" spans="10:12" x14ac:dyDescent="0.25">
      <c r="J366">
        <v>11266846</v>
      </c>
      <c r="K366">
        <v>2</v>
      </c>
      <c r="L366">
        <v>4</v>
      </c>
    </row>
    <row r="367" spans="10:12" x14ac:dyDescent="0.25">
      <c r="J367">
        <v>11266905</v>
      </c>
      <c r="K367">
        <v>1</v>
      </c>
      <c r="L367">
        <v>2</v>
      </c>
    </row>
    <row r="368" spans="10:12" x14ac:dyDescent="0.25">
      <c r="J368">
        <v>11266906</v>
      </c>
      <c r="K368">
        <v>2</v>
      </c>
      <c r="L368">
        <v>4</v>
      </c>
    </row>
    <row r="369" spans="10:12" x14ac:dyDescent="0.25">
      <c r="J369">
        <v>11266907</v>
      </c>
      <c r="K369">
        <v>1</v>
      </c>
      <c r="L369">
        <v>2</v>
      </c>
    </row>
    <row r="370" spans="10:12" x14ac:dyDescent="0.25">
      <c r="J370">
        <v>11267020</v>
      </c>
      <c r="K370">
        <v>4</v>
      </c>
      <c r="L370">
        <v>4</v>
      </c>
    </row>
    <row r="371" spans="10:12" x14ac:dyDescent="0.25">
      <c r="J371">
        <v>11267029</v>
      </c>
      <c r="K371">
        <v>1</v>
      </c>
      <c r="L371">
        <v>2</v>
      </c>
    </row>
    <row r="372" spans="10:12" x14ac:dyDescent="0.25">
      <c r="J372">
        <v>11267030</v>
      </c>
      <c r="K372">
        <v>1</v>
      </c>
      <c r="L372">
        <v>2</v>
      </c>
    </row>
    <row r="373" spans="10:12" x14ac:dyDescent="0.25">
      <c r="J373">
        <v>11267119</v>
      </c>
      <c r="K373">
        <v>2</v>
      </c>
      <c r="L373">
        <v>4</v>
      </c>
    </row>
    <row r="374" spans="10:12" x14ac:dyDescent="0.25">
      <c r="J374">
        <v>11267133</v>
      </c>
      <c r="K374">
        <v>3</v>
      </c>
      <c r="L374">
        <v>3</v>
      </c>
    </row>
    <row r="375" spans="10:12" x14ac:dyDescent="0.25">
      <c r="J375">
        <v>11267381</v>
      </c>
      <c r="K375">
        <v>1</v>
      </c>
      <c r="L375">
        <v>2</v>
      </c>
    </row>
    <row r="376" spans="10:12" x14ac:dyDescent="0.25">
      <c r="J376">
        <v>11267532</v>
      </c>
      <c r="K376">
        <v>3</v>
      </c>
      <c r="L376">
        <v>3</v>
      </c>
    </row>
    <row r="377" spans="10:12" x14ac:dyDescent="0.25">
      <c r="J377">
        <v>11267533</v>
      </c>
      <c r="K377">
        <v>1</v>
      </c>
      <c r="L377">
        <v>2</v>
      </c>
    </row>
    <row r="378" spans="10:12" x14ac:dyDescent="0.25">
      <c r="J378">
        <v>11267733</v>
      </c>
      <c r="K378">
        <v>1</v>
      </c>
      <c r="L378">
        <v>2</v>
      </c>
    </row>
    <row r="379" spans="10:12" x14ac:dyDescent="0.25">
      <c r="J379">
        <v>11268069</v>
      </c>
      <c r="K379">
        <v>1</v>
      </c>
      <c r="L379">
        <v>2</v>
      </c>
    </row>
    <row r="380" spans="10:12" x14ac:dyDescent="0.25">
      <c r="J380">
        <v>11268430</v>
      </c>
      <c r="K380">
        <v>4</v>
      </c>
      <c r="L380">
        <v>4</v>
      </c>
    </row>
    <row r="381" spans="10:12" x14ac:dyDescent="0.25">
      <c r="J381">
        <v>11268431</v>
      </c>
      <c r="K381">
        <v>2</v>
      </c>
      <c r="L381">
        <v>4</v>
      </c>
    </row>
    <row r="382" spans="10:12" x14ac:dyDescent="0.25">
      <c r="J382">
        <v>11268669</v>
      </c>
      <c r="K382">
        <v>3</v>
      </c>
      <c r="L382">
        <v>6</v>
      </c>
    </row>
    <row r="383" spans="10:12" x14ac:dyDescent="0.25">
      <c r="J383">
        <v>11268876</v>
      </c>
      <c r="K383">
        <v>1</v>
      </c>
      <c r="L383">
        <v>2</v>
      </c>
    </row>
    <row r="384" spans="10:12" x14ac:dyDescent="0.25">
      <c r="J384">
        <v>11268881</v>
      </c>
      <c r="K384">
        <v>1</v>
      </c>
      <c r="L384">
        <v>2</v>
      </c>
    </row>
    <row r="385" spans="10:12" x14ac:dyDescent="0.25">
      <c r="J385">
        <v>11268884</v>
      </c>
      <c r="K385">
        <v>2</v>
      </c>
      <c r="L385">
        <v>2</v>
      </c>
    </row>
    <row r="386" spans="10:12" x14ac:dyDescent="0.25">
      <c r="J386">
        <v>11268889</v>
      </c>
      <c r="K386">
        <v>3</v>
      </c>
      <c r="L386">
        <v>3</v>
      </c>
    </row>
    <row r="387" spans="10:12" x14ac:dyDescent="0.25">
      <c r="J387">
        <v>11268937</v>
      </c>
      <c r="K387">
        <v>3</v>
      </c>
      <c r="L387">
        <v>6</v>
      </c>
    </row>
    <row r="388" spans="10:12" x14ac:dyDescent="0.25">
      <c r="J388">
        <v>11268945</v>
      </c>
      <c r="K388">
        <v>3</v>
      </c>
      <c r="L388">
        <v>3</v>
      </c>
    </row>
    <row r="389" spans="10:12" x14ac:dyDescent="0.25">
      <c r="J389">
        <v>11268947</v>
      </c>
      <c r="K389">
        <v>2</v>
      </c>
      <c r="L389">
        <v>2</v>
      </c>
    </row>
    <row r="390" spans="10:12" x14ac:dyDescent="0.25">
      <c r="J390">
        <v>11268996</v>
      </c>
      <c r="K390">
        <v>2</v>
      </c>
      <c r="L390">
        <v>4</v>
      </c>
    </row>
    <row r="391" spans="10:12" x14ac:dyDescent="0.25">
      <c r="J391">
        <v>11268997</v>
      </c>
      <c r="K391">
        <v>3</v>
      </c>
      <c r="L391">
        <v>3</v>
      </c>
    </row>
    <row r="392" spans="10:12" x14ac:dyDescent="0.25">
      <c r="J392">
        <v>11269233</v>
      </c>
      <c r="K392">
        <v>2</v>
      </c>
      <c r="L392">
        <v>2</v>
      </c>
    </row>
    <row r="393" spans="10:12" x14ac:dyDescent="0.25">
      <c r="J393">
        <v>11269240</v>
      </c>
      <c r="K393">
        <v>3</v>
      </c>
      <c r="L393">
        <v>3</v>
      </c>
    </row>
    <row r="394" spans="10:12" x14ac:dyDescent="0.25">
      <c r="J394">
        <v>11269241</v>
      </c>
      <c r="K394">
        <v>3</v>
      </c>
      <c r="L394">
        <v>3</v>
      </c>
    </row>
    <row r="395" spans="10:12" x14ac:dyDescent="0.25">
      <c r="J395">
        <v>11269242</v>
      </c>
      <c r="K395">
        <v>1</v>
      </c>
      <c r="L395">
        <v>2</v>
      </c>
    </row>
    <row r="396" spans="10:12" x14ac:dyDescent="0.25">
      <c r="J396">
        <v>11269632</v>
      </c>
      <c r="K396">
        <v>2</v>
      </c>
      <c r="L396">
        <v>4</v>
      </c>
    </row>
    <row r="397" spans="10:12" x14ac:dyDescent="0.25">
      <c r="J397">
        <v>11269765</v>
      </c>
      <c r="K397">
        <v>3</v>
      </c>
      <c r="L397">
        <v>3</v>
      </c>
    </row>
    <row r="398" spans="10:12" x14ac:dyDescent="0.25">
      <c r="J398">
        <v>11269885</v>
      </c>
      <c r="K398">
        <v>1</v>
      </c>
      <c r="L398">
        <v>2</v>
      </c>
    </row>
    <row r="399" spans="10:12" x14ac:dyDescent="0.25">
      <c r="J399">
        <v>11269920</v>
      </c>
      <c r="K399">
        <v>1</v>
      </c>
      <c r="L399">
        <v>2</v>
      </c>
    </row>
    <row r="400" spans="10:12" x14ac:dyDescent="0.25">
      <c r="J400">
        <v>11269921</v>
      </c>
      <c r="K400">
        <v>1</v>
      </c>
      <c r="L400">
        <v>2</v>
      </c>
    </row>
    <row r="401" spans="10:12" x14ac:dyDescent="0.25">
      <c r="J401">
        <v>11270099</v>
      </c>
      <c r="K401">
        <v>2</v>
      </c>
      <c r="L401">
        <v>2</v>
      </c>
    </row>
    <row r="402" spans="10:12" x14ac:dyDescent="0.25">
      <c r="J402">
        <v>11270129</v>
      </c>
      <c r="K402">
        <v>2</v>
      </c>
      <c r="L402">
        <v>2</v>
      </c>
    </row>
    <row r="403" spans="10:12" x14ac:dyDescent="0.25">
      <c r="J403">
        <v>11270668</v>
      </c>
      <c r="K403">
        <v>3</v>
      </c>
      <c r="L403">
        <v>3</v>
      </c>
    </row>
    <row r="404" spans="10:12" x14ac:dyDescent="0.25">
      <c r="J404">
        <v>11270669</v>
      </c>
      <c r="K404">
        <v>2</v>
      </c>
      <c r="L404">
        <v>4</v>
      </c>
    </row>
    <row r="405" spans="10:12" x14ac:dyDescent="0.25">
      <c r="J405">
        <v>11270671</v>
      </c>
      <c r="K405">
        <v>3</v>
      </c>
      <c r="L405">
        <v>3</v>
      </c>
    </row>
    <row r="406" spans="10:12" x14ac:dyDescent="0.25">
      <c r="J406">
        <v>11270673</v>
      </c>
      <c r="K406">
        <v>2</v>
      </c>
      <c r="L406">
        <v>4</v>
      </c>
    </row>
    <row r="407" spans="10:12" x14ac:dyDescent="0.25">
      <c r="J407">
        <v>11270675</v>
      </c>
      <c r="K407">
        <v>2</v>
      </c>
      <c r="L407">
        <v>4</v>
      </c>
    </row>
    <row r="408" spans="10:12" x14ac:dyDescent="0.25">
      <c r="J408">
        <v>11270676</v>
      </c>
      <c r="K408">
        <v>2</v>
      </c>
      <c r="L408">
        <v>4</v>
      </c>
    </row>
    <row r="409" spans="10:12" x14ac:dyDescent="0.25">
      <c r="J409">
        <v>11270684</v>
      </c>
      <c r="K409">
        <v>4</v>
      </c>
      <c r="L409">
        <v>4</v>
      </c>
    </row>
    <row r="410" spans="10:12" x14ac:dyDescent="0.25">
      <c r="J410">
        <v>11270686</v>
      </c>
      <c r="K410">
        <v>2</v>
      </c>
      <c r="L410">
        <v>4</v>
      </c>
    </row>
    <row r="411" spans="10:12" x14ac:dyDescent="0.25">
      <c r="J411">
        <v>11270688</v>
      </c>
      <c r="K411">
        <v>1</v>
      </c>
      <c r="L411">
        <v>2</v>
      </c>
    </row>
    <row r="412" spans="10:12" x14ac:dyDescent="0.25">
      <c r="J412">
        <v>11270690</v>
      </c>
      <c r="K412">
        <v>2</v>
      </c>
      <c r="L412">
        <v>2</v>
      </c>
    </row>
    <row r="413" spans="10:12" x14ac:dyDescent="0.25">
      <c r="J413">
        <v>11270730</v>
      </c>
      <c r="K413">
        <v>3</v>
      </c>
      <c r="L413">
        <v>3</v>
      </c>
    </row>
    <row r="414" spans="10:12" x14ac:dyDescent="0.25">
      <c r="J414">
        <v>11270731</v>
      </c>
      <c r="K414">
        <v>2</v>
      </c>
      <c r="L414">
        <v>2</v>
      </c>
    </row>
    <row r="415" spans="10:12" x14ac:dyDescent="0.25">
      <c r="J415">
        <v>11270735</v>
      </c>
      <c r="K415">
        <v>2</v>
      </c>
      <c r="L415">
        <v>4</v>
      </c>
    </row>
    <row r="416" spans="10:12" x14ac:dyDescent="0.25">
      <c r="J416">
        <v>11270741</v>
      </c>
      <c r="K416">
        <v>2</v>
      </c>
      <c r="L416">
        <v>2</v>
      </c>
    </row>
    <row r="417" spans="10:12" x14ac:dyDescent="0.25">
      <c r="J417">
        <v>11270742</v>
      </c>
      <c r="K417">
        <v>1</v>
      </c>
      <c r="L417">
        <v>2</v>
      </c>
    </row>
    <row r="418" spans="10:12" x14ac:dyDescent="0.25">
      <c r="J418">
        <v>11270743</v>
      </c>
      <c r="K418">
        <v>1</v>
      </c>
      <c r="L418">
        <v>2</v>
      </c>
    </row>
    <row r="419" spans="10:12" x14ac:dyDescent="0.25">
      <c r="J419">
        <v>11270744</v>
      </c>
      <c r="K419">
        <v>2</v>
      </c>
      <c r="L419">
        <v>4</v>
      </c>
    </row>
    <row r="420" spans="10:12" x14ac:dyDescent="0.25">
      <c r="J420">
        <v>11270755</v>
      </c>
      <c r="K420">
        <v>2</v>
      </c>
      <c r="L420">
        <v>4</v>
      </c>
    </row>
    <row r="421" spans="10:12" x14ac:dyDescent="0.25">
      <c r="J421">
        <v>11270756</v>
      </c>
      <c r="K421">
        <v>2</v>
      </c>
      <c r="L421">
        <v>4</v>
      </c>
    </row>
    <row r="422" spans="10:12" x14ac:dyDescent="0.25">
      <c r="J422">
        <v>11270757</v>
      </c>
      <c r="K422">
        <v>2</v>
      </c>
      <c r="L422">
        <v>4</v>
      </c>
    </row>
    <row r="423" spans="10:12" x14ac:dyDescent="0.25">
      <c r="J423">
        <v>11270762</v>
      </c>
      <c r="K423">
        <v>2</v>
      </c>
      <c r="L423">
        <v>4</v>
      </c>
    </row>
    <row r="424" spans="10:12" x14ac:dyDescent="0.25">
      <c r="J424">
        <v>11270764</v>
      </c>
      <c r="K424">
        <v>1</v>
      </c>
      <c r="L424">
        <v>2</v>
      </c>
    </row>
    <row r="425" spans="10:12" x14ac:dyDescent="0.25">
      <c r="J425">
        <v>11270770</v>
      </c>
      <c r="K425">
        <v>1</v>
      </c>
      <c r="L425">
        <v>2</v>
      </c>
    </row>
    <row r="426" spans="10:12" x14ac:dyDescent="0.25">
      <c r="J426">
        <v>11270772</v>
      </c>
      <c r="K426">
        <v>2</v>
      </c>
      <c r="L426">
        <v>4</v>
      </c>
    </row>
    <row r="427" spans="10:12" x14ac:dyDescent="0.25">
      <c r="J427">
        <v>11270774</v>
      </c>
      <c r="K427">
        <v>2</v>
      </c>
      <c r="L427">
        <v>4</v>
      </c>
    </row>
    <row r="428" spans="10:12" x14ac:dyDescent="0.25">
      <c r="J428">
        <v>11270777</v>
      </c>
      <c r="K428">
        <v>2</v>
      </c>
      <c r="L428">
        <v>2</v>
      </c>
    </row>
    <row r="429" spans="10:12" x14ac:dyDescent="0.25">
      <c r="J429">
        <v>11270779</v>
      </c>
      <c r="K429">
        <v>2</v>
      </c>
      <c r="L429">
        <v>4</v>
      </c>
    </row>
    <row r="430" spans="10:12" x14ac:dyDescent="0.25">
      <c r="J430">
        <v>11270797</v>
      </c>
      <c r="K430">
        <v>3</v>
      </c>
      <c r="L430">
        <v>3</v>
      </c>
    </row>
    <row r="431" spans="10:12" x14ac:dyDescent="0.25">
      <c r="J431">
        <v>11270830</v>
      </c>
      <c r="K431">
        <v>1</v>
      </c>
      <c r="L431">
        <v>2</v>
      </c>
    </row>
    <row r="432" spans="10:12" x14ac:dyDescent="0.25">
      <c r="J432">
        <v>11270870</v>
      </c>
      <c r="K432">
        <v>3</v>
      </c>
      <c r="L432">
        <v>6</v>
      </c>
    </row>
    <row r="433" spans="10:12" x14ac:dyDescent="0.25">
      <c r="J433">
        <v>11270934</v>
      </c>
      <c r="K433">
        <v>2</v>
      </c>
      <c r="L433">
        <v>4</v>
      </c>
    </row>
    <row r="434" spans="10:12" x14ac:dyDescent="0.25">
      <c r="J434">
        <v>11270976</v>
      </c>
      <c r="K434">
        <v>2</v>
      </c>
      <c r="L434">
        <v>4</v>
      </c>
    </row>
    <row r="435" spans="10:12" x14ac:dyDescent="0.25">
      <c r="J435">
        <v>11271347</v>
      </c>
      <c r="K435">
        <v>2</v>
      </c>
      <c r="L435">
        <v>2</v>
      </c>
    </row>
    <row r="436" spans="10:12" x14ac:dyDescent="0.25">
      <c r="J436">
        <v>11271349</v>
      </c>
      <c r="K436">
        <v>1</v>
      </c>
      <c r="L436">
        <v>2</v>
      </c>
    </row>
    <row r="437" spans="10:12" x14ac:dyDescent="0.25">
      <c r="J437">
        <v>11271350</v>
      </c>
      <c r="K437">
        <v>1</v>
      </c>
      <c r="L437">
        <v>2</v>
      </c>
    </row>
    <row r="438" spans="10:12" x14ac:dyDescent="0.25">
      <c r="J438">
        <v>11271354</v>
      </c>
      <c r="K438">
        <v>1</v>
      </c>
      <c r="L438">
        <v>2</v>
      </c>
    </row>
    <row r="439" spans="10:12" x14ac:dyDescent="0.25">
      <c r="J439">
        <v>11271359</v>
      </c>
      <c r="K439">
        <v>1</v>
      </c>
      <c r="L439">
        <v>2</v>
      </c>
    </row>
    <row r="440" spans="10:12" x14ac:dyDescent="0.25">
      <c r="J440">
        <v>11271362</v>
      </c>
      <c r="K440">
        <v>1</v>
      </c>
      <c r="L440">
        <v>2</v>
      </c>
    </row>
    <row r="441" spans="10:12" x14ac:dyDescent="0.25">
      <c r="J441">
        <v>11271366</v>
      </c>
      <c r="K441">
        <v>1</v>
      </c>
      <c r="L441">
        <v>2</v>
      </c>
    </row>
    <row r="442" spans="10:12" x14ac:dyDescent="0.25">
      <c r="J442">
        <v>11271367</v>
      </c>
      <c r="K442">
        <v>2</v>
      </c>
      <c r="L442">
        <v>4</v>
      </c>
    </row>
    <row r="443" spans="10:12" x14ac:dyDescent="0.25">
      <c r="J443">
        <v>11271370</v>
      </c>
      <c r="K443">
        <v>2</v>
      </c>
      <c r="L443">
        <v>2</v>
      </c>
    </row>
    <row r="444" spans="10:12" x14ac:dyDescent="0.25">
      <c r="J444">
        <v>11271389</v>
      </c>
      <c r="K444">
        <v>1</v>
      </c>
      <c r="L444">
        <v>2</v>
      </c>
    </row>
    <row r="445" spans="10:12" x14ac:dyDescent="0.25">
      <c r="J445">
        <v>11271421</v>
      </c>
      <c r="K445">
        <v>1</v>
      </c>
      <c r="L445">
        <v>2</v>
      </c>
    </row>
    <row r="446" spans="10:12" x14ac:dyDescent="0.25">
      <c r="J446">
        <v>11271993</v>
      </c>
      <c r="K446">
        <v>2</v>
      </c>
      <c r="L446">
        <v>4</v>
      </c>
    </row>
    <row r="447" spans="10:12" x14ac:dyDescent="0.25">
      <c r="J447">
        <v>11271996</v>
      </c>
      <c r="K447">
        <v>2</v>
      </c>
      <c r="L447">
        <v>4</v>
      </c>
    </row>
    <row r="448" spans="10:12" x14ac:dyDescent="0.25">
      <c r="J448">
        <v>11271997</v>
      </c>
      <c r="K448">
        <v>2</v>
      </c>
      <c r="L448">
        <v>4</v>
      </c>
    </row>
    <row r="449" spans="10:12" x14ac:dyDescent="0.25">
      <c r="J449">
        <v>11272001</v>
      </c>
      <c r="K449">
        <v>2</v>
      </c>
      <c r="L449">
        <v>4</v>
      </c>
    </row>
    <row r="450" spans="10:12" x14ac:dyDescent="0.25">
      <c r="J450">
        <v>11272003</v>
      </c>
      <c r="K450">
        <v>2</v>
      </c>
      <c r="L450">
        <v>4</v>
      </c>
    </row>
    <row r="451" spans="10:12" x14ac:dyDescent="0.25">
      <c r="J451">
        <v>11272005</v>
      </c>
      <c r="K451">
        <v>2</v>
      </c>
      <c r="L451">
        <v>4</v>
      </c>
    </row>
    <row r="452" spans="10:12" x14ac:dyDescent="0.25">
      <c r="J452">
        <v>11272143</v>
      </c>
      <c r="K452">
        <v>2</v>
      </c>
      <c r="L452">
        <v>4</v>
      </c>
    </row>
    <row r="453" spans="10:12" x14ac:dyDescent="0.25">
      <c r="J453">
        <v>11272226</v>
      </c>
      <c r="K453">
        <v>1</v>
      </c>
      <c r="L453">
        <v>2</v>
      </c>
    </row>
    <row r="454" spans="10:12" x14ac:dyDescent="0.25">
      <c r="J454">
        <v>11272266</v>
      </c>
      <c r="K454">
        <v>1</v>
      </c>
      <c r="L454">
        <v>2</v>
      </c>
    </row>
    <row r="455" spans="10:12" x14ac:dyDescent="0.25">
      <c r="J455">
        <v>11272412</v>
      </c>
      <c r="K455">
        <v>1</v>
      </c>
      <c r="L455">
        <v>2</v>
      </c>
    </row>
    <row r="456" spans="10:12" x14ac:dyDescent="0.25">
      <c r="J456">
        <v>11272426</v>
      </c>
      <c r="K456">
        <v>2</v>
      </c>
      <c r="L456">
        <v>4</v>
      </c>
    </row>
    <row r="457" spans="10:12" x14ac:dyDescent="0.25">
      <c r="J457">
        <v>11272427</v>
      </c>
      <c r="K457">
        <v>2</v>
      </c>
      <c r="L457">
        <v>4</v>
      </c>
    </row>
    <row r="458" spans="10:12" x14ac:dyDescent="0.25">
      <c r="J458">
        <v>11272431</v>
      </c>
      <c r="K458">
        <v>2</v>
      </c>
      <c r="L458">
        <v>4</v>
      </c>
    </row>
    <row r="459" spans="10:12" x14ac:dyDescent="0.25">
      <c r="J459">
        <v>11272894</v>
      </c>
      <c r="K459">
        <v>2</v>
      </c>
      <c r="L459">
        <v>4</v>
      </c>
    </row>
    <row r="460" spans="10:12" x14ac:dyDescent="0.25">
      <c r="J460">
        <v>11272957</v>
      </c>
      <c r="K460">
        <v>2</v>
      </c>
      <c r="L460">
        <v>4</v>
      </c>
    </row>
    <row r="461" spans="10:12" x14ac:dyDescent="0.25">
      <c r="J461">
        <v>11272988</v>
      </c>
      <c r="K461">
        <v>3</v>
      </c>
      <c r="L461">
        <v>3</v>
      </c>
    </row>
    <row r="462" spans="10:12" x14ac:dyDescent="0.25">
      <c r="J462">
        <v>11272989</v>
      </c>
      <c r="K462">
        <v>3</v>
      </c>
      <c r="L462">
        <v>3</v>
      </c>
    </row>
    <row r="463" spans="10:12" x14ac:dyDescent="0.25">
      <c r="J463">
        <v>11273015</v>
      </c>
      <c r="K463">
        <v>3</v>
      </c>
      <c r="L463">
        <v>6</v>
      </c>
    </row>
    <row r="464" spans="10:12" x14ac:dyDescent="0.25">
      <c r="J464">
        <v>11273017</v>
      </c>
      <c r="K464">
        <v>2</v>
      </c>
      <c r="L464">
        <v>4</v>
      </c>
    </row>
    <row r="465" spans="10:12" x14ac:dyDescent="0.25">
      <c r="J465">
        <v>11273069</v>
      </c>
      <c r="K465">
        <v>1</v>
      </c>
      <c r="L465">
        <v>2</v>
      </c>
    </row>
    <row r="466" spans="10:12" x14ac:dyDescent="0.25">
      <c r="J466">
        <v>11273136</v>
      </c>
      <c r="K466">
        <v>4</v>
      </c>
      <c r="L466">
        <v>4</v>
      </c>
    </row>
    <row r="467" spans="10:12" x14ac:dyDescent="0.25">
      <c r="J467">
        <v>11273238</v>
      </c>
      <c r="K467">
        <v>2</v>
      </c>
      <c r="L467">
        <v>4</v>
      </c>
    </row>
    <row r="468" spans="10:12" x14ac:dyDescent="0.25">
      <c r="J468">
        <v>11274563</v>
      </c>
      <c r="K468">
        <v>2</v>
      </c>
      <c r="L468">
        <v>4</v>
      </c>
    </row>
    <row r="469" spans="10:12" x14ac:dyDescent="0.25">
      <c r="J469">
        <v>11274569</v>
      </c>
      <c r="K469">
        <v>3</v>
      </c>
      <c r="L469">
        <v>3</v>
      </c>
    </row>
    <row r="470" spans="10:12" x14ac:dyDescent="0.25">
      <c r="J470">
        <v>11274600</v>
      </c>
      <c r="K470">
        <v>1</v>
      </c>
      <c r="L470">
        <v>2</v>
      </c>
    </row>
    <row r="471" spans="10:12" x14ac:dyDescent="0.25">
      <c r="J471">
        <v>11274645</v>
      </c>
      <c r="K471">
        <v>4</v>
      </c>
      <c r="L471">
        <v>4</v>
      </c>
    </row>
    <row r="472" spans="10:12" x14ac:dyDescent="0.25">
      <c r="J472">
        <v>11274646</v>
      </c>
      <c r="K472">
        <v>2</v>
      </c>
      <c r="L472">
        <v>4</v>
      </c>
    </row>
    <row r="473" spans="10:12" x14ac:dyDescent="0.25">
      <c r="J473">
        <v>11274753</v>
      </c>
      <c r="K473">
        <v>2</v>
      </c>
      <c r="L473">
        <v>4</v>
      </c>
    </row>
    <row r="474" spans="10:12" x14ac:dyDescent="0.25">
      <c r="J474">
        <v>11274756</v>
      </c>
      <c r="K474">
        <v>2</v>
      </c>
      <c r="L474">
        <v>4</v>
      </c>
    </row>
    <row r="475" spans="10:12" x14ac:dyDescent="0.25">
      <c r="J475">
        <v>11275045</v>
      </c>
      <c r="K475">
        <v>2</v>
      </c>
      <c r="L475">
        <v>4</v>
      </c>
    </row>
    <row r="476" spans="10:12" x14ac:dyDescent="0.25">
      <c r="J476">
        <v>11275063</v>
      </c>
      <c r="K476">
        <v>3</v>
      </c>
      <c r="L476">
        <v>3</v>
      </c>
    </row>
    <row r="477" spans="10:12" x14ac:dyDescent="0.25">
      <c r="J477">
        <v>11275078</v>
      </c>
      <c r="K477">
        <v>2</v>
      </c>
      <c r="L477">
        <v>4</v>
      </c>
    </row>
    <row r="478" spans="10:12" x14ac:dyDescent="0.25">
      <c r="J478">
        <v>11275079</v>
      </c>
      <c r="K478">
        <v>2</v>
      </c>
      <c r="L478">
        <v>4</v>
      </c>
    </row>
    <row r="479" spans="10:12" x14ac:dyDescent="0.25">
      <c r="J479">
        <v>11275090</v>
      </c>
      <c r="K479">
        <v>1</v>
      </c>
      <c r="L479">
        <v>2</v>
      </c>
    </row>
    <row r="480" spans="10:12" x14ac:dyDescent="0.25">
      <c r="J480">
        <v>11275091</v>
      </c>
      <c r="K480">
        <v>1</v>
      </c>
      <c r="L480">
        <v>2</v>
      </c>
    </row>
    <row r="481" spans="10:12" x14ac:dyDescent="0.25">
      <c r="J481">
        <v>11275094</v>
      </c>
      <c r="K481">
        <v>1</v>
      </c>
      <c r="L481">
        <v>2</v>
      </c>
    </row>
    <row r="482" spans="10:12" x14ac:dyDescent="0.25">
      <c r="J482">
        <v>11275113</v>
      </c>
      <c r="K482">
        <v>1</v>
      </c>
      <c r="L482">
        <v>2</v>
      </c>
    </row>
    <row r="483" spans="10:12" x14ac:dyDescent="0.25">
      <c r="J483">
        <v>11275143</v>
      </c>
      <c r="K483">
        <v>1</v>
      </c>
      <c r="L483">
        <v>2</v>
      </c>
    </row>
    <row r="484" spans="10:12" x14ac:dyDescent="0.25">
      <c r="J484">
        <v>11275147</v>
      </c>
      <c r="K484">
        <v>1</v>
      </c>
      <c r="L484">
        <v>2</v>
      </c>
    </row>
    <row r="485" spans="10:12" x14ac:dyDescent="0.25">
      <c r="J485">
        <v>11275156</v>
      </c>
      <c r="K485">
        <v>1</v>
      </c>
      <c r="L485">
        <v>2</v>
      </c>
    </row>
    <row r="486" spans="10:12" x14ac:dyDescent="0.25">
      <c r="J486">
        <v>11275161</v>
      </c>
      <c r="K486">
        <v>1</v>
      </c>
      <c r="L486">
        <v>2</v>
      </c>
    </row>
    <row r="487" spans="10:12" x14ac:dyDescent="0.25">
      <c r="J487">
        <v>11275219</v>
      </c>
      <c r="K487">
        <v>1</v>
      </c>
      <c r="L487">
        <v>2</v>
      </c>
    </row>
    <row r="488" spans="10:12" x14ac:dyDescent="0.25">
      <c r="J488">
        <v>11275900</v>
      </c>
      <c r="K488">
        <v>2</v>
      </c>
      <c r="L488">
        <v>4</v>
      </c>
    </row>
    <row r="489" spans="10:12" x14ac:dyDescent="0.25">
      <c r="J489">
        <v>11275902</v>
      </c>
      <c r="K489">
        <v>3</v>
      </c>
      <c r="L489">
        <v>3</v>
      </c>
    </row>
    <row r="490" spans="10:12" x14ac:dyDescent="0.25">
      <c r="J490">
        <v>11276016</v>
      </c>
      <c r="K490">
        <v>2</v>
      </c>
      <c r="L490">
        <v>4</v>
      </c>
    </row>
    <row r="491" spans="10:12" x14ac:dyDescent="0.25">
      <c r="J491">
        <v>11276427</v>
      </c>
      <c r="K491">
        <v>3</v>
      </c>
      <c r="L491">
        <v>3</v>
      </c>
    </row>
    <row r="492" spans="10:12" x14ac:dyDescent="0.25">
      <c r="J492">
        <v>11276428</v>
      </c>
      <c r="K492">
        <v>2</v>
      </c>
      <c r="L492">
        <v>4</v>
      </c>
    </row>
    <row r="493" spans="10:12" x14ac:dyDescent="0.25">
      <c r="J493">
        <v>11276443</v>
      </c>
      <c r="K493">
        <v>2</v>
      </c>
      <c r="L493">
        <v>4</v>
      </c>
    </row>
    <row r="494" spans="10:12" x14ac:dyDescent="0.25">
      <c r="J494">
        <v>11276444</v>
      </c>
      <c r="K494">
        <v>2</v>
      </c>
      <c r="L494">
        <v>4</v>
      </c>
    </row>
    <row r="495" spans="10:12" x14ac:dyDescent="0.25">
      <c r="J495">
        <v>11276502</v>
      </c>
      <c r="K495">
        <v>2</v>
      </c>
      <c r="L495">
        <v>4</v>
      </c>
    </row>
    <row r="496" spans="10:12" x14ac:dyDescent="0.25">
      <c r="J496">
        <v>11276516</v>
      </c>
      <c r="K496">
        <v>2</v>
      </c>
      <c r="L496">
        <v>4</v>
      </c>
    </row>
    <row r="497" spans="10:12" x14ac:dyDescent="0.25">
      <c r="J497">
        <v>11276639</v>
      </c>
      <c r="K497">
        <v>2</v>
      </c>
      <c r="L497">
        <v>4</v>
      </c>
    </row>
    <row r="498" spans="10:12" x14ac:dyDescent="0.25">
      <c r="J498">
        <v>11276643</v>
      </c>
      <c r="K498">
        <v>2</v>
      </c>
      <c r="L498">
        <v>2</v>
      </c>
    </row>
    <row r="499" spans="10:12" x14ac:dyDescent="0.25">
      <c r="J499">
        <v>11276724</v>
      </c>
      <c r="K499">
        <v>1</v>
      </c>
      <c r="L499">
        <v>2</v>
      </c>
    </row>
    <row r="500" spans="10:12" x14ac:dyDescent="0.25">
      <c r="J500">
        <v>11277183</v>
      </c>
      <c r="K500">
        <v>2</v>
      </c>
      <c r="L500">
        <v>4</v>
      </c>
    </row>
    <row r="501" spans="10:12" x14ac:dyDescent="0.25">
      <c r="J501">
        <v>11277184</v>
      </c>
      <c r="K501">
        <v>3</v>
      </c>
      <c r="L501">
        <v>3</v>
      </c>
    </row>
    <row r="502" spans="10:12" x14ac:dyDescent="0.25">
      <c r="J502">
        <v>11277189</v>
      </c>
      <c r="K502">
        <v>2</v>
      </c>
      <c r="L502">
        <v>4</v>
      </c>
    </row>
    <row r="503" spans="10:12" x14ac:dyDescent="0.25">
      <c r="J503">
        <v>11277208</v>
      </c>
      <c r="K503">
        <v>2</v>
      </c>
      <c r="L503">
        <v>2</v>
      </c>
    </row>
    <row r="504" spans="10:12" x14ac:dyDescent="0.25">
      <c r="J504">
        <v>11277220</v>
      </c>
      <c r="K504">
        <v>1</v>
      </c>
      <c r="L504">
        <v>2</v>
      </c>
    </row>
    <row r="505" spans="10:12" x14ac:dyDescent="0.25">
      <c r="J505">
        <v>11277222</v>
      </c>
      <c r="K505">
        <v>3</v>
      </c>
      <c r="L505">
        <v>3</v>
      </c>
    </row>
    <row r="506" spans="10:12" x14ac:dyDescent="0.25">
      <c r="J506">
        <v>11277256</v>
      </c>
      <c r="K506">
        <v>2</v>
      </c>
      <c r="L506">
        <v>2</v>
      </c>
    </row>
    <row r="507" spans="10:12" x14ac:dyDescent="0.25">
      <c r="J507">
        <v>11277269</v>
      </c>
      <c r="K507">
        <v>1</v>
      </c>
      <c r="L507">
        <v>2</v>
      </c>
    </row>
    <row r="508" spans="10:12" x14ac:dyDescent="0.25">
      <c r="J508">
        <v>11277281</v>
      </c>
      <c r="K508">
        <v>2</v>
      </c>
      <c r="L508">
        <v>4</v>
      </c>
    </row>
    <row r="509" spans="10:12" x14ac:dyDescent="0.25">
      <c r="J509">
        <v>11277287</v>
      </c>
      <c r="K509">
        <v>2</v>
      </c>
      <c r="L509">
        <v>2</v>
      </c>
    </row>
    <row r="510" spans="10:12" x14ac:dyDescent="0.25">
      <c r="J510">
        <v>11277315</v>
      </c>
      <c r="K510">
        <v>1</v>
      </c>
      <c r="L510">
        <v>2</v>
      </c>
    </row>
    <row r="511" spans="10:12" x14ac:dyDescent="0.25">
      <c r="J511">
        <v>11277317</v>
      </c>
      <c r="K511">
        <v>1</v>
      </c>
      <c r="L511">
        <v>2</v>
      </c>
    </row>
    <row r="512" spans="10:12" x14ac:dyDescent="0.25">
      <c r="J512">
        <v>11277326</v>
      </c>
      <c r="K512">
        <v>1</v>
      </c>
      <c r="L512">
        <v>2</v>
      </c>
    </row>
    <row r="513" spans="10:12" x14ac:dyDescent="0.25">
      <c r="J513">
        <v>11277328</v>
      </c>
      <c r="K513">
        <v>3</v>
      </c>
      <c r="L513">
        <v>3</v>
      </c>
    </row>
    <row r="514" spans="10:12" x14ac:dyDescent="0.25">
      <c r="J514">
        <v>11277375</v>
      </c>
      <c r="K514">
        <v>1</v>
      </c>
      <c r="L514">
        <v>2</v>
      </c>
    </row>
    <row r="515" spans="10:12" x14ac:dyDescent="0.25">
      <c r="J515">
        <v>11277385</v>
      </c>
      <c r="K515">
        <v>2</v>
      </c>
      <c r="L515">
        <v>4</v>
      </c>
    </row>
    <row r="516" spans="10:12" x14ac:dyDescent="0.25">
      <c r="J516">
        <v>11277386</v>
      </c>
      <c r="K516">
        <v>2</v>
      </c>
      <c r="L516">
        <v>4</v>
      </c>
    </row>
    <row r="517" spans="10:12" x14ac:dyDescent="0.25">
      <c r="J517">
        <v>11277387</v>
      </c>
      <c r="K517">
        <v>2</v>
      </c>
      <c r="L517">
        <v>4</v>
      </c>
    </row>
    <row r="518" spans="10:12" x14ac:dyDescent="0.25">
      <c r="J518">
        <v>11277389</v>
      </c>
      <c r="K518">
        <v>2</v>
      </c>
      <c r="L518">
        <v>2</v>
      </c>
    </row>
    <row r="519" spans="10:12" x14ac:dyDescent="0.25">
      <c r="J519">
        <v>11277409</v>
      </c>
      <c r="K519">
        <v>1</v>
      </c>
      <c r="L519">
        <v>2</v>
      </c>
    </row>
    <row r="520" spans="10:12" x14ac:dyDescent="0.25">
      <c r="J520">
        <v>11277447</v>
      </c>
      <c r="K520">
        <v>2</v>
      </c>
      <c r="L520">
        <v>2</v>
      </c>
    </row>
    <row r="521" spans="10:12" x14ac:dyDescent="0.25">
      <c r="J521">
        <v>11277449</v>
      </c>
      <c r="K521">
        <v>2</v>
      </c>
      <c r="L521">
        <v>2</v>
      </c>
    </row>
    <row r="522" spans="10:12" x14ac:dyDescent="0.25">
      <c r="J522">
        <v>11277487</v>
      </c>
      <c r="K522">
        <v>3</v>
      </c>
      <c r="L522">
        <v>6</v>
      </c>
    </row>
    <row r="523" spans="10:12" x14ac:dyDescent="0.25">
      <c r="J523">
        <v>11277632</v>
      </c>
      <c r="K523">
        <v>1</v>
      </c>
      <c r="L523">
        <v>2</v>
      </c>
    </row>
    <row r="524" spans="10:12" x14ac:dyDescent="0.25">
      <c r="J524">
        <v>11277698</v>
      </c>
      <c r="K524">
        <v>3</v>
      </c>
      <c r="L524">
        <v>3</v>
      </c>
    </row>
    <row r="525" spans="10:12" x14ac:dyDescent="0.25">
      <c r="J525">
        <v>11277705</v>
      </c>
      <c r="K525">
        <v>1</v>
      </c>
      <c r="L525">
        <v>2</v>
      </c>
    </row>
    <row r="526" spans="10:12" x14ac:dyDescent="0.25">
      <c r="J526">
        <v>11277706</v>
      </c>
      <c r="K526">
        <v>3</v>
      </c>
      <c r="L526">
        <v>3</v>
      </c>
    </row>
    <row r="527" spans="10:12" x14ac:dyDescent="0.25">
      <c r="J527">
        <v>11277707</v>
      </c>
      <c r="K527">
        <v>1</v>
      </c>
      <c r="L527">
        <v>2</v>
      </c>
    </row>
    <row r="528" spans="10:12" x14ac:dyDescent="0.25">
      <c r="J528">
        <v>11277823</v>
      </c>
      <c r="K528">
        <v>2</v>
      </c>
      <c r="L528">
        <v>2</v>
      </c>
    </row>
    <row r="529" spans="10:12" x14ac:dyDescent="0.25">
      <c r="J529">
        <v>11277863</v>
      </c>
      <c r="K529">
        <v>3</v>
      </c>
      <c r="L529">
        <v>3</v>
      </c>
    </row>
    <row r="530" spans="10:12" x14ac:dyDescent="0.25">
      <c r="J530">
        <v>11277864</v>
      </c>
      <c r="K530">
        <v>3</v>
      </c>
      <c r="L530">
        <v>3</v>
      </c>
    </row>
    <row r="531" spans="10:12" x14ac:dyDescent="0.25">
      <c r="J531">
        <v>11277865</v>
      </c>
      <c r="K531">
        <v>1</v>
      </c>
      <c r="L531">
        <v>2</v>
      </c>
    </row>
    <row r="532" spans="10:12" x14ac:dyDescent="0.25">
      <c r="J532">
        <v>11277866</v>
      </c>
      <c r="K532">
        <v>1</v>
      </c>
      <c r="L532">
        <v>2</v>
      </c>
    </row>
    <row r="533" spans="10:12" x14ac:dyDescent="0.25">
      <c r="J533">
        <v>11277882</v>
      </c>
      <c r="K533">
        <v>2</v>
      </c>
      <c r="L533">
        <v>4</v>
      </c>
    </row>
    <row r="534" spans="10:12" x14ac:dyDescent="0.25">
      <c r="J534">
        <v>11277883</v>
      </c>
      <c r="K534">
        <v>1</v>
      </c>
      <c r="L534">
        <v>2</v>
      </c>
    </row>
    <row r="535" spans="10:12" x14ac:dyDescent="0.25">
      <c r="J535">
        <v>11277884</v>
      </c>
      <c r="K535">
        <v>3</v>
      </c>
      <c r="L535">
        <v>3</v>
      </c>
    </row>
    <row r="536" spans="10:12" x14ac:dyDescent="0.25">
      <c r="J536">
        <v>11277891</v>
      </c>
      <c r="K536">
        <v>1</v>
      </c>
      <c r="L536">
        <v>2</v>
      </c>
    </row>
    <row r="537" spans="10:12" x14ac:dyDescent="0.25">
      <c r="J537">
        <v>11277893</v>
      </c>
      <c r="K537">
        <v>1</v>
      </c>
      <c r="L537">
        <v>2</v>
      </c>
    </row>
    <row r="538" spans="10:12" x14ac:dyDescent="0.25">
      <c r="J538">
        <v>11277917</v>
      </c>
      <c r="K538">
        <v>3</v>
      </c>
      <c r="L538">
        <v>3</v>
      </c>
    </row>
    <row r="539" spans="10:12" x14ac:dyDescent="0.25">
      <c r="J539">
        <v>11277918</v>
      </c>
      <c r="K539">
        <v>2</v>
      </c>
      <c r="L539">
        <v>4</v>
      </c>
    </row>
    <row r="540" spans="10:12" x14ac:dyDescent="0.25">
      <c r="J540">
        <v>11277919</v>
      </c>
      <c r="K540">
        <v>2</v>
      </c>
      <c r="L540">
        <v>4</v>
      </c>
    </row>
    <row r="541" spans="10:12" x14ac:dyDescent="0.25">
      <c r="J541">
        <v>11278018</v>
      </c>
      <c r="K541">
        <v>2</v>
      </c>
      <c r="L541">
        <v>4</v>
      </c>
    </row>
    <row r="542" spans="10:12" x14ac:dyDescent="0.25">
      <c r="J542">
        <v>11278019</v>
      </c>
      <c r="K542">
        <v>1</v>
      </c>
      <c r="L542">
        <v>2</v>
      </c>
    </row>
    <row r="543" spans="10:12" x14ac:dyDescent="0.25">
      <c r="J543">
        <v>11278103</v>
      </c>
      <c r="K543">
        <v>1</v>
      </c>
      <c r="L543">
        <v>2</v>
      </c>
    </row>
    <row r="544" spans="10:12" x14ac:dyDescent="0.25">
      <c r="J544">
        <v>11278104</v>
      </c>
      <c r="K544">
        <v>3</v>
      </c>
      <c r="L544">
        <v>3</v>
      </c>
    </row>
    <row r="545" spans="10:12" x14ac:dyDescent="0.25">
      <c r="J545">
        <v>11278122</v>
      </c>
      <c r="K545">
        <v>2</v>
      </c>
      <c r="L545">
        <v>4</v>
      </c>
    </row>
    <row r="546" spans="10:12" x14ac:dyDescent="0.25">
      <c r="J546">
        <v>11278123</v>
      </c>
      <c r="K546">
        <v>4</v>
      </c>
      <c r="L546">
        <v>4</v>
      </c>
    </row>
    <row r="547" spans="10:12" x14ac:dyDescent="0.25">
      <c r="J547">
        <v>11278128</v>
      </c>
      <c r="K547">
        <v>1</v>
      </c>
      <c r="L547">
        <v>2</v>
      </c>
    </row>
    <row r="548" spans="10:12" x14ac:dyDescent="0.25">
      <c r="J548">
        <v>11278136</v>
      </c>
      <c r="K548">
        <v>1</v>
      </c>
      <c r="L548">
        <v>2</v>
      </c>
    </row>
    <row r="549" spans="10:12" x14ac:dyDescent="0.25">
      <c r="J549">
        <v>11278200</v>
      </c>
      <c r="K549">
        <v>2</v>
      </c>
      <c r="L549">
        <v>2</v>
      </c>
    </row>
    <row r="550" spans="10:12" x14ac:dyDescent="0.25">
      <c r="J550">
        <v>11278207</v>
      </c>
      <c r="K550">
        <v>2</v>
      </c>
      <c r="L550">
        <v>4</v>
      </c>
    </row>
    <row r="551" spans="10:12" x14ac:dyDescent="0.25">
      <c r="J551">
        <v>11278209</v>
      </c>
      <c r="K551">
        <v>2</v>
      </c>
      <c r="L551">
        <v>4</v>
      </c>
    </row>
    <row r="552" spans="10:12" x14ac:dyDescent="0.25">
      <c r="J552">
        <v>11278263</v>
      </c>
      <c r="K552">
        <v>2</v>
      </c>
      <c r="L552">
        <v>4</v>
      </c>
    </row>
    <row r="553" spans="10:12" x14ac:dyDescent="0.25">
      <c r="J553">
        <v>11278308</v>
      </c>
      <c r="K553">
        <v>1</v>
      </c>
      <c r="L553">
        <v>2</v>
      </c>
    </row>
    <row r="554" spans="10:12" x14ac:dyDescent="0.25">
      <c r="J554">
        <v>11278437</v>
      </c>
      <c r="K554">
        <v>1</v>
      </c>
      <c r="L554">
        <v>2</v>
      </c>
    </row>
    <row r="555" spans="10:12" x14ac:dyDescent="0.25">
      <c r="J555">
        <v>11278486</v>
      </c>
      <c r="K555">
        <v>1</v>
      </c>
      <c r="L555">
        <v>2</v>
      </c>
    </row>
    <row r="556" spans="10:12" x14ac:dyDescent="0.25">
      <c r="J556">
        <v>11278886</v>
      </c>
      <c r="K556">
        <v>3</v>
      </c>
      <c r="L556">
        <v>3</v>
      </c>
    </row>
    <row r="557" spans="10:12" x14ac:dyDescent="0.25">
      <c r="J557">
        <v>11278929</v>
      </c>
      <c r="K557">
        <v>1</v>
      </c>
      <c r="L557">
        <v>2</v>
      </c>
    </row>
    <row r="558" spans="10:12" x14ac:dyDescent="0.25">
      <c r="J558">
        <v>11278935</v>
      </c>
      <c r="K558">
        <v>3</v>
      </c>
      <c r="L558">
        <v>3</v>
      </c>
    </row>
    <row r="559" spans="10:12" x14ac:dyDescent="0.25">
      <c r="J559">
        <v>11278993</v>
      </c>
      <c r="K559">
        <v>2</v>
      </c>
      <c r="L559">
        <v>4</v>
      </c>
    </row>
    <row r="560" spans="10:12" x14ac:dyDescent="0.25">
      <c r="J560">
        <v>11279237</v>
      </c>
      <c r="K560">
        <v>3</v>
      </c>
      <c r="L560">
        <v>3</v>
      </c>
    </row>
    <row r="561" spans="10:12" x14ac:dyDescent="0.25">
      <c r="J561">
        <v>11279300</v>
      </c>
      <c r="K561">
        <v>4</v>
      </c>
      <c r="L561">
        <v>4</v>
      </c>
    </row>
    <row r="562" spans="10:12" x14ac:dyDescent="0.25">
      <c r="J562">
        <v>11279480</v>
      </c>
      <c r="K562">
        <v>1</v>
      </c>
      <c r="L562">
        <v>2</v>
      </c>
    </row>
    <row r="563" spans="10:12" x14ac:dyDescent="0.25">
      <c r="J563">
        <v>11280222</v>
      </c>
      <c r="K563">
        <v>2</v>
      </c>
      <c r="L563">
        <v>2</v>
      </c>
    </row>
    <row r="564" spans="10:12" x14ac:dyDescent="0.25">
      <c r="J564">
        <v>11280223</v>
      </c>
      <c r="K564">
        <v>1</v>
      </c>
      <c r="L564">
        <v>2</v>
      </c>
    </row>
    <row r="565" spans="10:12" x14ac:dyDescent="0.25">
      <c r="J565">
        <v>11280227</v>
      </c>
      <c r="K565">
        <v>3</v>
      </c>
      <c r="L565">
        <v>3</v>
      </c>
    </row>
    <row r="566" spans="10:12" x14ac:dyDescent="0.25">
      <c r="J566">
        <v>11280236</v>
      </c>
      <c r="K566">
        <v>1</v>
      </c>
      <c r="L566">
        <v>2</v>
      </c>
    </row>
    <row r="567" spans="10:12" x14ac:dyDescent="0.25">
      <c r="J567">
        <v>11280237</v>
      </c>
      <c r="K567">
        <v>1</v>
      </c>
      <c r="L567">
        <v>2</v>
      </c>
    </row>
    <row r="568" spans="10:12" x14ac:dyDescent="0.25">
      <c r="J568">
        <v>11280240</v>
      </c>
      <c r="K568">
        <v>3</v>
      </c>
      <c r="L568">
        <v>3</v>
      </c>
    </row>
    <row r="569" spans="10:12" x14ac:dyDescent="0.25">
      <c r="J569">
        <v>11280243</v>
      </c>
      <c r="K569">
        <v>2</v>
      </c>
      <c r="L569">
        <v>4</v>
      </c>
    </row>
    <row r="570" spans="10:12" x14ac:dyDescent="0.25">
      <c r="J570">
        <v>11280244</v>
      </c>
      <c r="K570">
        <v>2</v>
      </c>
      <c r="L570">
        <v>4</v>
      </c>
    </row>
    <row r="571" spans="10:12" x14ac:dyDescent="0.25">
      <c r="J571">
        <v>11280269</v>
      </c>
      <c r="K571">
        <v>1</v>
      </c>
      <c r="L571">
        <v>2</v>
      </c>
    </row>
    <row r="572" spans="10:12" x14ac:dyDescent="0.25">
      <c r="J572">
        <v>11280270</v>
      </c>
      <c r="K572">
        <v>2</v>
      </c>
      <c r="L572">
        <v>2</v>
      </c>
    </row>
    <row r="573" spans="10:12" x14ac:dyDescent="0.25">
      <c r="J573">
        <v>11280271</v>
      </c>
      <c r="K573">
        <v>1</v>
      </c>
      <c r="L573">
        <v>2</v>
      </c>
    </row>
    <row r="574" spans="10:12" x14ac:dyDescent="0.25">
      <c r="J574">
        <v>11280274</v>
      </c>
      <c r="K574">
        <v>3</v>
      </c>
      <c r="L574">
        <v>3</v>
      </c>
    </row>
    <row r="575" spans="10:12" x14ac:dyDescent="0.25">
      <c r="J575">
        <v>11280276</v>
      </c>
      <c r="K575">
        <v>1</v>
      </c>
      <c r="L575">
        <v>2</v>
      </c>
    </row>
    <row r="576" spans="10:12" x14ac:dyDescent="0.25">
      <c r="J576">
        <v>11280280</v>
      </c>
      <c r="K576">
        <v>1</v>
      </c>
      <c r="L576">
        <v>2</v>
      </c>
    </row>
    <row r="577" spans="10:12" x14ac:dyDescent="0.25">
      <c r="J577">
        <v>11280284</v>
      </c>
      <c r="K577">
        <v>1</v>
      </c>
      <c r="L577">
        <v>2</v>
      </c>
    </row>
    <row r="578" spans="10:12" x14ac:dyDescent="0.25">
      <c r="J578">
        <v>11280287</v>
      </c>
      <c r="K578">
        <v>1</v>
      </c>
      <c r="L578">
        <v>2</v>
      </c>
    </row>
    <row r="579" spans="10:12" x14ac:dyDescent="0.25">
      <c r="J579">
        <v>11280292</v>
      </c>
      <c r="K579">
        <v>1</v>
      </c>
      <c r="L579">
        <v>2</v>
      </c>
    </row>
    <row r="580" spans="10:12" x14ac:dyDescent="0.25">
      <c r="J580">
        <v>11280294</v>
      </c>
      <c r="K580">
        <v>1</v>
      </c>
      <c r="L580">
        <v>2</v>
      </c>
    </row>
    <row r="581" spans="10:12" x14ac:dyDescent="0.25">
      <c r="J581">
        <v>11280299</v>
      </c>
      <c r="K581">
        <v>1</v>
      </c>
      <c r="L581">
        <v>2</v>
      </c>
    </row>
    <row r="582" spans="10:12" x14ac:dyDescent="0.25">
      <c r="J582">
        <v>11280307</v>
      </c>
      <c r="K582">
        <v>1</v>
      </c>
      <c r="L582">
        <v>2</v>
      </c>
    </row>
    <row r="583" spans="10:12" x14ac:dyDescent="0.25">
      <c r="J583">
        <v>11280310</v>
      </c>
      <c r="K583">
        <v>1</v>
      </c>
      <c r="L583">
        <v>2</v>
      </c>
    </row>
    <row r="584" spans="10:12" x14ac:dyDescent="0.25">
      <c r="J584">
        <v>11280315</v>
      </c>
      <c r="K584">
        <v>1</v>
      </c>
      <c r="L584">
        <v>2</v>
      </c>
    </row>
    <row r="585" spans="10:12" x14ac:dyDescent="0.25">
      <c r="J585">
        <v>11280321</v>
      </c>
      <c r="K585">
        <v>1</v>
      </c>
      <c r="L585">
        <v>2</v>
      </c>
    </row>
    <row r="586" spans="10:12" x14ac:dyDescent="0.25">
      <c r="J586">
        <v>11280322</v>
      </c>
      <c r="K586">
        <v>1</v>
      </c>
      <c r="L586">
        <v>2</v>
      </c>
    </row>
    <row r="587" spans="10:12" x14ac:dyDescent="0.25">
      <c r="J587">
        <v>11280814</v>
      </c>
      <c r="K587">
        <v>1</v>
      </c>
      <c r="L587">
        <v>2</v>
      </c>
    </row>
    <row r="588" spans="10:12" x14ac:dyDescent="0.25">
      <c r="J588">
        <v>11280815</v>
      </c>
      <c r="K588">
        <v>1</v>
      </c>
      <c r="L588">
        <v>2</v>
      </c>
    </row>
    <row r="589" spans="10:12" x14ac:dyDescent="0.25">
      <c r="J589">
        <v>11280816</v>
      </c>
      <c r="K589">
        <v>1</v>
      </c>
      <c r="L589">
        <v>2</v>
      </c>
    </row>
    <row r="590" spans="10:12" x14ac:dyDescent="0.25">
      <c r="J590">
        <v>11280944</v>
      </c>
      <c r="K590">
        <v>2</v>
      </c>
      <c r="L590">
        <v>2</v>
      </c>
    </row>
    <row r="591" spans="10:12" x14ac:dyDescent="0.25">
      <c r="J591">
        <v>11280947</v>
      </c>
      <c r="K591">
        <v>1</v>
      </c>
      <c r="L591">
        <v>2</v>
      </c>
    </row>
    <row r="592" spans="10:12" x14ac:dyDescent="0.25">
      <c r="J592">
        <v>11280950</v>
      </c>
      <c r="K592">
        <v>2</v>
      </c>
      <c r="L592">
        <v>2</v>
      </c>
    </row>
    <row r="593" spans="10:12" x14ac:dyDescent="0.25">
      <c r="J593">
        <v>11280952</v>
      </c>
      <c r="K593">
        <v>3</v>
      </c>
      <c r="L593">
        <v>3</v>
      </c>
    </row>
    <row r="594" spans="10:12" x14ac:dyDescent="0.25">
      <c r="J594">
        <v>11280953</v>
      </c>
      <c r="K594">
        <v>2</v>
      </c>
      <c r="L594">
        <v>2</v>
      </c>
    </row>
    <row r="595" spans="10:12" x14ac:dyDescent="0.25">
      <c r="J595">
        <v>11280955</v>
      </c>
      <c r="K595">
        <v>1</v>
      </c>
      <c r="L595">
        <v>2</v>
      </c>
    </row>
    <row r="596" spans="10:12" x14ac:dyDescent="0.25">
      <c r="J596">
        <v>11280963</v>
      </c>
      <c r="K596">
        <v>4</v>
      </c>
      <c r="L596">
        <v>4</v>
      </c>
    </row>
    <row r="597" spans="10:12" x14ac:dyDescent="0.25">
      <c r="J597">
        <v>11280964</v>
      </c>
      <c r="K597">
        <v>2</v>
      </c>
      <c r="L597">
        <v>4</v>
      </c>
    </row>
    <row r="598" spans="10:12" x14ac:dyDescent="0.25">
      <c r="J598">
        <v>11280965</v>
      </c>
      <c r="K598">
        <v>3</v>
      </c>
      <c r="L598">
        <v>3</v>
      </c>
    </row>
    <row r="599" spans="10:12" x14ac:dyDescent="0.25">
      <c r="J599">
        <v>11280973</v>
      </c>
      <c r="K599">
        <v>1</v>
      </c>
      <c r="L599">
        <v>2</v>
      </c>
    </row>
    <row r="600" spans="10:12" x14ac:dyDescent="0.25">
      <c r="J600">
        <v>11280974</v>
      </c>
      <c r="K600">
        <v>2</v>
      </c>
      <c r="L600">
        <v>4</v>
      </c>
    </row>
    <row r="601" spans="10:12" x14ac:dyDescent="0.25">
      <c r="J601">
        <v>11280975</v>
      </c>
      <c r="K601">
        <v>1</v>
      </c>
      <c r="L601">
        <v>2</v>
      </c>
    </row>
    <row r="602" spans="10:12" x14ac:dyDescent="0.25">
      <c r="J602">
        <v>11280977</v>
      </c>
      <c r="K602">
        <v>3</v>
      </c>
      <c r="L602">
        <v>3</v>
      </c>
    </row>
    <row r="603" spans="10:12" x14ac:dyDescent="0.25">
      <c r="J603">
        <v>11281020</v>
      </c>
      <c r="K603">
        <v>2</v>
      </c>
      <c r="L603">
        <v>4</v>
      </c>
    </row>
    <row r="604" spans="10:12" x14ac:dyDescent="0.25">
      <c r="J604">
        <v>11281021</v>
      </c>
      <c r="K604">
        <v>2</v>
      </c>
      <c r="L604">
        <v>4</v>
      </c>
    </row>
    <row r="605" spans="10:12" x14ac:dyDescent="0.25">
      <c r="J605">
        <v>11281030</v>
      </c>
      <c r="K605">
        <v>1</v>
      </c>
      <c r="L605">
        <v>2</v>
      </c>
    </row>
    <row r="606" spans="10:12" x14ac:dyDescent="0.25">
      <c r="J606">
        <v>11281032</v>
      </c>
      <c r="K606">
        <v>3</v>
      </c>
      <c r="L606">
        <v>3</v>
      </c>
    </row>
    <row r="607" spans="10:12" x14ac:dyDescent="0.25">
      <c r="J607">
        <v>11281959</v>
      </c>
      <c r="K607">
        <v>2</v>
      </c>
      <c r="L607">
        <v>4</v>
      </c>
    </row>
    <row r="608" spans="10:12" x14ac:dyDescent="0.25">
      <c r="J608">
        <v>11281968</v>
      </c>
      <c r="K608">
        <v>1</v>
      </c>
      <c r="L608">
        <v>2</v>
      </c>
    </row>
    <row r="609" spans="10:12" x14ac:dyDescent="0.25">
      <c r="J609">
        <v>11281972</v>
      </c>
      <c r="K609">
        <v>2</v>
      </c>
      <c r="L609">
        <v>4</v>
      </c>
    </row>
    <row r="610" spans="10:12" x14ac:dyDescent="0.25">
      <c r="J610">
        <v>11281977</v>
      </c>
      <c r="K610">
        <v>5</v>
      </c>
      <c r="L610">
        <v>5</v>
      </c>
    </row>
    <row r="611" spans="10:12" x14ac:dyDescent="0.25">
      <c r="J611">
        <v>11282298</v>
      </c>
      <c r="K611">
        <v>1</v>
      </c>
      <c r="L611">
        <v>2</v>
      </c>
    </row>
    <row r="612" spans="10:12" x14ac:dyDescent="0.25">
      <c r="J612">
        <v>11282935</v>
      </c>
      <c r="K612">
        <v>2</v>
      </c>
      <c r="L612">
        <v>4</v>
      </c>
    </row>
    <row r="613" spans="10:12" x14ac:dyDescent="0.25">
      <c r="J613">
        <v>11282938</v>
      </c>
      <c r="K613">
        <v>1</v>
      </c>
      <c r="L613">
        <v>2</v>
      </c>
    </row>
    <row r="614" spans="10:12" x14ac:dyDescent="0.25">
      <c r="J614">
        <v>11282943</v>
      </c>
      <c r="K614">
        <v>2</v>
      </c>
      <c r="L614">
        <v>4</v>
      </c>
    </row>
    <row r="615" spans="10:12" x14ac:dyDescent="0.25">
      <c r="J615">
        <v>11282944</v>
      </c>
      <c r="K615">
        <v>1</v>
      </c>
      <c r="L615">
        <v>2</v>
      </c>
    </row>
    <row r="616" spans="10:12" x14ac:dyDescent="0.25">
      <c r="J616">
        <v>11282947</v>
      </c>
      <c r="K616">
        <v>1</v>
      </c>
      <c r="L616">
        <v>2</v>
      </c>
    </row>
    <row r="617" spans="10:12" x14ac:dyDescent="0.25">
      <c r="J617">
        <v>11282949</v>
      </c>
      <c r="K617">
        <v>1</v>
      </c>
      <c r="L617">
        <v>2</v>
      </c>
    </row>
    <row r="618" spans="10:12" x14ac:dyDescent="0.25">
      <c r="J618">
        <v>11282950</v>
      </c>
      <c r="K618">
        <v>3</v>
      </c>
      <c r="L618">
        <v>3</v>
      </c>
    </row>
    <row r="619" spans="10:12" x14ac:dyDescent="0.25">
      <c r="J619">
        <v>11282952</v>
      </c>
      <c r="K619">
        <v>1</v>
      </c>
      <c r="L619">
        <v>2</v>
      </c>
    </row>
    <row r="620" spans="10:12" x14ac:dyDescent="0.25">
      <c r="J620">
        <v>11282956</v>
      </c>
      <c r="K620">
        <v>1</v>
      </c>
      <c r="L620">
        <v>2</v>
      </c>
    </row>
    <row r="621" spans="10:12" x14ac:dyDescent="0.25">
      <c r="J621">
        <v>11282958</v>
      </c>
      <c r="K621">
        <v>2</v>
      </c>
      <c r="L621">
        <v>4</v>
      </c>
    </row>
    <row r="622" spans="10:12" x14ac:dyDescent="0.25">
      <c r="J622">
        <v>11282959</v>
      </c>
      <c r="K622">
        <v>2</v>
      </c>
      <c r="L622">
        <v>4</v>
      </c>
    </row>
    <row r="623" spans="10:12" x14ac:dyDescent="0.25">
      <c r="J623">
        <v>11282963</v>
      </c>
      <c r="K623">
        <v>1</v>
      </c>
      <c r="L623">
        <v>2</v>
      </c>
    </row>
    <row r="624" spans="10:12" x14ac:dyDescent="0.25">
      <c r="J624">
        <v>11283597</v>
      </c>
      <c r="K624">
        <v>1</v>
      </c>
      <c r="L624">
        <v>2</v>
      </c>
    </row>
    <row r="625" spans="10:12" x14ac:dyDescent="0.25">
      <c r="J625">
        <v>11283598</v>
      </c>
      <c r="K625">
        <v>2</v>
      </c>
      <c r="L625">
        <v>4</v>
      </c>
    </row>
    <row r="626" spans="10:12" x14ac:dyDescent="0.25">
      <c r="J626">
        <v>11283603</v>
      </c>
      <c r="K626">
        <v>2</v>
      </c>
      <c r="L626">
        <v>4</v>
      </c>
    </row>
    <row r="627" spans="10:12" x14ac:dyDescent="0.25">
      <c r="J627">
        <v>11283605</v>
      </c>
      <c r="K627">
        <v>4</v>
      </c>
      <c r="L627">
        <v>4</v>
      </c>
    </row>
    <row r="628" spans="10:12" x14ac:dyDescent="0.25">
      <c r="J628">
        <v>11284319</v>
      </c>
      <c r="K628">
        <v>2</v>
      </c>
      <c r="L628">
        <v>2</v>
      </c>
    </row>
    <row r="629" spans="10:12" x14ac:dyDescent="0.25">
      <c r="J629">
        <v>11284322</v>
      </c>
      <c r="K629">
        <v>1</v>
      </c>
      <c r="L629">
        <v>2</v>
      </c>
    </row>
    <row r="630" spans="10:12" x14ac:dyDescent="0.25">
      <c r="J630">
        <v>616133607</v>
      </c>
      <c r="K630">
        <v>1</v>
      </c>
      <c r="L630">
        <v>2</v>
      </c>
    </row>
    <row r="631" spans="10:12" x14ac:dyDescent="0.25">
      <c r="J631">
        <v>616135120</v>
      </c>
      <c r="K631">
        <v>1</v>
      </c>
      <c r="L631">
        <v>2</v>
      </c>
    </row>
    <row r="632" spans="10:12" x14ac:dyDescent="0.25">
      <c r="J632">
        <v>616135288</v>
      </c>
      <c r="K632">
        <v>1</v>
      </c>
      <c r="L632">
        <v>2</v>
      </c>
    </row>
    <row r="633" spans="10:12" x14ac:dyDescent="0.25">
      <c r="J633">
        <v>616135404</v>
      </c>
      <c r="K633">
        <v>2</v>
      </c>
      <c r="L633">
        <v>4</v>
      </c>
    </row>
    <row r="634" spans="10:12" x14ac:dyDescent="0.25">
      <c r="J634">
        <v>616135591</v>
      </c>
      <c r="K634">
        <v>1</v>
      </c>
      <c r="L634">
        <v>2</v>
      </c>
    </row>
    <row r="635" spans="10:12" x14ac:dyDescent="0.25">
      <c r="J635">
        <v>616141065</v>
      </c>
      <c r="K635">
        <v>1</v>
      </c>
      <c r="L635">
        <v>2</v>
      </c>
    </row>
    <row r="636" spans="10:12" x14ac:dyDescent="0.25">
      <c r="J636">
        <v>616170497</v>
      </c>
      <c r="K636">
        <v>1</v>
      </c>
      <c r="L636">
        <v>2</v>
      </c>
    </row>
    <row r="637" spans="10:12" x14ac:dyDescent="0.25">
      <c r="J637">
        <v>616202641</v>
      </c>
      <c r="K637">
        <v>1</v>
      </c>
      <c r="L637">
        <v>2</v>
      </c>
    </row>
    <row r="638" spans="10:12" x14ac:dyDescent="0.25">
      <c r="J638">
        <v>616214484</v>
      </c>
      <c r="K638">
        <v>1</v>
      </c>
      <c r="L638">
        <v>2</v>
      </c>
    </row>
    <row r="639" spans="10:12" x14ac:dyDescent="0.25">
      <c r="J639">
        <v>616221417</v>
      </c>
      <c r="K639">
        <v>2</v>
      </c>
      <c r="L639">
        <v>4</v>
      </c>
    </row>
    <row r="640" spans="10:12" x14ac:dyDescent="0.25">
      <c r="J640">
        <v>616221422</v>
      </c>
      <c r="K640">
        <v>1</v>
      </c>
      <c r="L640">
        <v>2</v>
      </c>
    </row>
    <row r="641" spans="10:12" x14ac:dyDescent="0.25">
      <c r="J641">
        <v>616221473</v>
      </c>
      <c r="K641">
        <v>1</v>
      </c>
      <c r="L641">
        <v>2</v>
      </c>
    </row>
    <row r="642" spans="10:12" x14ac:dyDescent="0.25">
      <c r="J642">
        <v>616225996</v>
      </c>
      <c r="K642">
        <v>2</v>
      </c>
      <c r="L642">
        <v>2</v>
      </c>
    </row>
    <row r="643" spans="10:12" x14ac:dyDescent="0.25">
      <c r="J643">
        <v>616226531</v>
      </c>
      <c r="K643">
        <v>1</v>
      </c>
      <c r="L643">
        <v>2</v>
      </c>
    </row>
    <row r="644" spans="10:12" x14ac:dyDescent="0.25">
      <c r="J644">
        <v>616228096</v>
      </c>
      <c r="K644">
        <v>2</v>
      </c>
      <c r="L644">
        <v>4</v>
      </c>
    </row>
    <row r="645" spans="10:12" x14ac:dyDescent="0.25">
      <c r="J645">
        <v>616248832</v>
      </c>
      <c r="K645">
        <v>1</v>
      </c>
      <c r="L645">
        <v>2</v>
      </c>
    </row>
    <row r="646" spans="10:12" x14ac:dyDescent="0.25">
      <c r="J646">
        <v>616248836</v>
      </c>
      <c r="K646">
        <v>2</v>
      </c>
      <c r="L646">
        <v>4</v>
      </c>
    </row>
    <row r="647" spans="10:12" x14ac:dyDescent="0.25">
      <c r="J647">
        <v>616248837</v>
      </c>
      <c r="K647">
        <v>3</v>
      </c>
      <c r="L647">
        <v>6</v>
      </c>
    </row>
    <row r="648" spans="10:12" x14ac:dyDescent="0.25">
      <c r="J648">
        <v>616250119</v>
      </c>
      <c r="K648">
        <v>1</v>
      </c>
      <c r="L648">
        <v>2</v>
      </c>
    </row>
    <row r="649" spans="10:12" x14ac:dyDescent="0.25">
      <c r="J649">
        <v>616250124</v>
      </c>
      <c r="K649">
        <v>2</v>
      </c>
      <c r="L649">
        <v>4</v>
      </c>
    </row>
    <row r="650" spans="10:12" x14ac:dyDescent="0.25">
      <c r="J650">
        <v>616250622</v>
      </c>
      <c r="K650">
        <v>1</v>
      </c>
      <c r="L650">
        <v>2</v>
      </c>
    </row>
    <row r="651" spans="10:12" x14ac:dyDescent="0.25">
      <c r="J651">
        <v>616250625</v>
      </c>
      <c r="K651">
        <v>1</v>
      </c>
      <c r="L651">
        <v>2</v>
      </c>
    </row>
    <row r="652" spans="10:12" x14ac:dyDescent="0.25">
      <c r="J652">
        <v>616250632</v>
      </c>
      <c r="K652">
        <v>1</v>
      </c>
      <c r="L652">
        <v>2</v>
      </c>
    </row>
    <row r="653" spans="10:12" x14ac:dyDescent="0.25">
      <c r="J653">
        <v>616250636</v>
      </c>
      <c r="K653">
        <v>2</v>
      </c>
      <c r="L653">
        <v>2</v>
      </c>
    </row>
    <row r="654" spans="10:12" x14ac:dyDescent="0.25">
      <c r="J654">
        <v>616253197</v>
      </c>
      <c r="K654">
        <v>1</v>
      </c>
      <c r="L654">
        <v>2</v>
      </c>
    </row>
    <row r="655" spans="10:12" x14ac:dyDescent="0.25">
      <c r="J655">
        <v>616253201</v>
      </c>
      <c r="K655">
        <v>2</v>
      </c>
      <c r="L655">
        <v>2</v>
      </c>
    </row>
    <row r="656" spans="10:12" x14ac:dyDescent="0.25">
      <c r="J656">
        <v>616253205</v>
      </c>
      <c r="K656">
        <v>2</v>
      </c>
      <c r="L656">
        <v>2</v>
      </c>
    </row>
    <row r="657" spans="10:12" x14ac:dyDescent="0.25">
      <c r="J657">
        <v>616253208</v>
      </c>
      <c r="K657">
        <v>1</v>
      </c>
      <c r="L657">
        <v>2</v>
      </c>
    </row>
    <row r="658" spans="10:12" x14ac:dyDescent="0.25">
      <c r="J658">
        <v>616260365</v>
      </c>
      <c r="K658">
        <v>2</v>
      </c>
      <c r="L658">
        <v>2</v>
      </c>
    </row>
    <row r="659" spans="10:12" x14ac:dyDescent="0.25">
      <c r="J659">
        <v>616262550</v>
      </c>
      <c r="K659">
        <v>1</v>
      </c>
      <c r="L659">
        <v>2</v>
      </c>
    </row>
    <row r="660" spans="10:12" x14ac:dyDescent="0.25">
      <c r="J660">
        <v>616262555</v>
      </c>
      <c r="K660">
        <v>1</v>
      </c>
      <c r="L660">
        <v>2</v>
      </c>
    </row>
    <row r="661" spans="10:12" x14ac:dyDescent="0.25">
      <c r="J661">
        <v>616262558</v>
      </c>
      <c r="K661">
        <v>1</v>
      </c>
      <c r="L661">
        <v>2</v>
      </c>
    </row>
    <row r="662" spans="10:12" x14ac:dyDescent="0.25">
      <c r="J662">
        <v>616262562</v>
      </c>
      <c r="K662">
        <v>1</v>
      </c>
      <c r="L662">
        <v>2</v>
      </c>
    </row>
    <row r="663" spans="10:12" x14ac:dyDescent="0.25">
      <c r="J663">
        <v>616262998</v>
      </c>
      <c r="K663">
        <v>2</v>
      </c>
      <c r="L663">
        <v>4</v>
      </c>
    </row>
    <row r="664" spans="10:12" x14ac:dyDescent="0.25">
      <c r="J664">
        <v>616263000</v>
      </c>
      <c r="K664">
        <v>3</v>
      </c>
      <c r="L664">
        <v>3</v>
      </c>
    </row>
    <row r="665" spans="10:12" x14ac:dyDescent="0.25">
      <c r="J665">
        <v>616263007</v>
      </c>
      <c r="K665">
        <v>3</v>
      </c>
      <c r="L665">
        <v>3</v>
      </c>
    </row>
    <row r="666" spans="10:12" x14ac:dyDescent="0.25">
      <c r="J666">
        <v>616263012</v>
      </c>
      <c r="K666">
        <v>4</v>
      </c>
      <c r="L666">
        <v>4</v>
      </c>
    </row>
    <row r="667" spans="10:12" x14ac:dyDescent="0.25">
      <c r="J667">
        <v>616307699</v>
      </c>
      <c r="K667">
        <v>1</v>
      </c>
      <c r="L667">
        <v>2</v>
      </c>
    </row>
    <row r="668" spans="10:12" x14ac:dyDescent="0.25">
      <c r="J668">
        <v>617267309</v>
      </c>
      <c r="K668">
        <v>1</v>
      </c>
      <c r="L668">
        <v>2</v>
      </c>
    </row>
    <row r="669" spans="10:12" x14ac:dyDescent="0.25">
      <c r="J669">
        <v>617267316</v>
      </c>
      <c r="K669">
        <v>1</v>
      </c>
      <c r="L669">
        <v>2</v>
      </c>
    </row>
    <row r="670" spans="10:12" x14ac:dyDescent="0.25">
      <c r="J670">
        <v>617267587</v>
      </c>
      <c r="K670">
        <v>1</v>
      </c>
      <c r="L670">
        <v>2</v>
      </c>
    </row>
    <row r="671" spans="10:12" x14ac:dyDescent="0.25">
      <c r="J671">
        <v>617267599</v>
      </c>
      <c r="K671">
        <v>2</v>
      </c>
      <c r="L671">
        <v>4</v>
      </c>
    </row>
    <row r="672" spans="10:12" x14ac:dyDescent="0.25">
      <c r="J672">
        <v>617267600</v>
      </c>
      <c r="K672">
        <v>2</v>
      </c>
      <c r="L672">
        <v>4</v>
      </c>
    </row>
    <row r="673" spans="10:12" x14ac:dyDescent="0.25">
      <c r="J673">
        <v>617268152</v>
      </c>
      <c r="K673">
        <v>1</v>
      </c>
      <c r="L673">
        <v>2</v>
      </c>
    </row>
    <row r="674" spans="10:12" x14ac:dyDescent="0.25">
      <c r="J674">
        <v>617268207</v>
      </c>
      <c r="K674">
        <v>1</v>
      </c>
      <c r="L674">
        <v>2</v>
      </c>
    </row>
    <row r="675" spans="10:12" x14ac:dyDescent="0.25">
      <c r="J675">
        <v>617268212</v>
      </c>
      <c r="K675">
        <v>2</v>
      </c>
      <c r="L675">
        <v>4</v>
      </c>
    </row>
    <row r="676" spans="10:12" x14ac:dyDescent="0.25">
      <c r="J676">
        <v>617268213</v>
      </c>
      <c r="K676">
        <v>1</v>
      </c>
      <c r="L676">
        <v>2</v>
      </c>
    </row>
    <row r="677" spans="10:12" x14ac:dyDescent="0.25">
      <c r="J677">
        <v>617269772</v>
      </c>
      <c r="K677">
        <v>1</v>
      </c>
      <c r="L677">
        <v>2</v>
      </c>
    </row>
    <row r="678" spans="10:12" x14ac:dyDescent="0.25">
      <c r="J678">
        <v>617269826</v>
      </c>
      <c r="K678">
        <v>2</v>
      </c>
      <c r="L678">
        <v>2</v>
      </c>
    </row>
    <row r="679" spans="10:12" x14ac:dyDescent="0.25">
      <c r="J679">
        <v>617269831</v>
      </c>
      <c r="K679">
        <v>1</v>
      </c>
      <c r="L679">
        <v>2</v>
      </c>
    </row>
    <row r="680" spans="10:12" x14ac:dyDescent="0.25">
      <c r="J680">
        <v>617269834</v>
      </c>
      <c r="K680">
        <v>1</v>
      </c>
      <c r="L680">
        <v>2</v>
      </c>
    </row>
    <row r="681" spans="10:12" x14ac:dyDescent="0.25">
      <c r="J681">
        <v>617269838</v>
      </c>
      <c r="K681">
        <v>1</v>
      </c>
      <c r="L681">
        <v>2</v>
      </c>
    </row>
    <row r="682" spans="10:12" x14ac:dyDescent="0.25">
      <c r="J682">
        <v>617271566</v>
      </c>
      <c r="K682">
        <v>1</v>
      </c>
      <c r="L682">
        <v>2</v>
      </c>
    </row>
    <row r="683" spans="10:12" x14ac:dyDescent="0.25">
      <c r="J683">
        <v>617285568</v>
      </c>
      <c r="K683">
        <v>2</v>
      </c>
      <c r="L683">
        <v>4</v>
      </c>
    </row>
    <row r="684" spans="10:12" x14ac:dyDescent="0.25">
      <c r="J684">
        <v>617285576</v>
      </c>
      <c r="K684">
        <v>2</v>
      </c>
      <c r="L684">
        <v>2</v>
      </c>
    </row>
    <row r="685" spans="10:12" x14ac:dyDescent="0.25">
      <c r="J685">
        <v>617307746</v>
      </c>
      <c r="K685">
        <v>1</v>
      </c>
      <c r="L685">
        <v>2</v>
      </c>
    </row>
    <row r="686" spans="10:12" x14ac:dyDescent="0.25">
      <c r="J686">
        <v>617323754</v>
      </c>
      <c r="K686">
        <v>1</v>
      </c>
      <c r="L686">
        <v>2</v>
      </c>
    </row>
    <row r="687" spans="10:12" x14ac:dyDescent="0.25">
      <c r="J687">
        <v>617323759</v>
      </c>
      <c r="K687">
        <v>1</v>
      </c>
      <c r="L687">
        <v>2</v>
      </c>
    </row>
    <row r="688" spans="10:12" x14ac:dyDescent="0.25">
      <c r="J688">
        <v>617323766</v>
      </c>
      <c r="K688">
        <v>1</v>
      </c>
      <c r="L688">
        <v>2</v>
      </c>
    </row>
    <row r="689" spans="10:12" x14ac:dyDescent="0.25">
      <c r="J689">
        <v>617374490</v>
      </c>
      <c r="K689">
        <v>1</v>
      </c>
      <c r="L689">
        <v>2</v>
      </c>
    </row>
    <row r="690" spans="10:12" x14ac:dyDescent="0.25">
      <c r="J690">
        <v>617374496</v>
      </c>
      <c r="K690">
        <v>2</v>
      </c>
      <c r="L690">
        <v>2</v>
      </c>
    </row>
    <row r="691" spans="10:12" x14ac:dyDescent="0.25">
      <c r="J691">
        <v>617374498</v>
      </c>
      <c r="K691">
        <v>1</v>
      </c>
      <c r="L691">
        <v>2</v>
      </c>
    </row>
    <row r="692" spans="10:12" x14ac:dyDescent="0.25">
      <c r="J692">
        <v>617374503</v>
      </c>
      <c r="K692">
        <v>2</v>
      </c>
      <c r="L692">
        <v>2</v>
      </c>
    </row>
    <row r="693" spans="10:12" x14ac:dyDescent="0.25">
      <c r="J693">
        <v>617387653</v>
      </c>
      <c r="K693">
        <v>1</v>
      </c>
      <c r="L693">
        <v>2</v>
      </c>
    </row>
    <row r="694" spans="10:12" x14ac:dyDescent="0.25">
      <c r="J694">
        <v>617387659</v>
      </c>
      <c r="K694">
        <v>1</v>
      </c>
      <c r="L694">
        <v>2</v>
      </c>
    </row>
    <row r="695" spans="10:12" x14ac:dyDescent="0.25">
      <c r="J695">
        <v>617400305</v>
      </c>
      <c r="K695">
        <v>1</v>
      </c>
      <c r="L695">
        <v>2</v>
      </c>
    </row>
    <row r="696" spans="10:12" x14ac:dyDescent="0.25">
      <c r="J696">
        <v>617400308</v>
      </c>
      <c r="K696">
        <v>1</v>
      </c>
      <c r="L696">
        <v>2</v>
      </c>
    </row>
    <row r="697" spans="10:12" x14ac:dyDescent="0.25">
      <c r="J697">
        <v>617400312</v>
      </c>
      <c r="K697">
        <v>1</v>
      </c>
      <c r="L697">
        <v>2</v>
      </c>
    </row>
    <row r="698" spans="10:12" x14ac:dyDescent="0.25">
      <c r="J698">
        <v>618407324</v>
      </c>
      <c r="K698">
        <v>2</v>
      </c>
      <c r="L698">
        <v>4</v>
      </c>
    </row>
    <row r="699" spans="10:12" x14ac:dyDescent="0.25">
      <c r="J699">
        <v>619051602</v>
      </c>
      <c r="K699">
        <v>1</v>
      </c>
      <c r="L699">
        <v>2</v>
      </c>
    </row>
    <row r="700" spans="10:12" x14ac:dyDescent="0.25">
      <c r="J700">
        <v>619077981</v>
      </c>
      <c r="K700">
        <v>1</v>
      </c>
      <c r="L700">
        <v>2</v>
      </c>
    </row>
    <row r="701" spans="10:12" x14ac:dyDescent="0.25">
      <c r="J701">
        <v>619077985</v>
      </c>
      <c r="K701">
        <v>1</v>
      </c>
      <c r="L701">
        <v>2</v>
      </c>
    </row>
    <row r="702" spans="10:12" x14ac:dyDescent="0.25">
      <c r="J702">
        <v>619077986</v>
      </c>
      <c r="K702">
        <v>1</v>
      </c>
      <c r="L702">
        <v>2</v>
      </c>
    </row>
    <row r="703" spans="10:12" x14ac:dyDescent="0.25">
      <c r="J703">
        <v>619477319</v>
      </c>
      <c r="K703">
        <v>1</v>
      </c>
      <c r="L703">
        <v>2</v>
      </c>
    </row>
    <row r="704" spans="10:12" x14ac:dyDescent="0.25">
      <c r="J704">
        <v>619789016</v>
      </c>
      <c r="K704">
        <v>3</v>
      </c>
      <c r="L704">
        <v>3</v>
      </c>
    </row>
    <row r="705" spans="10:12" x14ac:dyDescent="0.25">
      <c r="J705">
        <v>619789021</v>
      </c>
      <c r="K705">
        <v>2</v>
      </c>
      <c r="L705">
        <v>2</v>
      </c>
    </row>
    <row r="706" spans="10:12" x14ac:dyDescent="0.25">
      <c r="J706">
        <v>619789027</v>
      </c>
      <c r="K706">
        <v>1</v>
      </c>
      <c r="L706">
        <v>2</v>
      </c>
    </row>
    <row r="707" spans="10:12" x14ac:dyDescent="0.25">
      <c r="J707">
        <v>619808018</v>
      </c>
      <c r="K707">
        <v>1</v>
      </c>
      <c r="L707">
        <v>2</v>
      </c>
    </row>
    <row r="708" spans="10:12" x14ac:dyDescent="0.25">
      <c r="J708">
        <v>619808019</v>
      </c>
      <c r="K708">
        <v>1</v>
      </c>
      <c r="L708">
        <v>2</v>
      </c>
    </row>
    <row r="709" spans="10:12" x14ac:dyDescent="0.25">
      <c r="J709">
        <v>619808026</v>
      </c>
      <c r="K709">
        <v>1</v>
      </c>
      <c r="L709">
        <v>2</v>
      </c>
    </row>
    <row r="710" spans="10:12" x14ac:dyDescent="0.25">
      <c r="J710">
        <v>619808029</v>
      </c>
      <c r="K710">
        <v>1</v>
      </c>
      <c r="L710">
        <v>2</v>
      </c>
    </row>
    <row r="711" spans="10:12" x14ac:dyDescent="0.25">
      <c r="J711">
        <v>619858571</v>
      </c>
      <c r="K711">
        <v>2</v>
      </c>
      <c r="L711">
        <v>4</v>
      </c>
    </row>
    <row r="712" spans="10:12" x14ac:dyDescent="0.25">
      <c r="J712">
        <v>619858575</v>
      </c>
      <c r="K712">
        <v>2</v>
      </c>
      <c r="L712">
        <v>4</v>
      </c>
    </row>
    <row r="713" spans="10:12" x14ac:dyDescent="0.25">
      <c r="J713">
        <v>619858580</v>
      </c>
      <c r="K713">
        <v>2</v>
      </c>
      <c r="L713">
        <v>4</v>
      </c>
    </row>
    <row r="714" spans="10:12" x14ac:dyDescent="0.25">
      <c r="J714">
        <v>619859246</v>
      </c>
      <c r="K714">
        <v>2</v>
      </c>
      <c r="L714">
        <v>4</v>
      </c>
    </row>
    <row r="715" spans="10:12" x14ac:dyDescent="0.25">
      <c r="J715">
        <v>620073954</v>
      </c>
      <c r="K715">
        <v>1</v>
      </c>
      <c r="L715">
        <v>2</v>
      </c>
    </row>
    <row r="716" spans="10:12" x14ac:dyDescent="0.25">
      <c r="J716">
        <v>620073962</v>
      </c>
      <c r="K716">
        <v>1</v>
      </c>
      <c r="L716">
        <v>2</v>
      </c>
    </row>
    <row r="717" spans="10:12" x14ac:dyDescent="0.25">
      <c r="J717">
        <v>620073966</v>
      </c>
      <c r="K717">
        <v>1</v>
      </c>
      <c r="L717">
        <v>2</v>
      </c>
    </row>
    <row r="718" spans="10:12" x14ac:dyDescent="0.25">
      <c r="J718">
        <v>620165032</v>
      </c>
      <c r="K718">
        <v>2</v>
      </c>
      <c r="L718">
        <v>4</v>
      </c>
    </row>
    <row r="719" spans="10:12" x14ac:dyDescent="0.25">
      <c r="J719">
        <v>620165042</v>
      </c>
      <c r="K719">
        <v>2</v>
      </c>
      <c r="L719">
        <v>2</v>
      </c>
    </row>
    <row r="720" spans="10:12" x14ac:dyDescent="0.25">
      <c r="J720">
        <v>620165826</v>
      </c>
      <c r="K720">
        <v>3</v>
      </c>
      <c r="L720">
        <v>3</v>
      </c>
    </row>
    <row r="721" spans="10:12" x14ac:dyDescent="0.25">
      <c r="J721">
        <v>620165934</v>
      </c>
      <c r="K721">
        <v>3</v>
      </c>
      <c r="L721">
        <v>3</v>
      </c>
    </row>
    <row r="722" spans="10:12" x14ac:dyDescent="0.25">
      <c r="J722">
        <v>620256188</v>
      </c>
      <c r="K722">
        <v>1</v>
      </c>
      <c r="L722">
        <v>2</v>
      </c>
    </row>
    <row r="723" spans="10:12" x14ac:dyDescent="0.25">
      <c r="J723">
        <v>620257467</v>
      </c>
      <c r="K723">
        <v>2</v>
      </c>
      <c r="L723">
        <v>2</v>
      </c>
    </row>
    <row r="724" spans="10:12" x14ac:dyDescent="0.25">
      <c r="J724">
        <v>620259512</v>
      </c>
      <c r="K724">
        <v>1</v>
      </c>
      <c r="L724">
        <v>2</v>
      </c>
    </row>
    <row r="725" spans="10:12" x14ac:dyDescent="0.25">
      <c r="J725">
        <v>620259626</v>
      </c>
      <c r="K725">
        <v>2</v>
      </c>
      <c r="L725">
        <v>4</v>
      </c>
    </row>
    <row r="726" spans="10:12" x14ac:dyDescent="0.25">
      <c r="J726">
        <v>620259787</v>
      </c>
      <c r="K726">
        <v>1</v>
      </c>
      <c r="L726">
        <v>2</v>
      </c>
    </row>
    <row r="727" spans="10:12" x14ac:dyDescent="0.25">
      <c r="J727">
        <v>620261893</v>
      </c>
      <c r="K727">
        <v>2</v>
      </c>
      <c r="L727">
        <v>4</v>
      </c>
    </row>
    <row r="728" spans="10:12" x14ac:dyDescent="0.25">
      <c r="J728">
        <v>620288844</v>
      </c>
      <c r="K728">
        <v>1</v>
      </c>
      <c r="L728">
        <v>2</v>
      </c>
    </row>
    <row r="729" spans="10:12" x14ac:dyDescent="0.25">
      <c r="J729">
        <v>620335793</v>
      </c>
      <c r="K729">
        <v>1</v>
      </c>
      <c r="L729">
        <v>2</v>
      </c>
    </row>
    <row r="730" spans="10:12" x14ac:dyDescent="0.25">
      <c r="J730">
        <v>620338248</v>
      </c>
      <c r="K730">
        <v>1</v>
      </c>
      <c r="L730">
        <v>2</v>
      </c>
    </row>
    <row r="731" spans="10:12" x14ac:dyDescent="0.25">
      <c r="J731">
        <v>620341329</v>
      </c>
      <c r="K731">
        <v>1</v>
      </c>
      <c r="L731">
        <v>2</v>
      </c>
    </row>
    <row r="732" spans="10:12" x14ac:dyDescent="0.25">
      <c r="J732">
        <v>620343467</v>
      </c>
      <c r="K732">
        <v>2</v>
      </c>
      <c r="L732">
        <v>2</v>
      </c>
    </row>
    <row r="733" spans="10:12" x14ac:dyDescent="0.25">
      <c r="J733">
        <v>620350213</v>
      </c>
      <c r="K733">
        <v>1</v>
      </c>
      <c r="L733">
        <v>2</v>
      </c>
    </row>
    <row r="734" spans="10:12" x14ac:dyDescent="0.25">
      <c r="J734">
        <v>620350467</v>
      </c>
      <c r="K734">
        <v>2</v>
      </c>
      <c r="L734">
        <v>4</v>
      </c>
    </row>
    <row r="735" spans="10:12" x14ac:dyDescent="0.25">
      <c r="J735">
        <v>620352485</v>
      </c>
      <c r="K735">
        <v>1</v>
      </c>
      <c r="L735">
        <v>2</v>
      </c>
    </row>
    <row r="736" spans="10:12" x14ac:dyDescent="0.25">
      <c r="J736">
        <v>620353088</v>
      </c>
      <c r="K736">
        <v>1</v>
      </c>
      <c r="L736">
        <v>2</v>
      </c>
    </row>
    <row r="737" spans="10:12" x14ac:dyDescent="0.25">
      <c r="J737">
        <v>620438281</v>
      </c>
      <c r="K737">
        <v>1</v>
      </c>
      <c r="L737">
        <v>2</v>
      </c>
    </row>
    <row r="738" spans="10:12" x14ac:dyDescent="0.25">
      <c r="J738">
        <v>620446013</v>
      </c>
      <c r="K738">
        <v>4</v>
      </c>
      <c r="L738">
        <v>4</v>
      </c>
    </row>
    <row r="739" spans="10:12" x14ac:dyDescent="0.25">
      <c r="J739">
        <v>620446243</v>
      </c>
      <c r="K739">
        <v>2</v>
      </c>
      <c r="L739">
        <v>2</v>
      </c>
    </row>
    <row r="740" spans="10:12" x14ac:dyDescent="0.25">
      <c r="J740">
        <v>620447357</v>
      </c>
      <c r="K740">
        <v>1</v>
      </c>
      <c r="L740">
        <v>2</v>
      </c>
    </row>
    <row r="741" spans="10:12" x14ac:dyDescent="0.25">
      <c r="J741">
        <v>620447373</v>
      </c>
      <c r="K741">
        <v>3</v>
      </c>
      <c r="L741">
        <v>3</v>
      </c>
    </row>
    <row r="742" spans="10:12" x14ac:dyDescent="0.25">
      <c r="J742">
        <v>620447520</v>
      </c>
      <c r="K742">
        <v>1</v>
      </c>
      <c r="L742">
        <v>2</v>
      </c>
    </row>
    <row r="743" spans="10:12" x14ac:dyDescent="0.25">
      <c r="J743">
        <v>620447853</v>
      </c>
      <c r="K743">
        <v>1</v>
      </c>
      <c r="L743">
        <v>2</v>
      </c>
    </row>
    <row r="744" spans="10:12" x14ac:dyDescent="0.25">
      <c r="J744">
        <v>620449048</v>
      </c>
      <c r="K744">
        <v>1</v>
      </c>
      <c r="L744">
        <v>2</v>
      </c>
    </row>
    <row r="745" spans="10:12" x14ac:dyDescent="0.25">
      <c r="J745">
        <v>620465895</v>
      </c>
      <c r="K745">
        <v>1</v>
      </c>
      <c r="L745">
        <v>2</v>
      </c>
    </row>
    <row r="746" spans="10:12" x14ac:dyDescent="0.25">
      <c r="J746">
        <v>620512022</v>
      </c>
      <c r="K746">
        <v>1</v>
      </c>
      <c r="L746">
        <v>2</v>
      </c>
    </row>
    <row r="747" spans="10:12" x14ac:dyDescent="0.25">
      <c r="J747">
        <v>620520494</v>
      </c>
      <c r="K747">
        <v>2</v>
      </c>
      <c r="L747">
        <v>4</v>
      </c>
    </row>
    <row r="748" spans="10:12" x14ac:dyDescent="0.25">
      <c r="J748">
        <v>620525991</v>
      </c>
      <c r="K748">
        <v>1</v>
      </c>
      <c r="L748">
        <v>2</v>
      </c>
    </row>
    <row r="749" spans="10:12" x14ac:dyDescent="0.25">
      <c r="J749">
        <v>620527699</v>
      </c>
      <c r="K749">
        <v>1</v>
      </c>
      <c r="L749">
        <v>2</v>
      </c>
    </row>
    <row r="750" spans="10:12" x14ac:dyDescent="0.25">
      <c r="J750">
        <v>620529177</v>
      </c>
      <c r="K750">
        <v>1</v>
      </c>
      <c r="L750">
        <v>2</v>
      </c>
    </row>
    <row r="751" spans="10:12" x14ac:dyDescent="0.25">
      <c r="J751">
        <v>620534642</v>
      </c>
      <c r="K751">
        <v>3</v>
      </c>
      <c r="L751">
        <v>3</v>
      </c>
    </row>
    <row r="752" spans="10:12" x14ac:dyDescent="0.25">
      <c r="J752">
        <v>620535430</v>
      </c>
      <c r="K752">
        <v>1</v>
      </c>
      <c r="L752">
        <v>2</v>
      </c>
    </row>
    <row r="753" spans="10:12" x14ac:dyDescent="0.25">
      <c r="J753">
        <v>620536564</v>
      </c>
      <c r="K753">
        <v>3</v>
      </c>
      <c r="L753">
        <v>3</v>
      </c>
    </row>
    <row r="754" spans="10:12" x14ac:dyDescent="0.25">
      <c r="J754">
        <v>620537829</v>
      </c>
      <c r="K754">
        <v>1</v>
      </c>
      <c r="L754">
        <v>2</v>
      </c>
    </row>
    <row r="755" spans="10:12" x14ac:dyDescent="0.25">
      <c r="J755">
        <v>620602151</v>
      </c>
      <c r="K755">
        <v>2</v>
      </c>
      <c r="L755">
        <v>2</v>
      </c>
    </row>
    <row r="756" spans="10:12" x14ac:dyDescent="0.25">
      <c r="J756">
        <v>620602160</v>
      </c>
      <c r="K756">
        <v>2</v>
      </c>
      <c r="L756">
        <v>4</v>
      </c>
    </row>
    <row r="757" spans="10:12" x14ac:dyDescent="0.25">
      <c r="J757">
        <v>620603145</v>
      </c>
      <c r="K757">
        <v>2</v>
      </c>
      <c r="L757">
        <v>4</v>
      </c>
    </row>
    <row r="758" spans="10:12" x14ac:dyDescent="0.25">
      <c r="J758">
        <v>620606425</v>
      </c>
      <c r="K758">
        <v>1</v>
      </c>
      <c r="L758">
        <v>2</v>
      </c>
    </row>
    <row r="759" spans="10:12" x14ac:dyDescent="0.25">
      <c r="J759">
        <v>620609305</v>
      </c>
      <c r="K759">
        <v>1</v>
      </c>
      <c r="L759">
        <v>2</v>
      </c>
    </row>
    <row r="760" spans="10:12" x14ac:dyDescent="0.25">
      <c r="J760">
        <v>620609312</v>
      </c>
      <c r="K760">
        <v>1</v>
      </c>
      <c r="L760">
        <v>2</v>
      </c>
    </row>
    <row r="761" spans="10:12" x14ac:dyDescent="0.25">
      <c r="J761">
        <v>620609538</v>
      </c>
      <c r="K761">
        <v>1</v>
      </c>
      <c r="L761">
        <v>2</v>
      </c>
    </row>
    <row r="762" spans="10:12" x14ac:dyDescent="0.25">
      <c r="J762">
        <v>620609812</v>
      </c>
      <c r="K762">
        <v>1</v>
      </c>
      <c r="L762">
        <v>2</v>
      </c>
    </row>
    <row r="763" spans="10:12" x14ac:dyDescent="0.25">
      <c r="J763">
        <v>620618046</v>
      </c>
      <c r="K763">
        <v>2</v>
      </c>
      <c r="L763">
        <v>4</v>
      </c>
    </row>
    <row r="764" spans="10:12" x14ac:dyDescent="0.25">
      <c r="J764">
        <v>620633043</v>
      </c>
      <c r="K764">
        <v>1</v>
      </c>
      <c r="L764">
        <v>2</v>
      </c>
    </row>
    <row r="765" spans="10:12" x14ac:dyDescent="0.25">
      <c r="J765">
        <v>620664035</v>
      </c>
      <c r="K765">
        <v>1</v>
      </c>
      <c r="L765">
        <v>2</v>
      </c>
    </row>
    <row r="766" spans="10:12" x14ac:dyDescent="0.25">
      <c r="J766">
        <v>620664043</v>
      </c>
      <c r="K766">
        <v>2</v>
      </c>
      <c r="L766">
        <v>4</v>
      </c>
    </row>
    <row r="767" spans="10:12" x14ac:dyDescent="0.25">
      <c r="J767">
        <v>620668051</v>
      </c>
      <c r="K767">
        <v>4</v>
      </c>
      <c r="L767">
        <v>4</v>
      </c>
    </row>
    <row r="768" spans="10:12" x14ac:dyDescent="0.25">
      <c r="J768">
        <v>620669442</v>
      </c>
      <c r="K768">
        <v>1</v>
      </c>
      <c r="L768">
        <v>2</v>
      </c>
    </row>
    <row r="769" spans="10:12" x14ac:dyDescent="0.25">
      <c r="J769">
        <v>620677070</v>
      </c>
      <c r="K769">
        <v>1</v>
      </c>
      <c r="L769">
        <v>2</v>
      </c>
    </row>
    <row r="770" spans="10:12" x14ac:dyDescent="0.25">
      <c r="J770">
        <v>620679913</v>
      </c>
      <c r="K770">
        <v>1</v>
      </c>
      <c r="L770">
        <v>2</v>
      </c>
    </row>
    <row r="771" spans="10:12" x14ac:dyDescent="0.25">
      <c r="J771">
        <v>620680375</v>
      </c>
      <c r="K771">
        <v>1</v>
      </c>
      <c r="L771">
        <v>2</v>
      </c>
    </row>
    <row r="772" spans="10:12" x14ac:dyDescent="0.25">
      <c r="J772">
        <v>620680391</v>
      </c>
      <c r="K772">
        <v>1</v>
      </c>
      <c r="L772">
        <v>2</v>
      </c>
    </row>
    <row r="773" spans="10:12" x14ac:dyDescent="0.25">
      <c r="J773">
        <v>620680481</v>
      </c>
      <c r="K773">
        <v>2</v>
      </c>
      <c r="L773">
        <v>4</v>
      </c>
    </row>
    <row r="774" spans="10:12" x14ac:dyDescent="0.25">
      <c r="J774">
        <v>620719078</v>
      </c>
      <c r="K774">
        <v>1</v>
      </c>
      <c r="L774">
        <v>2</v>
      </c>
    </row>
    <row r="775" spans="10:12" x14ac:dyDescent="0.25">
      <c r="J775">
        <v>620720387</v>
      </c>
      <c r="K775">
        <v>2</v>
      </c>
      <c r="L775">
        <v>2</v>
      </c>
    </row>
    <row r="776" spans="10:12" x14ac:dyDescent="0.25">
      <c r="J776">
        <v>620723224</v>
      </c>
      <c r="K776">
        <v>1</v>
      </c>
      <c r="L776">
        <v>2</v>
      </c>
    </row>
    <row r="777" spans="10:12" x14ac:dyDescent="0.25">
      <c r="J777">
        <v>620723336</v>
      </c>
      <c r="K777">
        <v>1</v>
      </c>
      <c r="L777">
        <v>2</v>
      </c>
    </row>
    <row r="778" spans="10:12" x14ac:dyDescent="0.25">
      <c r="J778">
        <v>620723352</v>
      </c>
      <c r="K778">
        <v>1</v>
      </c>
      <c r="L778">
        <v>2</v>
      </c>
    </row>
    <row r="779" spans="10:12" x14ac:dyDescent="0.25">
      <c r="J779">
        <v>620723417</v>
      </c>
      <c r="K779">
        <v>2</v>
      </c>
      <c r="L779">
        <v>4</v>
      </c>
    </row>
    <row r="780" spans="10:12" x14ac:dyDescent="0.25">
      <c r="J780">
        <v>620756686</v>
      </c>
      <c r="K780">
        <v>2</v>
      </c>
      <c r="L780">
        <v>2</v>
      </c>
    </row>
    <row r="781" spans="10:12" x14ac:dyDescent="0.25">
      <c r="J781">
        <v>620757438</v>
      </c>
      <c r="K781">
        <v>2</v>
      </c>
      <c r="L781">
        <v>4</v>
      </c>
    </row>
    <row r="782" spans="10:12" x14ac:dyDescent="0.25">
      <c r="J782">
        <v>620766404</v>
      </c>
      <c r="K782">
        <v>2</v>
      </c>
      <c r="L782">
        <v>4</v>
      </c>
    </row>
    <row r="783" spans="10:12" x14ac:dyDescent="0.25">
      <c r="J783">
        <v>620778122</v>
      </c>
      <c r="K783">
        <v>2</v>
      </c>
      <c r="L783">
        <v>4</v>
      </c>
    </row>
    <row r="784" spans="10:12" x14ac:dyDescent="0.25">
      <c r="J784">
        <v>620782130</v>
      </c>
      <c r="K784">
        <v>2</v>
      </c>
      <c r="L784">
        <v>4</v>
      </c>
    </row>
    <row r="785" spans="10:12" x14ac:dyDescent="0.25">
      <c r="J785">
        <v>620783666</v>
      </c>
      <c r="K785">
        <v>1</v>
      </c>
      <c r="L78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879"/>
  <sheetViews>
    <sheetView topLeftCell="M1" workbookViewId="0">
      <selection activeCell="Q1" sqref="Q1:U17"/>
    </sheetView>
  </sheetViews>
  <sheetFormatPr defaultColWidth="11.42578125" defaultRowHeight="15" x14ac:dyDescent="0.25"/>
  <cols>
    <col min="11" max="11" width="17.5703125" bestFit="1" customWidth="1"/>
    <col min="12" max="12" width="18" bestFit="1" customWidth="1"/>
    <col min="14" max="14" width="17.5703125" bestFit="1" customWidth="1"/>
    <col min="15" max="15" width="18" customWidth="1"/>
    <col min="16" max="16" width="4.7109375" customWidth="1"/>
    <col min="17" max="17" width="11" customWidth="1"/>
    <col min="18" max="18" width="12.5703125" bestFit="1" customWidth="1"/>
    <col min="23" max="23" width="12.5703125" customWidth="1"/>
    <col min="24" max="24" width="22.42578125" customWidth="1"/>
    <col min="25" max="25" width="6.42578125" customWidth="1"/>
    <col min="26" max="26" width="12.5703125" customWidth="1"/>
    <col min="27" max="27" width="12.5703125" bestFit="1" customWidth="1"/>
  </cols>
  <sheetData>
    <row r="1" spans="1:26" x14ac:dyDescent="0.25">
      <c r="A1" t="s">
        <v>45</v>
      </c>
      <c r="B1" t="s">
        <v>46</v>
      </c>
      <c r="C1" t="s">
        <v>10</v>
      </c>
      <c r="D1" t="s">
        <v>115</v>
      </c>
      <c r="E1" t="s">
        <v>112</v>
      </c>
      <c r="G1" t="s">
        <v>45</v>
      </c>
      <c r="H1" t="s">
        <v>114</v>
      </c>
      <c r="I1" t="s">
        <v>112</v>
      </c>
      <c r="K1" s="3" t="s">
        <v>112</v>
      </c>
      <c r="L1" t="s">
        <v>61</v>
      </c>
      <c r="N1" s="3" t="s">
        <v>112</v>
      </c>
      <c r="O1" t="s">
        <v>55</v>
      </c>
      <c r="Q1" s="13">
        <f>SUMPRODUCT(Q3:Q17,R3:R17)/R1</f>
        <v>2.9214123006833712</v>
      </c>
      <c r="R1">
        <f>SUM(R3:R17)</f>
        <v>878</v>
      </c>
      <c r="S1">
        <f>SUM(S3:S17)</f>
        <v>83</v>
      </c>
      <c r="T1" s="14">
        <f>S1/R1</f>
        <v>9.4533029612756267E-2</v>
      </c>
      <c r="U1" s="14">
        <f>T1/Q1</f>
        <v>3.2358674463937621E-2</v>
      </c>
      <c r="W1" s="3" t="s">
        <v>55</v>
      </c>
      <c r="X1" s="3" t="s">
        <v>19</v>
      </c>
    </row>
    <row r="2" spans="1:26" x14ac:dyDescent="0.25">
      <c r="A2">
        <v>617268207</v>
      </c>
      <c r="B2">
        <v>9</v>
      </c>
      <c r="C2" t="s">
        <v>4</v>
      </c>
      <c r="D2">
        <v>4</v>
      </c>
      <c r="E2">
        <v>8</v>
      </c>
      <c r="G2">
        <v>10765472</v>
      </c>
      <c r="H2">
        <v>1</v>
      </c>
      <c r="I2">
        <v>2</v>
      </c>
      <c r="K2" s="4">
        <v>2</v>
      </c>
      <c r="L2" s="5">
        <v>535</v>
      </c>
      <c r="N2" s="4">
        <v>2</v>
      </c>
      <c r="O2" s="5">
        <v>28</v>
      </c>
      <c r="Q2" s="8" t="s">
        <v>112</v>
      </c>
      <c r="R2" s="8" t="s">
        <v>61</v>
      </c>
      <c r="S2" s="8" t="s">
        <v>55</v>
      </c>
      <c r="T2" s="8" t="s">
        <v>22</v>
      </c>
      <c r="U2" s="8" t="s">
        <v>113</v>
      </c>
      <c r="W2" s="3" t="s">
        <v>115</v>
      </c>
      <c r="X2" t="s">
        <v>4</v>
      </c>
      <c r="Y2" t="s">
        <v>6</v>
      </c>
      <c r="Z2" t="s">
        <v>22</v>
      </c>
    </row>
    <row r="3" spans="1:26" x14ac:dyDescent="0.25">
      <c r="A3">
        <v>617268207</v>
      </c>
      <c r="B3">
        <v>80</v>
      </c>
      <c r="C3" t="s">
        <v>4</v>
      </c>
      <c r="D3">
        <v>5</v>
      </c>
      <c r="E3">
        <v>8</v>
      </c>
      <c r="G3">
        <v>10765933</v>
      </c>
      <c r="H3">
        <v>1</v>
      </c>
      <c r="I3">
        <v>2</v>
      </c>
      <c r="K3" s="4">
        <v>3</v>
      </c>
      <c r="L3" s="5">
        <v>55</v>
      </c>
      <c r="N3" s="4">
        <v>3</v>
      </c>
      <c r="O3" s="5">
        <v>9</v>
      </c>
      <c r="Q3">
        <v>2</v>
      </c>
      <c r="R3">
        <f>VLOOKUP(Q3,$K$2:$L$15,2,FALSE)</f>
        <v>535</v>
      </c>
      <c r="S3">
        <f>VLOOKUP(Q3,$N$2:$O$15,2,FALSE)</f>
        <v>28</v>
      </c>
      <c r="T3" s="14">
        <f>S3/R3</f>
        <v>5.2336448598130844E-2</v>
      </c>
      <c r="U3" s="14">
        <f>T3/Q3</f>
        <v>2.6168224299065422E-2</v>
      </c>
      <c r="W3" s="4">
        <v>-99</v>
      </c>
      <c r="X3" s="5">
        <v>19</v>
      </c>
      <c r="Y3" s="5">
        <v>12</v>
      </c>
      <c r="Z3" s="13">
        <f>X3/(X3+Y3)</f>
        <v>0.61290322580645162</v>
      </c>
    </row>
    <row r="4" spans="1:26" x14ac:dyDescent="0.25">
      <c r="A4">
        <v>11211272</v>
      </c>
      <c r="B4">
        <v>48</v>
      </c>
      <c r="C4" t="s">
        <v>4</v>
      </c>
      <c r="D4">
        <v>5</v>
      </c>
      <c r="E4">
        <v>4</v>
      </c>
      <c r="G4">
        <v>10910050</v>
      </c>
      <c r="H4">
        <v>1</v>
      </c>
      <c r="I4">
        <v>2</v>
      </c>
      <c r="K4" s="4">
        <v>4</v>
      </c>
      <c r="L4" s="5">
        <v>202</v>
      </c>
      <c r="N4" s="4">
        <v>4</v>
      </c>
      <c r="O4" s="5">
        <v>31</v>
      </c>
      <c r="Q4">
        <v>3</v>
      </c>
      <c r="R4">
        <f t="shared" ref="R4:R13" si="0">VLOOKUP(Q4,$K$2:$L$15,2,FALSE)</f>
        <v>55</v>
      </c>
      <c r="S4">
        <f t="shared" ref="S4:S9" si="1">VLOOKUP(Q4,$N$2:$O$15,2,FALSE)</f>
        <v>9</v>
      </c>
      <c r="T4" s="14">
        <f t="shared" ref="T4:T7" si="2">S4/R4</f>
        <v>0.16363636363636364</v>
      </c>
      <c r="U4" s="14">
        <f t="shared" ref="U4:U13" si="3">T4/Q4</f>
        <v>5.4545454545454543E-2</v>
      </c>
      <c r="W4" s="4">
        <v>2</v>
      </c>
      <c r="X4" s="5"/>
      <c r="Y4" s="5">
        <v>2</v>
      </c>
      <c r="Z4" s="13">
        <f t="shared" ref="Z4:Z13" si="4">X4/(X4+Y4)</f>
        <v>0</v>
      </c>
    </row>
    <row r="5" spans="1:26" x14ac:dyDescent="0.25">
      <c r="A5">
        <v>11223696</v>
      </c>
      <c r="B5">
        <v>25</v>
      </c>
      <c r="C5" t="s">
        <v>4</v>
      </c>
      <c r="D5">
        <v>5</v>
      </c>
      <c r="E5">
        <v>4</v>
      </c>
      <c r="G5">
        <v>10910051</v>
      </c>
      <c r="H5">
        <v>1</v>
      </c>
      <c r="I5">
        <v>2</v>
      </c>
      <c r="K5" s="4">
        <v>5</v>
      </c>
      <c r="L5" s="5">
        <v>12</v>
      </c>
      <c r="N5" s="4">
        <v>5</v>
      </c>
      <c r="O5" s="5">
        <v>1</v>
      </c>
      <c r="Q5">
        <v>4</v>
      </c>
      <c r="R5">
        <f t="shared" si="0"/>
        <v>202</v>
      </c>
      <c r="S5">
        <f t="shared" si="1"/>
        <v>31</v>
      </c>
      <c r="T5" s="14">
        <f t="shared" si="2"/>
        <v>0.15346534653465346</v>
      </c>
      <c r="U5" s="14">
        <f t="shared" si="3"/>
        <v>3.8366336633663366E-2</v>
      </c>
      <c r="W5" s="4">
        <v>3</v>
      </c>
      <c r="X5" s="5">
        <v>1</v>
      </c>
      <c r="Y5" s="5">
        <v>2</v>
      </c>
      <c r="Z5" s="13">
        <f t="shared" si="4"/>
        <v>0.33333333333333331</v>
      </c>
    </row>
    <row r="6" spans="1:26" x14ac:dyDescent="0.25">
      <c r="A6">
        <v>11224319</v>
      </c>
      <c r="B6">
        <v>33</v>
      </c>
      <c r="C6" t="s">
        <v>6</v>
      </c>
      <c r="D6">
        <v>5</v>
      </c>
      <c r="E6">
        <v>4</v>
      </c>
      <c r="G6">
        <v>10910072</v>
      </c>
      <c r="H6">
        <v>1</v>
      </c>
      <c r="I6">
        <v>2</v>
      </c>
      <c r="K6" s="4">
        <v>6</v>
      </c>
      <c r="L6" s="5">
        <v>70</v>
      </c>
      <c r="N6" s="4">
        <v>6</v>
      </c>
      <c r="O6" s="5">
        <v>12</v>
      </c>
      <c r="Q6">
        <v>5</v>
      </c>
      <c r="R6">
        <f t="shared" si="0"/>
        <v>12</v>
      </c>
      <c r="S6">
        <f t="shared" si="1"/>
        <v>1</v>
      </c>
      <c r="T6" s="14">
        <f t="shared" si="2"/>
        <v>8.3333333333333329E-2</v>
      </c>
      <c r="U6" s="14">
        <f t="shared" si="3"/>
        <v>1.6666666666666666E-2</v>
      </c>
      <c r="W6" s="4">
        <v>4</v>
      </c>
      <c r="X6" s="5">
        <v>2</v>
      </c>
      <c r="Y6" s="5">
        <v>1</v>
      </c>
      <c r="Z6" s="13">
        <f t="shared" si="4"/>
        <v>0.66666666666666663</v>
      </c>
    </row>
    <row r="7" spans="1:26" x14ac:dyDescent="0.25">
      <c r="A7">
        <v>620071844</v>
      </c>
      <c r="B7">
        <v>29</v>
      </c>
      <c r="C7" t="s">
        <v>4</v>
      </c>
      <c r="D7">
        <v>8</v>
      </c>
      <c r="E7">
        <v>3</v>
      </c>
      <c r="G7">
        <v>10910076</v>
      </c>
      <c r="H7">
        <v>1</v>
      </c>
      <c r="I7">
        <v>2</v>
      </c>
      <c r="K7" s="4">
        <v>8</v>
      </c>
      <c r="L7" s="5">
        <v>1</v>
      </c>
      <c r="N7" s="4">
        <v>8</v>
      </c>
      <c r="O7" s="5">
        <v>2</v>
      </c>
      <c r="Q7">
        <v>6</v>
      </c>
      <c r="R7">
        <f t="shared" si="0"/>
        <v>70</v>
      </c>
      <c r="S7">
        <f t="shared" si="1"/>
        <v>12</v>
      </c>
      <c r="T7" s="14">
        <f t="shared" si="2"/>
        <v>0.17142857142857143</v>
      </c>
      <c r="U7" s="14">
        <f t="shared" si="3"/>
        <v>2.8571428571428571E-2</v>
      </c>
      <c r="W7" s="4">
        <v>5</v>
      </c>
      <c r="X7" s="5">
        <v>3</v>
      </c>
      <c r="Y7" s="5">
        <v>4</v>
      </c>
      <c r="Z7" s="13">
        <f t="shared" si="4"/>
        <v>0.42857142857142855</v>
      </c>
    </row>
    <row r="8" spans="1:26" x14ac:dyDescent="0.25">
      <c r="A8">
        <v>620669442</v>
      </c>
      <c r="B8">
        <v>20</v>
      </c>
      <c r="C8" t="s">
        <v>6</v>
      </c>
      <c r="D8">
        <v>-99</v>
      </c>
      <c r="E8">
        <v>2</v>
      </c>
      <c r="G8">
        <v>10910084</v>
      </c>
      <c r="H8">
        <v>1</v>
      </c>
      <c r="I8">
        <v>2</v>
      </c>
      <c r="K8" s="4">
        <v>10</v>
      </c>
      <c r="L8" s="5">
        <v>1</v>
      </c>
      <c r="N8" s="4" t="s">
        <v>116</v>
      </c>
      <c r="O8" s="5"/>
      <c r="Q8">
        <v>7</v>
      </c>
      <c r="R8">
        <v>0</v>
      </c>
      <c r="S8">
        <v>0</v>
      </c>
      <c r="T8" s="14">
        <v>0</v>
      </c>
      <c r="U8" s="14">
        <f t="shared" si="3"/>
        <v>0</v>
      </c>
      <c r="W8" s="4">
        <v>6</v>
      </c>
      <c r="X8" s="5">
        <v>3</v>
      </c>
      <c r="Y8" s="5">
        <v>1</v>
      </c>
      <c r="Z8" s="13">
        <f t="shared" si="4"/>
        <v>0.75</v>
      </c>
    </row>
    <row r="9" spans="1:26" x14ac:dyDescent="0.25">
      <c r="A9">
        <v>11263561</v>
      </c>
      <c r="B9">
        <v>17</v>
      </c>
      <c r="C9" t="s">
        <v>4</v>
      </c>
      <c r="D9">
        <v>6</v>
      </c>
      <c r="E9">
        <v>3</v>
      </c>
      <c r="G9">
        <v>10910085</v>
      </c>
      <c r="H9">
        <v>1</v>
      </c>
      <c r="I9">
        <v>2</v>
      </c>
      <c r="K9" s="4">
        <v>12</v>
      </c>
      <c r="L9" s="5">
        <v>2</v>
      </c>
      <c r="N9" s="4" t="s">
        <v>20</v>
      </c>
      <c r="O9" s="5">
        <v>83</v>
      </c>
      <c r="Q9">
        <v>8</v>
      </c>
      <c r="R9">
        <f t="shared" si="0"/>
        <v>1</v>
      </c>
      <c r="S9">
        <f t="shared" si="1"/>
        <v>2</v>
      </c>
      <c r="T9" s="14">
        <v>0</v>
      </c>
      <c r="U9" s="14">
        <f t="shared" si="3"/>
        <v>0</v>
      </c>
      <c r="W9" s="4">
        <v>7</v>
      </c>
      <c r="X9" s="5">
        <v>8</v>
      </c>
      <c r="Y9" s="5"/>
      <c r="Z9" s="13">
        <f t="shared" si="4"/>
        <v>1</v>
      </c>
    </row>
    <row r="10" spans="1:26" x14ac:dyDescent="0.25">
      <c r="A10">
        <v>11266846</v>
      </c>
      <c r="B10">
        <v>38</v>
      </c>
      <c r="C10" t="s">
        <v>6</v>
      </c>
      <c r="D10">
        <v>5</v>
      </c>
      <c r="E10">
        <v>6</v>
      </c>
      <c r="G10">
        <v>10910108</v>
      </c>
      <c r="H10">
        <v>1</v>
      </c>
      <c r="I10">
        <v>2</v>
      </c>
      <c r="K10" s="4" t="s">
        <v>116</v>
      </c>
      <c r="L10" s="5"/>
      <c r="Q10">
        <v>9</v>
      </c>
      <c r="R10">
        <v>0</v>
      </c>
      <c r="S10">
        <v>0</v>
      </c>
      <c r="T10" s="14">
        <v>0</v>
      </c>
      <c r="U10" s="14">
        <f t="shared" si="3"/>
        <v>0</v>
      </c>
      <c r="W10" s="4">
        <v>8</v>
      </c>
      <c r="X10" s="5">
        <v>2</v>
      </c>
      <c r="Y10" s="5"/>
      <c r="Z10" s="13">
        <f t="shared" si="4"/>
        <v>1</v>
      </c>
    </row>
    <row r="11" spans="1:26" x14ac:dyDescent="0.25">
      <c r="A11">
        <v>11266628</v>
      </c>
      <c r="B11">
        <v>35</v>
      </c>
      <c r="C11" t="s">
        <v>6</v>
      </c>
      <c r="D11">
        <v>6</v>
      </c>
      <c r="E11">
        <v>4</v>
      </c>
      <c r="G11">
        <v>10960458</v>
      </c>
      <c r="H11">
        <v>1</v>
      </c>
      <c r="I11">
        <v>2</v>
      </c>
      <c r="K11" s="4" t="s">
        <v>20</v>
      </c>
      <c r="L11" s="5">
        <v>878</v>
      </c>
      <c r="Q11">
        <v>10</v>
      </c>
      <c r="R11">
        <f t="shared" si="0"/>
        <v>1</v>
      </c>
      <c r="S11">
        <v>0</v>
      </c>
      <c r="T11" s="14">
        <v>0</v>
      </c>
      <c r="U11" s="14">
        <f t="shared" si="3"/>
        <v>0</v>
      </c>
      <c r="W11" s="4">
        <v>10</v>
      </c>
      <c r="X11" s="5">
        <v>3</v>
      </c>
      <c r="Y11" s="5">
        <v>1</v>
      </c>
      <c r="Z11" s="13">
        <f t="shared" si="4"/>
        <v>0.75</v>
      </c>
    </row>
    <row r="12" spans="1:26" x14ac:dyDescent="0.25">
      <c r="A12">
        <v>620438354</v>
      </c>
      <c r="B12">
        <v>36</v>
      </c>
      <c r="C12" t="s">
        <v>6</v>
      </c>
      <c r="D12">
        <v>2</v>
      </c>
      <c r="E12">
        <v>2</v>
      </c>
      <c r="G12">
        <v>10980340</v>
      </c>
      <c r="H12">
        <v>2</v>
      </c>
      <c r="I12">
        <v>4</v>
      </c>
      <c r="Q12">
        <v>11</v>
      </c>
      <c r="R12">
        <v>0</v>
      </c>
      <c r="S12">
        <v>0</v>
      </c>
      <c r="T12" s="14">
        <v>0</v>
      </c>
      <c r="U12" s="14">
        <f t="shared" si="3"/>
        <v>0</v>
      </c>
      <c r="W12" s="4">
        <v>14</v>
      </c>
      <c r="X12" s="5">
        <v>4</v>
      </c>
      <c r="Y12" s="5"/>
      <c r="Z12" s="13">
        <f t="shared" si="4"/>
        <v>1</v>
      </c>
    </row>
    <row r="13" spans="1:26" x14ac:dyDescent="0.25">
      <c r="A13">
        <v>11187521</v>
      </c>
      <c r="B13">
        <v>18</v>
      </c>
      <c r="C13" t="s">
        <v>4</v>
      </c>
      <c r="D13">
        <v>-99</v>
      </c>
      <c r="E13">
        <v>4</v>
      </c>
      <c r="G13">
        <v>10980721</v>
      </c>
      <c r="H13">
        <v>1</v>
      </c>
      <c r="I13">
        <v>2</v>
      </c>
      <c r="Q13">
        <v>12</v>
      </c>
      <c r="R13">
        <f t="shared" si="0"/>
        <v>2</v>
      </c>
      <c r="S13">
        <v>0</v>
      </c>
      <c r="T13" s="14">
        <v>0</v>
      </c>
      <c r="U13" s="14">
        <f t="shared" si="3"/>
        <v>0</v>
      </c>
      <c r="W13" s="4" t="s">
        <v>24</v>
      </c>
      <c r="X13" s="5">
        <v>45</v>
      </c>
      <c r="Y13" s="5">
        <v>23</v>
      </c>
      <c r="Z13" s="13">
        <f t="shared" si="4"/>
        <v>0.66176470588235292</v>
      </c>
    </row>
    <row r="14" spans="1:26" x14ac:dyDescent="0.25">
      <c r="A14">
        <v>11262798</v>
      </c>
      <c r="B14">
        <v>42</v>
      </c>
      <c r="C14" t="s">
        <v>4</v>
      </c>
      <c r="D14">
        <v>7</v>
      </c>
      <c r="E14">
        <v>4</v>
      </c>
      <c r="G14">
        <v>10980723</v>
      </c>
      <c r="H14">
        <v>1</v>
      </c>
      <c r="I14">
        <v>2</v>
      </c>
      <c r="Q14">
        <v>13</v>
      </c>
      <c r="R14">
        <v>0</v>
      </c>
      <c r="S14">
        <v>0</v>
      </c>
      <c r="T14" s="14">
        <v>0</v>
      </c>
      <c r="U14" s="14">
        <f t="shared" ref="U14:U17" si="5">T14/Q14</f>
        <v>0</v>
      </c>
      <c r="Z14" s="13"/>
    </row>
    <row r="15" spans="1:26" x14ac:dyDescent="0.25">
      <c r="A15">
        <v>11266755</v>
      </c>
      <c r="B15">
        <v>96</v>
      </c>
      <c r="C15" t="s">
        <v>6</v>
      </c>
      <c r="D15">
        <v>3</v>
      </c>
      <c r="E15">
        <v>3</v>
      </c>
      <c r="G15">
        <v>10980965</v>
      </c>
      <c r="H15">
        <v>1</v>
      </c>
      <c r="I15">
        <v>2</v>
      </c>
      <c r="Q15">
        <v>14</v>
      </c>
      <c r="R15">
        <v>0</v>
      </c>
      <c r="S15">
        <v>0</v>
      </c>
      <c r="T15" s="14">
        <v>0</v>
      </c>
      <c r="U15" s="14">
        <f t="shared" si="5"/>
        <v>0</v>
      </c>
    </row>
    <row r="16" spans="1:26" x14ac:dyDescent="0.25">
      <c r="A16">
        <v>11270731</v>
      </c>
      <c r="B16">
        <v>74</v>
      </c>
      <c r="C16" t="s">
        <v>4</v>
      </c>
      <c r="D16">
        <v>3</v>
      </c>
      <c r="E16">
        <v>4</v>
      </c>
      <c r="G16">
        <v>10981041</v>
      </c>
      <c r="H16">
        <v>2</v>
      </c>
      <c r="I16">
        <v>4</v>
      </c>
      <c r="Q16">
        <v>15</v>
      </c>
      <c r="R16">
        <v>0</v>
      </c>
      <c r="S16">
        <v>0</v>
      </c>
      <c r="T16" s="14">
        <v>0</v>
      </c>
      <c r="U16" s="14">
        <f t="shared" si="5"/>
        <v>0</v>
      </c>
    </row>
    <row r="17" spans="1:21" x14ac:dyDescent="0.25">
      <c r="A17">
        <v>11268947</v>
      </c>
      <c r="B17">
        <v>82</v>
      </c>
      <c r="C17" t="s">
        <v>4</v>
      </c>
      <c r="D17">
        <v>7</v>
      </c>
      <c r="E17">
        <v>4</v>
      </c>
      <c r="G17">
        <v>10989482</v>
      </c>
      <c r="H17">
        <v>2</v>
      </c>
      <c r="I17">
        <v>4</v>
      </c>
      <c r="Q17">
        <v>16</v>
      </c>
      <c r="R17">
        <v>0</v>
      </c>
      <c r="S17">
        <v>0</v>
      </c>
      <c r="T17" s="14">
        <v>0</v>
      </c>
      <c r="U17" s="14">
        <f t="shared" si="5"/>
        <v>0</v>
      </c>
    </row>
    <row r="18" spans="1:21" x14ac:dyDescent="0.25">
      <c r="A18">
        <v>11250649</v>
      </c>
      <c r="B18">
        <v>24</v>
      </c>
      <c r="C18" t="s">
        <v>6</v>
      </c>
      <c r="D18">
        <v>2</v>
      </c>
      <c r="E18">
        <v>2</v>
      </c>
      <c r="G18">
        <v>11016099</v>
      </c>
      <c r="H18">
        <v>1</v>
      </c>
      <c r="I18">
        <v>2</v>
      </c>
    </row>
    <row r="19" spans="1:21" x14ac:dyDescent="0.25">
      <c r="A19">
        <v>11210681</v>
      </c>
      <c r="B19">
        <v>92</v>
      </c>
      <c r="C19" t="s">
        <v>4</v>
      </c>
      <c r="D19">
        <v>-99</v>
      </c>
      <c r="E19">
        <v>6</v>
      </c>
      <c r="G19">
        <v>11099860</v>
      </c>
      <c r="H19">
        <v>1</v>
      </c>
      <c r="I19">
        <v>2</v>
      </c>
    </row>
    <row r="20" spans="1:21" x14ac:dyDescent="0.25">
      <c r="A20">
        <v>11210682</v>
      </c>
      <c r="B20">
        <v>35</v>
      </c>
      <c r="C20" t="s">
        <v>4</v>
      </c>
      <c r="D20">
        <v>-99</v>
      </c>
      <c r="E20">
        <v>6</v>
      </c>
      <c r="G20">
        <v>11101596</v>
      </c>
      <c r="H20">
        <v>1</v>
      </c>
      <c r="I20">
        <v>2</v>
      </c>
    </row>
    <row r="21" spans="1:21" x14ac:dyDescent="0.25">
      <c r="A21">
        <v>11265027</v>
      </c>
      <c r="B21">
        <v>14</v>
      </c>
      <c r="C21" t="s">
        <v>4</v>
      </c>
      <c r="D21">
        <v>-99</v>
      </c>
      <c r="E21">
        <v>2</v>
      </c>
      <c r="G21">
        <v>11102690</v>
      </c>
      <c r="H21">
        <v>1</v>
      </c>
      <c r="I21">
        <v>2</v>
      </c>
    </row>
    <row r="22" spans="1:21" x14ac:dyDescent="0.25">
      <c r="A22">
        <v>11267029</v>
      </c>
      <c r="B22">
        <v>84</v>
      </c>
      <c r="C22" t="s">
        <v>6</v>
      </c>
      <c r="D22">
        <v>-99</v>
      </c>
      <c r="E22">
        <v>4</v>
      </c>
      <c r="G22">
        <v>11102806</v>
      </c>
      <c r="H22">
        <v>2</v>
      </c>
      <c r="I22">
        <v>4</v>
      </c>
    </row>
    <row r="23" spans="1:21" x14ac:dyDescent="0.25">
      <c r="A23">
        <v>11270777</v>
      </c>
      <c r="B23">
        <v>17</v>
      </c>
      <c r="C23" t="s">
        <v>6</v>
      </c>
      <c r="D23">
        <v>-99</v>
      </c>
      <c r="E23">
        <v>4</v>
      </c>
      <c r="G23">
        <v>11102939</v>
      </c>
      <c r="H23">
        <v>1</v>
      </c>
      <c r="I23">
        <v>2</v>
      </c>
    </row>
    <row r="24" spans="1:21" x14ac:dyDescent="0.25">
      <c r="A24">
        <v>11270760</v>
      </c>
      <c r="B24">
        <v>86</v>
      </c>
      <c r="C24" t="s">
        <v>6</v>
      </c>
      <c r="D24">
        <v>4</v>
      </c>
      <c r="E24">
        <v>6</v>
      </c>
      <c r="G24">
        <v>11102966</v>
      </c>
      <c r="H24">
        <v>2</v>
      </c>
      <c r="I24">
        <v>4</v>
      </c>
    </row>
    <row r="25" spans="1:21" x14ac:dyDescent="0.25">
      <c r="A25">
        <v>11271993</v>
      </c>
      <c r="B25">
        <v>9</v>
      </c>
      <c r="C25" t="s">
        <v>4</v>
      </c>
      <c r="D25">
        <v>-99</v>
      </c>
      <c r="E25">
        <v>2</v>
      </c>
      <c r="G25">
        <v>11103691</v>
      </c>
      <c r="H25">
        <v>2</v>
      </c>
      <c r="I25">
        <v>4</v>
      </c>
    </row>
    <row r="26" spans="1:21" x14ac:dyDescent="0.25">
      <c r="A26">
        <v>11242678</v>
      </c>
      <c r="B26">
        <v>21</v>
      </c>
      <c r="C26" t="s">
        <v>4</v>
      </c>
      <c r="D26">
        <v>-99</v>
      </c>
      <c r="E26">
        <v>4</v>
      </c>
      <c r="G26">
        <v>11104235</v>
      </c>
      <c r="H26">
        <v>1</v>
      </c>
      <c r="I26">
        <v>2</v>
      </c>
    </row>
    <row r="27" spans="1:21" x14ac:dyDescent="0.25">
      <c r="A27">
        <v>11278104</v>
      </c>
      <c r="B27">
        <v>73</v>
      </c>
      <c r="C27" t="s">
        <v>6</v>
      </c>
      <c r="D27">
        <v>5</v>
      </c>
      <c r="E27">
        <v>6</v>
      </c>
      <c r="G27">
        <v>11104522</v>
      </c>
      <c r="H27">
        <v>1</v>
      </c>
      <c r="I27">
        <v>2</v>
      </c>
    </row>
    <row r="28" spans="1:21" x14ac:dyDescent="0.25">
      <c r="A28">
        <v>11277866</v>
      </c>
      <c r="B28">
        <v>47</v>
      </c>
      <c r="C28" t="s">
        <v>4</v>
      </c>
      <c r="D28">
        <v>8</v>
      </c>
      <c r="E28">
        <v>2</v>
      </c>
      <c r="G28">
        <v>11104647</v>
      </c>
      <c r="H28">
        <v>1</v>
      </c>
      <c r="I28">
        <v>2</v>
      </c>
    </row>
    <row r="29" spans="1:21" x14ac:dyDescent="0.25">
      <c r="A29">
        <v>11270670</v>
      </c>
      <c r="B29">
        <v>2</v>
      </c>
      <c r="C29" t="s">
        <v>4</v>
      </c>
      <c r="D29">
        <v>-99</v>
      </c>
      <c r="E29">
        <v>2</v>
      </c>
      <c r="G29">
        <v>11105364</v>
      </c>
      <c r="H29">
        <v>1</v>
      </c>
      <c r="I29">
        <v>2</v>
      </c>
    </row>
    <row r="30" spans="1:21" x14ac:dyDescent="0.25">
      <c r="A30">
        <v>617400316</v>
      </c>
      <c r="B30">
        <v>36</v>
      </c>
      <c r="C30" t="s">
        <v>4</v>
      </c>
      <c r="D30">
        <v>6</v>
      </c>
      <c r="E30">
        <v>2</v>
      </c>
      <c r="G30">
        <v>11105395</v>
      </c>
      <c r="H30">
        <v>2</v>
      </c>
      <c r="I30">
        <v>4</v>
      </c>
    </row>
    <row r="31" spans="1:21" x14ac:dyDescent="0.25">
      <c r="A31">
        <v>11276454</v>
      </c>
      <c r="B31">
        <v>17</v>
      </c>
      <c r="C31" t="s">
        <v>4</v>
      </c>
      <c r="D31">
        <v>-99</v>
      </c>
      <c r="E31">
        <v>3</v>
      </c>
      <c r="G31">
        <v>11105468</v>
      </c>
      <c r="H31">
        <v>1</v>
      </c>
      <c r="I31">
        <v>2</v>
      </c>
    </row>
    <row r="32" spans="1:21" x14ac:dyDescent="0.25">
      <c r="A32">
        <v>620348694</v>
      </c>
      <c r="B32">
        <v>44</v>
      </c>
      <c r="C32" t="s">
        <v>4</v>
      </c>
      <c r="D32">
        <v>7</v>
      </c>
      <c r="E32">
        <v>4</v>
      </c>
      <c r="G32">
        <v>11105852</v>
      </c>
      <c r="H32">
        <v>1</v>
      </c>
      <c r="I32">
        <v>2</v>
      </c>
    </row>
    <row r="33" spans="1:9" x14ac:dyDescent="0.25">
      <c r="A33">
        <v>11269807</v>
      </c>
      <c r="B33">
        <v>79</v>
      </c>
      <c r="C33" t="s">
        <v>4</v>
      </c>
      <c r="D33">
        <v>-99</v>
      </c>
      <c r="E33">
        <v>4</v>
      </c>
      <c r="G33">
        <v>11105903</v>
      </c>
      <c r="H33">
        <v>2</v>
      </c>
      <c r="I33">
        <v>4</v>
      </c>
    </row>
    <row r="34" spans="1:9" x14ac:dyDescent="0.25">
      <c r="A34">
        <v>620080485</v>
      </c>
      <c r="B34">
        <v>42</v>
      </c>
      <c r="C34" t="s">
        <v>4</v>
      </c>
      <c r="D34">
        <v>6</v>
      </c>
      <c r="E34">
        <v>2</v>
      </c>
      <c r="G34">
        <v>11106043</v>
      </c>
      <c r="H34">
        <v>1</v>
      </c>
      <c r="I34">
        <v>2</v>
      </c>
    </row>
    <row r="35" spans="1:9" x14ac:dyDescent="0.25">
      <c r="A35">
        <v>11276597</v>
      </c>
      <c r="B35">
        <v>5</v>
      </c>
      <c r="C35" t="s">
        <v>6</v>
      </c>
      <c r="D35">
        <v>-99</v>
      </c>
      <c r="E35">
        <v>3</v>
      </c>
      <c r="G35">
        <v>11106345</v>
      </c>
      <c r="H35">
        <v>1</v>
      </c>
      <c r="I35">
        <v>2</v>
      </c>
    </row>
    <row r="36" spans="1:9" x14ac:dyDescent="0.25">
      <c r="A36">
        <v>617374496</v>
      </c>
      <c r="B36">
        <v>47</v>
      </c>
      <c r="C36" t="s">
        <v>4</v>
      </c>
      <c r="D36">
        <v>7</v>
      </c>
      <c r="E36">
        <v>2</v>
      </c>
      <c r="G36">
        <v>11107330</v>
      </c>
      <c r="H36">
        <v>1</v>
      </c>
      <c r="I36">
        <v>2</v>
      </c>
    </row>
    <row r="37" spans="1:9" x14ac:dyDescent="0.25">
      <c r="A37">
        <v>11156448</v>
      </c>
      <c r="B37">
        <v>34</v>
      </c>
      <c r="C37" t="s">
        <v>4</v>
      </c>
      <c r="D37">
        <v>7</v>
      </c>
      <c r="E37">
        <v>4</v>
      </c>
      <c r="G37">
        <v>11107513</v>
      </c>
      <c r="H37">
        <v>1</v>
      </c>
      <c r="I37">
        <v>2</v>
      </c>
    </row>
    <row r="38" spans="1:9" x14ac:dyDescent="0.25">
      <c r="A38">
        <v>620350213</v>
      </c>
      <c r="B38">
        <v>19</v>
      </c>
      <c r="C38" t="s">
        <v>4</v>
      </c>
      <c r="D38">
        <v>4</v>
      </c>
      <c r="E38">
        <v>2</v>
      </c>
      <c r="G38">
        <v>11108124</v>
      </c>
      <c r="H38">
        <v>1</v>
      </c>
      <c r="I38">
        <v>2</v>
      </c>
    </row>
    <row r="39" spans="1:9" x14ac:dyDescent="0.25">
      <c r="A39">
        <v>11249810</v>
      </c>
      <c r="B39">
        <v>18</v>
      </c>
      <c r="C39" t="s">
        <v>4</v>
      </c>
      <c r="D39">
        <v>-99</v>
      </c>
      <c r="E39">
        <v>4</v>
      </c>
      <c r="G39">
        <v>11108133</v>
      </c>
      <c r="H39">
        <v>2</v>
      </c>
      <c r="I39">
        <v>4</v>
      </c>
    </row>
    <row r="40" spans="1:9" x14ac:dyDescent="0.25">
      <c r="A40">
        <v>619789016</v>
      </c>
      <c r="B40">
        <v>35</v>
      </c>
      <c r="C40" t="s">
        <v>6</v>
      </c>
      <c r="D40">
        <v>-99</v>
      </c>
      <c r="E40">
        <v>2</v>
      </c>
      <c r="G40">
        <v>11108361</v>
      </c>
      <c r="H40">
        <v>1</v>
      </c>
      <c r="I40">
        <v>2</v>
      </c>
    </row>
    <row r="41" spans="1:9" x14ac:dyDescent="0.25">
      <c r="A41">
        <v>619789016</v>
      </c>
      <c r="B41">
        <v>47</v>
      </c>
      <c r="C41" t="s">
        <v>4</v>
      </c>
      <c r="D41">
        <v>-99</v>
      </c>
      <c r="E41">
        <v>2</v>
      </c>
      <c r="G41">
        <v>11108723</v>
      </c>
      <c r="H41">
        <v>2</v>
      </c>
      <c r="I41">
        <v>4</v>
      </c>
    </row>
    <row r="42" spans="1:9" x14ac:dyDescent="0.25">
      <c r="A42">
        <v>11277271</v>
      </c>
      <c r="B42">
        <v>40</v>
      </c>
      <c r="C42" t="s">
        <v>4</v>
      </c>
      <c r="D42">
        <v>14</v>
      </c>
      <c r="E42">
        <v>3</v>
      </c>
      <c r="G42">
        <v>11108828</v>
      </c>
      <c r="H42">
        <v>1</v>
      </c>
      <c r="I42">
        <v>2</v>
      </c>
    </row>
    <row r="43" spans="1:9" x14ac:dyDescent="0.25">
      <c r="A43">
        <v>11283598</v>
      </c>
      <c r="B43">
        <v>2</v>
      </c>
      <c r="C43" t="s">
        <v>6</v>
      </c>
      <c r="D43">
        <v>5</v>
      </c>
      <c r="E43">
        <v>4</v>
      </c>
      <c r="G43">
        <v>11109153</v>
      </c>
      <c r="H43">
        <v>2</v>
      </c>
      <c r="I43">
        <v>4</v>
      </c>
    </row>
    <row r="44" spans="1:9" x14ac:dyDescent="0.25">
      <c r="A44">
        <v>11249992</v>
      </c>
      <c r="B44">
        <v>61</v>
      </c>
      <c r="C44" t="s">
        <v>6</v>
      </c>
      <c r="D44">
        <v>-99</v>
      </c>
      <c r="E44">
        <v>4</v>
      </c>
      <c r="G44">
        <v>11109173</v>
      </c>
      <c r="H44">
        <v>1</v>
      </c>
      <c r="I44">
        <v>2</v>
      </c>
    </row>
    <row r="45" spans="1:9" x14ac:dyDescent="0.25">
      <c r="A45">
        <v>11270671</v>
      </c>
      <c r="B45">
        <v>15</v>
      </c>
      <c r="C45" t="s">
        <v>4</v>
      </c>
      <c r="D45">
        <v>-99</v>
      </c>
      <c r="E45">
        <v>2</v>
      </c>
      <c r="G45">
        <v>11109179</v>
      </c>
      <c r="H45">
        <v>1</v>
      </c>
      <c r="I45">
        <v>2</v>
      </c>
    </row>
    <row r="46" spans="1:9" x14ac:dyDescent="0.25">
      <c r="A46">
        <v>11277389</v>
      </c>
      <c r="B46">
        <v>93</v>
      </c>
      <c r="C46" t="s">
        <v>4</v>
      </c>
      <c r="D46">
        <v>7</v>
      </c>
      <c r="E46">
        <v>4</v>
      </c>
      <c r="G46">
        <v>11109249</v>
      </c>
      <c r="H46">
        <v>1</v>
      </c>
      <c r="I46">
        <v>2</v>
      </c>
    </row>
    <row r="47" spans="1:9" x14ac:dyDescent="0.25">
      <c r="A47">
        <v>11280223</v>
      </c>
      <c r="B47">
        <v>31</v>
      </c>
      <c r="C47" t="s">
        <v>4</v>
      </c>
      <c r="D47">
        <v>7</v>
      </c>
      <c r="E47">
        <v>4</v>
      </c>
      <c r="G47">
        <v>11140301</v>
      </c>
      <c r="H47">
        <v>1</v>
      </c>
      <c r="I47">
        <v>2</v>
      </c>
    </row>
    <row r="48" spans="1:9" x14ac:dyDescent="0.25">
      <c r="A48">
        <v>11280310</v>
      </c>
      <c r="B48">
        <v>95</v>
      </c>
      <c r="C48" t="s">
        <v>4</v>
      </c>
      <c r="D48">
        <v>7</v>
      </c>
      <c r="E48">
        <v>4</v>
      </c>
      <c r="G48">
        <v>11156429</v>
      </c>
      <c r="H48">
        <v>2</v>
      </c>
      <c r="I48">
        <v>4</v>
      </c>
    </row>
    <row r="49" spans="1:9" x14ac:dyDescent="0.25">
      <c r="A49">
        <v>617269831</v>
      </c>
      <c r="B49">
        <v>4</v>
      </c>
      <c r="C49" t="s">
        <v>4</v>
      </c>
      <c r="D49">
        <v>-99</v>
      </c>
      <c r="E49">
        <v>2</v>
      </c>
      <c r="G49">
        <v>11156431</v>
      </c>
      <c r="H49">
        <v>2</v>
      </c>
      <c r="I49">
        <v>2</v>
      </c>
    </row>
    <row r="50" spans="1:9" x14ac:dyDescent="0.25">
      <c r="A50">
        <v>620335797</v>
      </c>
      <c r="B50">
        <v>28</v>
      </c>
      <c r="C50" t="s">
        <v>4</v>
      </c>
      <c r="D50">
        <v>-99</v>
      </c>
      <c r="E50">
        <v>4</v>
      </c>
      <c r="G50">
        <v>11156446</v>
      </c>
      <c r="H50">
        <v>3</v>
      </c>
      <c r="I50">
        <v>3</v>
      </c>
    </row>
    <row r="51" spans="1:9" x14ac:dyDescent="0.25">
      <c r="A51">
        <v>11180769</v>
      </c>
      <c r="B51">
        <v>14</v>
      </c>
      <c r="C51" t="s">
        <v>6</v>
      </c>
      <c r="E51">
        <v>2</v>
      </c>
      <c r="G51">
        <v>11156448</v>
      </c>
      <c r="H51">
        <v>4</v>
      </c>
      <c r="I51">
        <v>4</v>
      </c>
    </row>
    <row r="52" spans="1:9" x14ac:dyDescent="0.25">
      <c r="A52">
        <v>10765472</v>
      </c>
      <c r="B52">
        <v>53</v>
      </c>
      <c r="C52" t="s">
        <v>6</v>
      </c>
      <c r="E52">
        <v>2</v>
      </c>
      <c r="G52">
        <v>11164248</v>
      </c>
      <c r="H52">
        <v>1</v>
      </c>
      <c r="I52">
        <v>2</v>
      </c>
    </row>
    <row r="53" spans="1:9" x14ac:dyDescent="0.25">
      <c r="A53">
        <v>11216459</v>
      </c>
      <c r="B53">
        <v>106</v>
      </c>
      <c r="C53" t="s">
        <v>4</v>
      </c>
      <c r="E53">
        <v>2</v>
      </c>
      <c r="G53">
        <v>11180598</v>
      </c>
      <c r="H53">
        <v>1</v>
      </c>
      <c r="I53">
        <v>2</v>
      </c>
    </row>
    <row r="54" spans="1:9" x14ac:dyDescent="0.25">
      <c r="A54">
        <v>11224684</v>
      </c>
      <c r="B54">
        <v>27</v>
      </c>
      <c r="C54" t="s">
        <v>6</v>
      </c>
      <c r="E54">
        <v>4</v>
      </c>
      <c r="G54">
        <v>11180665</v>
      </c>
      <c r="H54">
        <v>1</v>
      </c>
      <c r="I54">
        <v>2</v>
      </c>
    </row>
    <row r="55" spans="1:9" x14ac:dyDescent="0.25">
      <c r="A55">
        <v>11209874</v>
      </c>
      <c r="B55">
        <v>87</v>
      </c>
      <c r="C55" t="s">
        <v>6</v>
      </c>
      <c r="E55">
        <v>2</v>
      </c>
      <c r="G55">
        <v>11180769</v>
      </c>
      <c r="H55">
        <v>1</v>
      </c>
      <c r="I55">
        <v>2</v>
      </c>
    </row>
    <row r="56" spans="1:9" x14ac:dyDescent="0.25">
      <c r="A56">
        <v>11214218</v>
      </c>
      <c r="B56">
        <v>24</v>
      </c>
      <c r="C56" t="s">
        <v>4</v>
      </c>
      <c r="E56">
        <v>2</v>
      </c>
      <c r="G56">
        <v>11182379</v>
      </c>
      <c r="H56">
        <v>1</v>
      </c>
      <c r="I56">
        <v>2</v>
      </c>
    </row>
    <row r="57" spans="1:9" x14ac:dyDescent="0.25">
      <c r="A57">
        <v>11197468</v>
      </c>
      <c r="B57">
        <v>38</v>
      </c>
      <c r="C57" t="s">
        <v>4</v>
      </c>
      <c r="E57">
        <v>4</v>
      </c>
      <c r="G57">
        <v>11182468</v>
      </c>
      <c r="H57">
        <v>2</v>
      </c>
      <c r="I57">
        <v>4</v>
      </c>
    </row>
    <row r="58" spans="1:9" x14ac:dyDescent="0.25">
      <c r="A58">
        <v>11197468</v>
      </c>
      <c r="B58">
        <v>69</v>
      </c>
      <c r="C58" t="s">
        <v>6</v>
      </c>
      <c r="E58">
        <v>4</v>
      </c>
      <c r="G58">
        <v>11187519</v>
      </c>
      <c r="H58">
        <v>4</v>
      </c>
      <c r="I58">
        <v>4</v>
      </c>
    </row>
    <row r="59" spans="1:9" x14ac:dyDescent="0.25">
      <c r="A59">
        <v>11210665</v>
      </c>
      <c r="B59">
        <v>14</v>
      </c>
      <c r="C59" t="s">
        <v>6</v>
      </c>
      <c r="E59">
        <v>2</v>
      </c>
      <c r="G59">
        <v>11187521</v>
      </c>
      <c r="H59">
        <v>2</v>
      </c>
      <c r="I59">
        <v>4</v>
      </c>
    </row>
    <row r="60" spans="1:9" x14ac:dyDescent="0.25">
      <c r="A60">
        <v>11182468</v>
      </c>
      <c r="B60">
        <v>14</v>
      </c>
      <c r="C60" t="s">
        <v>6</v>
      </c>
      <c r="E60">
        <v>4</v>
      </c>
      <c r="G60">
        <v>11187527</v>
      </c>
      <c r="H60">
        <v>3</v>
      </c>
      <c r="I60">
        <v>3</v>
      </c>
    </row>
    <row r="61" spans="1:9" x14ac:dyDescent="0.25">
      <c r="A61">
        <v>11213863</v>
      </c>
      <c r="B61">
        <v>54</v>
      </c>
      <c r="C61" t="s">
        <v>4</v>
      </c>
      <c r="E61">
        <v>4</v>
      </c>
      <c r="G61">
        <v>11189017</v>
      </c>
      <c r="H61">
        <v>1</v>
      </c>
      <c r="I61">
        <v>2</v>
      </c>
    </row>
    <row r="62" spans="1:9" x14ac:dyDescent="0.25">
      <c r="A62">
        <v>11213863</v>
      </c>
      <c r="B62">
        <v>63</v>
      </c>
      <c r="C62" t="s">
        <v>6</v>
      </c>
      <c r="E62">
        <v>4</v>
      </c>
      <c r="G62">
        <v>11189491</v>
      </c>
      <c r="H62">
        <v>1</v>
      </c>
      <c r="I62">
        <v>2</v>
      </c>
    </row>
    <row r="63" spans="1:9" x14ac:dyDescent="0.25">
      <c r="A63">
        <v>10910076</v>
      </c>
      <c r="B63">
        <v>35</v>
      </c>
      <c r="C63" t="s">
        <v>4</v>
      </c>
      <c r="E63">
        <v>2</v>
      </c>
      <c r="G63">
        <v>11189693</v>
      </c>
      <c r="H63">
        <v>2</v>
      </c>
      <c r="I63">
        <v>4</v>
      </c>
    </row>
    <row r="64" spans="1:9" x14ac:dyDescent="0.25">
      <c r="A64">
        <v>11248122</v>
      </c>
      <c r="B64">
        <v>30</v>
      </c>
      <c r="C64" t="s">
        <v>6</v>
      </c>
      <c r="E64">
        <v>6</v>
      </c>
      <c r="G64">
        <v>11190086</v>
      </c>
      <c r="H64">
        <v>1</v>
      </c>
      <c r="I64">
        <v>2</v>
      </c>
    </row>
    <row r="65" spans="1:9" x14ac:dyDescent="0.25">
      <c r="A65">
        <v>11209673</v>
      </c>
      <c r="B65">
        <v>75</v>
      </c>
      <c r="C65" t="s">
        <v>6</v>
      </c>
      <c r="E65">
        <v>4</v>
      </c>
      <c r="G65">
        <v>11190163</v>
      </c>
      <c r="H65">
        <v>1</v>
      </c>
      <c r="I65">
        <v>2</v>
      </c>
    </row>
    <row r="66" spans="1:9" x14ac:dyDescent="0.25">
      <c r="A66">
        <v>11265205</v>
      </c>
      <c r="B66">
        <v>29</v>
      </c>
      <c r="C66" t="s">
        <v>4</v>
      </c>
      <c r="D66">
        <v>14</v>
      </c>
      <c r="E66">
        <v>2</v>
      </c>
      <c r="G66">
        <v>11191673</v>
      </c>
      <c r="H66">
        <v>1</v>
      </c>
      <c r="I66">
        <v>2</v>
      </c>
    </row>
    <row r="67" spans="1:9" x14ac:dyDescent="0.25">
      <c r="A67">
        <v>11267133</v>
      </c>
      <c r="B67">
        <v>41</v>
      </c>
      <c r="C67" t="s">
        <v>4</v>
      </c>
      <c r="D67">
        <v>14</v>
      </c>
      <c r="E67">
        <v>2</v>
      </c>
      <c r="G67">
        <v>11191678</v>
      </c>
      <c r="H67">
        <v>1</v>
      </c>
      <c r="I67">
        <v>2</v>
      </c>
    </row>
    <row r="68" spans="1:9" x14ac:dyDescent="0.25">
      <c r="A68">
        <v>11268996</v>
      </c>
      <c r="B68">
        <v>30</v>
      </c>
      <c r="C68" t="s">
        <v>4</v>
      </c>
      <c r="D68">
        <v>14</v>
      </c>
      <c r="E68">
        <v>2</v>
      </c>
      <c r="G68">
        <v>11191683</v>
      </c>
      <c r="H68">
        <v>1</v>
      </c>
      <c r="I68">
        <v>2</v>
      </c>
    </row>
    <row r="69" spans="1:9" x14ac:dyDescent="0.25">
      <c r="A69">
        <v>11272988</v>
      </c>
      <c r="B69">
        <v>47</v>
      </c>
      <c r="C69" t="s">
        <v>6</v>
      </c>
      <c r="D69">
        <v>-99</v>
      </c>
      <c r="E69">
        <v>4</v>
      </c>
      <c r="G69">
        <v>11191926</v>
      </c>
      <c r="H69">
        <v>3</v>
      </c>
      <c r="I69">
        <v>6</v>
      </c>
    </row>
    <row r="70" spans="1:9" x14ac:dyDescent="0.25">
      <c r="A70">
        <v>11272894</v>
      </c>
      <c r="B70">
        <v>84</v>
      </c>
      <c r="C70" t="s">
        <v>6</v>
      </c>
      <c r="D70">
        <v>10</v>
      </c>
      <c r="E70">
        <v>3</v>
      </c>
      <c r="G70">
        <v>11192150</v>
      </c>
      <c r="H70">
        <v>1</v>
      </c>
      <c r="I70">
        <v>2</v>
      </c>
    </row>
    <row r="71" spans="1:9" x14ac:dyDescent="0.25">
      <c r="A71">
        <v>11277184</v>
      </c>
      <c r="B71">
        <v>21</v>
      </c>
      <c r="C71" t="s">
        <v>6</v>
      </c>
      <c r="D71">
        <v>-99</v>
      </c>
      <c r="E71">
        <v>3</v>
      </c>
      <c r="G71">
        <v>11192168</v>
      </c>
      <c r="H71">
        <v>1</v>
      </c>
      <c r="I71">
        <v>2</v>
      </c>
    </row>
    <row r="72" spans="1:9" x14ac:dyDescent="0.25">
      <c r="A72">
        <v>11270684</v>
      </c>
      <c r="B72">
        <v>33</v>
      </c>
      <c r="C72" t="s">
        <v>6</v>
      </c>
      <c r="D72">
        <v>-99</v>
      </c>
      <c r="E72">
        <v>6</v>
      </c>
      <c r="G72">
        <v>11192172</v>
      </c>
      <c r="H72">
        <v>2</v>
      </c>
      <c r="I72">
        <v>4</v>
      </c>
    </row>
    <row r="73" spans="1:9" x14ac:dyDescent="0.25">
      <c r="A73">
        <v>11277449</v>
      </c>
      <c r="B73">
        <v>37</v>
      </c>
      <c r="C73" t="s">
        <v>4</v>
      </c>
      <c r="D73">
        <v>-99</v>
      </c>
      <c r="E73">
        <v>6</v>
      </c>
      <c r="G73">
        <v>11192173</v>
      </c>
      <c r="H73">
        <v>1</v>
      </c>
      <c r="I73">
        <v>2</v>
      </c>
    </row>
    <row r="74" spans="1:9" x14ac:dyDescent="0.25">
      <c r="A74">
        <v>11277449</v>
      </c>
      <c r="B74">
        <v>68</v>
      </c>
      <c r="C74" t="s">
        <v>6</v>
      </c>
      <c r="D74">
        <v>-99</v>
      </c>
      <c r="E74">
        <v>6</v>
      </c>
      <c r="G74">
        <v>11192246</v>
      </c>
      <c r="H74">
        <v>1</v>
      </c>
      <c r="I74">
        <v>2</v>
      </c>
    </row>
    <row r="75" spans="1:9" x14ac:dyDescent="0.25">
      <c r="A75">
        <v>11282938</v>
      </c>
      <c r="B75">
        <v>79</v>
      </c>
      <c r="C75" t="s">
        <v>4</v>
      </c>
      <c r="D75">
        <v>-99</v>
      </c>
      <c r="E75">
        <v>6</v>
      </c>
      <c r="G75">
        <v>11192428</v>
      </c>
      <c r="H75">
        <v>2</v>
      </c>
      <c r="I75">
        <v>4</v>
      </c>
    </row>
    <row r="76" spans="1:9" x14ac:dyDescent="0.25">
      <c r="A76">
        <v>11264619</v>
      </c>
      <c r="B76">
        <v>56</v>
      </c>
      <c r="C76" t="s">
        <v>4</v>
      </c>
      <c r="D76">
        <v>-99</v>
      </c>
      <c r="E76">
        <v>5</v>
      </c>
      <c r="G76">
        <v>11192446</v>
      </c>
      <c r="H76">
        <v>1</v>
      </c>
      <c r="I76">
        <v>2</v>
      </c>
    </row>
    <row r="77" spans="1:9" x14ac:dyDescent="0.25">
      <c r="A77">
        <v>11265054</v>
      </c>
      <c r="B77">
        <v>63</v>
      </c>
      <c r="C77" t="s">
        <v>6</v>
      </c>
      <c r="D77">
        <v>-99</v>
      </c>
      <c r="E77">
        <v>6</v>
      </c>
      <c r="G77">
        <v>11192647</v>
      </c>
      <c r="H77">
        <v>1</v>
      </c>
      <c r="I77">
        <v>2</v>
      </c>
    </row>
    <row r="78" spans="1:9" x14ac:dyDescent="0.25">
      <c r="A78">
        <v>11269015</v>
      </c>
      <c r="B78">
        <v>42</v>
      </c>
      <c r="C78" t="s">
        <v>6</v>
      </c>
      <c r="D78">
        <v>-99</v>
      </c>
      <c r="E78">
        <v>6</v>
      </c>
      <c r="G78">
        <v>11194020</v>
      </c>
      <c r="H78">
        <v>2</v>
      </c>
      <c r="I78">
        <v>4</v>
      </c>
    </row>
    <row r="79" spans="1:9" x14ac:dyDescent="0.25">
      <c r="A79">
        <v>11277305</v>
      </c>
      <c r="B79">
        <v>10</v>
      </c>
      <c r="C79" t="s">
        <v>4</v>
      </c>
      <c r="D79">
        <v>10</v>
      </c>
      <c r="E79">
        <v>4</v>
      </c>
      <c r="G79">
        <v>11194708</v>
      </c>
      <c r="H79">
        <v>1</v>
      </c>
      <c r="I79">
        <v>2</v>
      </c>
    </row>
    <row r="80" spans="1:9" x14ac:dyDescent="0.25">
      <c r="A80">
        <v>11277261</v>
      </c>
      <c r="B80">
        <v>38</v>
      </c>
      <c r="C80" t="s">
        <v>4</v>
      </c>
      <c r="D80">
        <v>10</v>
      </c>
      <c r="E80">
        <v>4</v>
      </c>
      <c r="G80">
        <v>11195011</v>
      </c>
      <c r="H80">
        <v>2</v>
      </c>
      <c r="I80">
        <v>4</v>
      </c>
    </row>
    <row r="81" spans="1:9" x14ac:dyDescent="0.25">
      <c r="A81">
        <v>11277262</v>
      </c>
      <c r="B81">
        <v>67</v>
      </c>
      <c r="C81" t="s">
        <v>4</v>
      </c>
      <c r="D81">
        <v>10</v>
      </c>
      <c r="E81">
        <v>3</v>
      </c>
      <c r="G81">
        <v>11195208</v>
      </c>
      <c r="H81">
        <v>2</v>
      </c>
      <c r="I81">
        <v>4</v>
      </c>
    </row>
    <row r="82" spans="1:9" x14ac:dyDescent="0.25">
      <c r="A82">
        <v>616142290</v>
      </c>
      <c r="B82">
        <v>33</v>
      </c>
      <c r="C82" t="s">
        <v>4</v>
      </c>
      <c r="D82">
        <v>-99</v>
      </c>
      <c r="E82">
        <v>2</v>
      </c>
      <c r="G82">
        <v>11195432</v>
      </c>
      <c r="H82">
        <v>1</v>
      </c>
      <c r="I82">
        <v>2</v>
      </c>
    </row>
    <row r="83" spans="1:9" x14ac:dyDescent="0.25">
      <c r="A83">
        <v>619051605</v>
      </c>
      <c r="B83">
        <v>35</v>
      </c>
      <c r="C83" t="s">
        <v>4</v>
      </c>
      <c r="D83">
        <v>-99</v>
      </c>
      <c r="E83">
        <v>2</v>
      </c>
      <c r="G83">
        <v>11195997</v>
      </c>
      <c r="H83">
        <v>1</v>
      </c>
      <c r="I83">
        <v>2</v>
      </c>
    </row>
    <row r="84" spans="1:9" x14ac:dyDescent="0.25">
      <c r="A84">
        <v>619051611</v>
      </c>
      <c r="B84">
        <v>76</v>
      </c>
      <c r="C84" t="s">
        <v>6</v>
      </c>
      <c r="D84">
        <v>3</v>
      </c>
      <c r="E84">
        <v>2</v>
      </c>
      <c r="G84">
        <v>11196001</v>
      </c>
      <c r="H84">
        <v>2</v>
      </c>
      <c r="I84">
        <v>4</v>
      </c>
    </row>
    <row r="85" spans="1:9" x14ac:dyDescent="0.25">
      <c r="G85">
        <v>11196855</v>
      </c>
      <c r="H85">
        <v>1</v>
      </c>
      <c r="I85">
        <v>2</v>
      </c>
    </row>
    <row r="86" spans="1:9" x14ac:dyDescent="0.25">
      <c r="G86">
        <v>11196860</v>
      </c>
      <c r="H86">
        <v>1</v>
      </c>
      <c r="I86">
        <v>2</v>
      </c>
    </row>
    <row r="87" spans="1:9" x14ac:dyDescent="0.25">
      <c r="G87">
        <v>11197468</v>
      </c>
      <c r="H87">
        <v>2</v>
      </c>
      <c r="I87">
        <v>4</v>
      </c>
    </row>
    <row r="88" spans="1:9" x14ac:dyDescent="0.25">
      <c r="G88">
        <v>11198052</v>
      </c>
      <c r="H88">
        <v>2</v>
      </c>
      <c r="I88">
        <v>4</v>
      </c>
    </row>
    <row r="89" spans="1:9" x14ac:dyDescent="0.25">
      <c r="G89">
        <v>11198107</v>
      </c>
      <c r="H89">
        <v>2</v>
      </c>
      <c r="I89">
        <v>4</v>
      </c>
    </row>
    <row r="90" spans="1:9" x14ac:dyDescent="0.25">
      <c r="G90">
        <v>11198197</v>
      </c>
      <c r="H90">
        <v>1</v>
      </c>
      <c r="I90">
        <v>2</v>
      </c>
    </row>
    <row r="91" spans="1:9" x14ac:dyDescent="0.25">
      <c r="G91">
        <v>11198607</v>
      </c>
      <c r="H91">
        <v>1</v>
      </c>
      <c r="I91">
        <v>2</v>
      </c>
    </row>
    <row r="92" spans="1:9" x14ac:dyDescent="0.25">
      <c r="G92">
        <v>11199007</v>
      </c>
      <c r="H92">
        <v>1</v>
      </c>
      <c r="I92">
        <v>2</v>
      </c>
    </row>
    <row r="93" spans="1:9" x14ac:dyDescent="0.25">
      <c r="G93">
        <v>11199232</v>
      </c>
      <c r="H93">
        <v>1</v>
      </c>
      <c r="I93">
        <v>2</v>
      </c>
    </row>
    <row r="94" spans="1:9" x14ac:dyDescent="0.25">
      <c r="G94">
        <v>11199319</v>
      </c>
      <c r="H94">
        <v>1</v>
      </c>
      <c r="I94">
        <v>2</v>
      </c>
    </row>
    <row r="95" spans="1:9" x14ac:dyDescent="0.25">
      <c r="G95">
        <v>11199336</v>
      </c>
      <c r="H95">
        <v>1</v>
      </c>
      <c r="I95">
        <v>2</v>
      </c>
    </row>
    <row r="96" spans="1:9" x14ac:dyDescent="0.25">
      <c r="G96">
        <v>11199347</v>
      </c>
      <c r="H96">
        <v>2</v>
      </c>
      <c r="I96">
        <v>4</v>
      </c>
    </row>
    <row r="97" spans="7:9" x14ac:dyDescent="0.25">
      <c r="G97">
        <v>11200541</v>
      </c>
      <c r="H97">
        <v>1</v>
      </c>
      <c r="I97">
        <v>2</v>
      </c>
    </row>
    <row r="98" spans="7:9" x14ac:dyDescent="0.25">
      <c r="G98">
        <v>11200580</v>
      </c>
      <c r="H98">
        <v>1</v>
      </c>
      <c r="I98">
        <v>2</v>
      </c>
    </row>
    <row r="99" spans="7:9" x14ac:dyDescent="0.25">
      <c r="G99">
        <v>11200817</v>
      </c>
      <c r="H99">
        <v>1</v>
      </c>
      <c r="I99">
        <v>2</v>
      </c>
    </row>
    <row r="100" spans="7:9" x14ac:dyDescent="0.25">
      <c r="G100">
        <v>11200867</v>
      </c>
      <c r="H100">
        <v>3</v>
      </c>
      <c r="I100">
        <v>6</v>
      </c>
    </row>
    <row r="101" spans="7:9" x14ac:dyDescent="0.25">
      <c r="G101">
        <v>11200876</v>
      </c>
      <c r="H101">
        <v>1</v>
      </c>
      <c r="I101">
        <v>2</v>
      </c>
    </row>
    <row r="102" spans="7:9" x14ac:dyDescent="0.25">
      <c r="G102">
        <v>11200898</v>
      </c>
      <c r="H102">
        <v>2</v>
      </c>
      <c r="I102">
        <v>2</v>
      </c>
    </row>
    <row r="103" spans="7:9" x14ac:dyDescent="0.25">
      <c r="G103">
        <v>11201473</v>
      </c>
      <c r="H103">
        <v>1</v>
      </c>
      <c r="I103">
        <v>2</v>
      </c>
    </row>
    <row r="104" spans="7:9" x14ac:dyDescent="0.25">
      <c r="G104">
        <v>11202072</v>
      </c>
      <c r="H104">
        <v>1</v>
      </c>
      <c r="I104">
        <v>2</v>
      </c>
    </row>
    <row r="105" spans="7:9" x14ac:dyDescent="0.25">
      <c r="G105">
        <v>11202290</v>
      </c>
      <c r="H105">
        <v>2</v>
      </c>
      <c r="I105">
        <v>2</v>
      </c>
    </row>
    <row r="106" spans="7:9" x14ac:dyDescent="0.25">
      <c r="G106">
        <v>11202369</v>
      </c>
      <c r="H106">
        <v>1</v>
      </c>
      <c r="I106">
        <v>2</v>
      </c>
    </row>
    <row r="107" spans="7:9" x14ac:dyDescent="0.25">
      <c r="G107">
        <v>11202753</v>
      </c>
      <c r="H107">
        <v>1</v>
      </c>
      <c r="I107">
        <v>2</v>
      </c>
    </row>
    <row r="108" spans="7:9" x14ac:dyDescent="0.25">
      <c r="G108">
        <v>11202833</v>
      </c>
      <c r="H108">
        <v>1</v>
      </c>
      <c r="I108">
        <v>2</v>
      </c>
    </row>
    <row r="109" spans="7:9" x14ac:dyDescent="0.25">
      <c r="G109">
        <v>11203521</v>
      </c>
      <c r="H109">
        <v>2</v>
      </c>
      <c r="I109">
        <v>2</v>
      </c>
    </row>
    <row r="110" spans="7:9" x14ac:dyDescent="0.25">
      <c r="G110">
        <v>11203593</v>
      </c>
      <c r="H110">
        <v>1</v>
      </c>
      <c r="I110">
        <v>2</v>
      </c>
    </row>
    <row r="111" spans="7:9" x14ac:dyDescent="0.25">
      <c r="G111">
        <v>11203595</v>
      </c>
      <c r="H111">
        <v>2</v>
      </c>
      <c r="I111">
        <v>4</v>
      </c>
    </row>
    <row r="112" spans="7:9" x14ac:dyDescent="0.25">
      <c r="G112">
        <v>11203683</v>
      </c>
      <c r="H112">
        <v>1</v>
      </c>
      <c r="I112">
        <v>2</v>
      </c>
    </row>
    <row r="113" spans="7:9" x14ac:dyDescent="0.25">
      <c r="G113">
        <v>11204116</v>
      </c>
      <c r="H113">
        <v>1</v>
      </c>
      <c r="I113">
        <v>2</v>
      </c>
    </row>
    <row r="114" spans="7:9" x14ac:dyDescent="0.25">
      <c r="G114">
        <v>11204471</v>
      </c>
      <c r="H114">
        <v>1</v>
      </c>
      <c r="I114">
        <v>2</v>
      </c>
    </row>
    <row r="115" spans="7:9" x14ac:dyDescent="0.25">
      <c r="G115">
        <v>11205087</v>
      </c>
      <c r="H115">
        <v>1</v>
      </c>
      <c r="I115">
        <v>2</v>
      </c>
    </row>
    <row r="116" spans="7:9" x14ac:dyDescent="0.25">
      <c r="G116">
        <v>11205088</v>
      </c>
      <c r="H116">
        <v>2</v>
      </c>
      <c r="I116">
        <v>4</v>
      </c>
    </row>
    <row r="117" spans="7:9" x14ac:dyDescent="0.25">
      <c r="G117">
        <v>11205090</v>
      </c>
      <c r="H117">
        <v>1</v>
      </c>
      <c r="I117">
        <v>2</v>
      </c>
    </row>
    <row r="118" spans="7:9" x14ac:dyDescent="0.25">
      <c r="G118">
        <v>11205289</v>
      </c>
      <c r="H118">
        <v>2</v>
      </c>
      <c r="I118">
        <v>4</v>
      </c>
    </row>
    <row r="119" spans="7:9" x14ac:dyDescent="0.25">
      <c r="G119">
        <v>11206335</v>
      </c>
      <c r="H119">
        <v>3</v>
      </c>
      <c r="I119">
        <v>3</v>
      </c>
    </row>
    <row r="120" spans="7:9" x14ac:dyDescent="0.25">
      <c r="G120">
        <v>11206784</v>
      </c>
      <c r="H120">
        <v>5</v>
      </c>
      <c r="I120">
        <v>5</v>
      </c>
    </row>
    <row r="121" spans="7:9" x14ac:dyDescent="0.25">
      <c r="G121">
        <v>11208049</v>
      </c>
      <c r="H121">
        <v>1</v>
      </c>
      <c r="I121">
        <v>2</v>
      </c>
    </row>
    <row r="122" spans="7:9" x14ac:dyDescent="0.25">
      <c r="G122">
        <v>11208508</v>
      </c>
      <c r="H122">
        <v>2</v>
      </c>
      <c r="I122">
        <v>2</v>
      </c>
    </row>
    <row r="123" spans="7:9" x14ac:dyDescent="0.25">
      <c r="G123">
        <v>11208882</v>
      </c>
      <c r="H123">
        <v>2</v>
      </c>
      <c r="I123">
        <v>4</v>
      </c>
    </row>
    <row r="124" spans="7:9" x14ac:dyDescent="0.25">
      <c r="G124">
        <v>11209250</v>
      </c>
      <c r="H124">
        <v>1</v>
      </c>
      <c r="I124">
        <v>2</v>
      </c>
    </row>
    <row r="125" spans="7:9" x14ac:dyDescent="0.25">
      <c r="G125">
        <v>11209507</v>
      </c>
      <c r="H125">
        <v>2</v>
      </c>
      <c r="I125">
        <v>4</v>
      </c>
    </row>
    <row r="126" spans="7:9" x14ac:dyDescent="0.25">
      <c r="G126">
        <v>11209538</v>
      </c>
      <c r="H126">
        <v>1</v>
      </c>
      <c r="I126">
        <v>2</v>
      </c>
    </row>
    <row r="127" spans="7:9" x14ac:dyDescent="0.25">
      <c r="G127">
        <v>11209554</v>
      </c>
      <c r="H127">
        <v>1</v>
      </c>
      <c r="I127">
        <v>2</v>
      </c>
    </row>
    <row r="128" spans="7:9" x14ac:dyDescent="0.25">
      <c r="G128">
        <v>11209583</v>
      </c>
      <c r="H128">
        <v>2</v>
      </c>
      <c r="I128">
        <v>4</v>
      </c>
    </row>
    <row r="129" spans="7:9" x14ac:dyDescent="0.25">
      <c r="G129">
        <v>11209662</v>
      </c>
      <c r="H129">
        <v>1</v>
      </c>
      <c r="I129">
        <v>2</v>
      </c>
    </row>
    <row r="130" spans="7:9" x14ac:dyDescent="0.25">
      <c r="G130">
        <v>11209673</v>
      </c>
      <c r="H130">
        <v>2</v>
      </c>
      <c r="I130">
        <v>4</v>
      </c>
    </row>
    <row r="131" spans="7:9" x14ac:dyDescent="0.25">
      <c r="G131">
        <v>11209874</v>
      </c>
      <c r="H131">
        <v>1</v>
      </c>
      <c r="I131">
        <v>2</v>
      </c>
    </row>
    <row r="132" spans="7:9" x14ac:dyDescent="0.25">
      <c r="G132">
        <v>11210068</v>
      </c>
      <c r="H132">
        <v>1</v>
      </c>
      <c r="I132">
        <v>2</v>
      </c>
    </row>
    <row r="133" spans="7:9" x14ac:dyDescent="0.25">
      <c r="G133">
        <v>11210262</v>
      </c>
      <c r="H133">
        <v>1</v>
      </c>
      <c r="I133">
        <v>2</v>
      </c>
    </row>
    <row r="134" spans="7:9" x14ac:dyDescent="0.25">
      <c r="G134">
        <v>11210300</v>
      </c>
      <c r="H134">
        <v>1</v>
      </c>
      <c r="I134">
        <v>2</v>
      </c>
    </row>
    <row r="135" spans="7:9" x14ac:dyDescent="0.25">
      <c r="G135">
        <v>11210308</v>
      </c>
      <c r="H135">
        <v>1</v>
      </c>
      <c r="I135">
        <v>2</v>
      </c>
    </row>
    <row r="136" spans="7:9" x14ac:dyDescent="0.25">
      <c r="G136">
        <v>11210329</v>
      </c>
      <c r="H136">
        <v>2</v>
      </c>
      <c r="I136">
        <v>2</v>
      </c>
    </row>
    <row r="137" spans="7:9" x14ac:dyDescent="0.25">
      <c r="G137">
        <v>11210366</v>
      </c>
      <c r="H137">
        <v>1</v>
      </c>
      <c r="I137">
        <v>2</v>
      </c>
    </row>
    <row r="138" spans="7:9" x14ac:dyDescent="0.25">
      <c r="G138">
        <v>11210430</v>
      </c>
      <c r="H138">
        <v>1</v>
      </c>
      <c r="I138">
        <v>2</v>
      </c>
    </row>
    <row r="139" spans="7:9" x14ac:dyDescent="0.25">
      <c r="G139">
        <v>11210663</v>
      </c>
      <c r="H139">
        <v>1</v>
      </c>
      <c r="I139">
        <v>2</v>
      </c>
    </row>
    <row r="140" spans="7:9" x14ac:dyDescent="0.25">
      <c r="G140">
        <v>11210665</v>
      </c>
      <c r="H140">
        <v>1</v>
      </c>
      <c r="I140">
        <v>2</v>
      </c>
    </row>
    <row r="141" spans="7:9" x14ac:dyDescent="0.25">
      <c r="G141">
        <v>11210677</v>
      </c>
      <c r="H141">
        <v>1</v>
      </c>
      <c r="I141">
        <v>2</v>
      </c>
    </row>
    <row r="142" spans="7:9" x14ac:dyDescent="0.25">
      <c r="G142">
        <v>11210678</v>
      </c>
      <c r="H142">
        <v>1</v>
      </c>
      <c r="I142">
        <v>2</v>
      </c>
    </row>
    <row r="143" spans="7:9" x14ac:dyDescent="0.25">
      <c r="G143">
        <v>11210681</v>
      </c>
      <c r="H143">
        <v>3</v>
      </c>
      <c r="I143">
        <v>6</v>
      </c>
    </row>
    <row r="144" spans="7:9" x14ac:dyDescent="0.25">
      <c r="G144">
        <v>11210682</v>
      </c>
      <c r="H144">
        <v>3</v>
      </c>
      <c r="I144">
        <v>6</v>
      </c>
    </row>
    <row r="145" spans="7:9" x14ac:dyDescent="0.25">
      <c r="G145">
        <v>11210683</v>
      </c>
      <c r="H145">
        <v>1</v>
      </c>
      <c r="I145">
        <v>2</v>
      </c>
    </row>
    <row r="146" spans="7:9" x14ac:dyDescent="0.25">
      <c r="G146">
        <v>11210706</v>
      </c>
      <c r="H146">
        <v>1</v>
      </c>
      <c r="I146">
        <v>2</v>
      </c>
    </row>
    <row r="147" spans="7:9" x14ac:dyDescent="0.25">
      <c r="G147">
        <v>11210743</v>
      </c>
      <c r="H147">
        <v>1</v>
      </c>
      <c r="I147">
        <v>2</v>
      </c>
    </row>
    <row r="148" spans="7:9" x14ac:dyDescent="0.25">
      <c r="G148">
        <v>11210777</v>
      </c>
      <c r="H148">
        <v>2</v>
      </c>
      <c r="I148">
        <v>4</v>
      </c>
    </row>
    <row r="149" spans="7:9" x14ac:dyDescent="0.25">
      <c r="G149">
        <v>11210790</v>
      </c>
      <c r="H149">
        <v>1</v>
      </c>
      <c r="I149">
        <v>2</v>
      </c>
    </row>
    <row r="150" spans="7:9" x14ac:dyDescent="0.25">
      <c r="G150">
        <v>11210902</v>
      </c>
      <c r="H150">
        <v>1</v>
      </c>
      <c r="I150">
        <v>2</v>
      </c>
    </row>
    <row r="151" spans="7:9" x14ac:dyDescent="0.25">
      <c r="G151">
        <v>11210944</v>
      </c>
      <c r="H151">
        <v>2</v>
      </c>
      <c r="I151">
        <v>4</v>
      </c>
    </row>
    <row r="152" spans="7:9" x14ac:dyDescent="0.25">
      <c r="G152">
        <v>11211125</v>
      </c>
      <c r="H152">
        <v>2</v>
      </c>
      <c r="I152">
        <v>4</v>
      </c>
    </row>
    <row r="153" spans="7:9" x14ac:dyDescent="0.25">
      <c r="G153">
        <v>11211148</v>
      </c>
      <c r="H153">
        <v>1</v>
      </c>
      <c r="I153">
        <v>2</v>
      </c>
    </row>
    <row r="154" spans="7:9" x14ac:dyDescent="0.25">
      <c r="G154">
        <v>11211175</v>
      </c>
      <c r="H154">
        <v>3</v>
      </c>
      <c r="I154">
        <v>6</v>
      </c>
    </row>
    <row r="155" spans="7:9" x14ac:dyDescent="0.25">
      <c r="G155">
        <v>11211191</v>
      </c>
      <c r="H155">
        <v>1</v>
      </c>
      <c r="I155">
        <v>2</v>
      </c>
    </row>
    <row r="156" spans="7:9" x14ac:dyDescent="0.25">
      <c r="G156">
        <v>11211272</v>
      </c>
      <c r="H156">
        <v>2</v>
      </c>
      <c r="I156">
        <v>4</v>
      </c>
    </row>
    <row r="157" spans="7:9" x14ac:dyDescent="0.25">
      <c r="G157">
        <v>11211296</v>
      </c>
      <c r="H157">
        <v>1</v>
      </c>
      <c r="I157">
        <v>2</v>
      </c>
    </row>
    <row r="158" spans="7:9" x14ac:dyDescent="0.25">
      <c r="G158">
        <v>11211347</v>
      </c>
      <c r="H158">
        <v>2</v>
      </c>
      <c r="I158">
        <v>4</v>
      </c>
    </row>
    <row r="159" spans="7:9" x14ac:dyDescent="0.25">
      <c r="G159">
        <v>11211392</v>
      </c>
      <c r="H159">
        <v>1</v>
      </c>
      <c r="I159">
        <v>2</v>
      </c>
    </row>
    <row r="160" spans="7:9" x14ac:dyDescent="0.25">
      <c r="G160">
        <v>11211553</v>
      </c>
      <c r="H160">
        <v>1</v>
      </c>
      <c r="I160">
        <v>2</v>
      </c>
    </row>
    <row r="161" spans="7:9" x14ac:dyDescent="0.25">
      <c r="G161">
        <v>11211764</v>
      </c>
      <c r="H161">
        <v>1</v>
      </c>
      <c r="I161">
        <v>2</v>
      </c>
    </row>
    <row r="162" spans="7:9" x14ac:dyDescent="0.25">
      <c r="G162">
        <v>11212405</v>
      </c>
      <c r="H162">
        <v>2</v>
      </c>
      <c r="I162">
        <v>4</v>
      </c>
    </row>
    <row r="163" spans="7:9" x14ac:dyDescent="0.25">
      <c r="G163">
        <v>11212658</v>
      </c>
      <c r="H163">
        <v>1</v>
      </c>
      <c r="I163">
        <v>2</v>
      </c>
    </row>
    <row r="164" spans="7:9" x14ac:dyDescent="0.25">
      <c r="G164">
        <v>11212763</v>
      </c>
      <c r="H164">
        <v>1</v>
      </c>
      <c r="I164">
        <v>2</v>
      </c>
    </row>
    <row r="165" spans="7:9" x14ac:dyDescent="0.25">
      <c r="G165">
        <v>11212788</v>
      </c>
      <c r="H165">
        <v>4</v>
      </c>
      <c r="I165">
        <v>4</v>
      </c>
    </row>
    <row r="166" spans="7:9" x14ac:dyDescent="0.25">
      <c r="G166">
        <v>11212933</v>
      </c>
      <c r="H166">
        <v>1</v>
      </c>
      <c r="I166">
        <v>2</v>
      </c>
    </row>
    <row r="167" spans="7:9" x14ac:dyDescent="0.25">
      <c r="G167">
        <v>11212961</v>
      </c>
      <c r="H167">
        <v>1</v>
      </c>
      <c r="I167">
        <v>2</v>
      </c>
    </row>
    <row r="168" spans="7:9" x14ac:dyDescent="0.25">
      <c r="G168">
        <v>11213077</v>
      </c>
      <c r="H168">
        <v>1</v>
      </c>
      <c r="I168">
        <v>2</v>
      </c>
    </row>
    <row r="169" spans="7:9" x14ac:dyDescent="0.25">
      <c r="G169">
        <v>11213133</v>
      </c>
      <c r="H169">
        <v>1</v>
      </c>
      <c r="I169">
        <v>2</v>
      </c>
    </row>
    <row r="170" spans="7:9" x14ac:dyDescent="0.25">
      <c r="G170">
        <v>11213347</v>
      </c>
      <c r="H170">
        <v>2</v>
      </c>
      <c r="I170">
        <v>4</v>
      </c>
    </row>
    <row r="171" spans="7:9" x14ac:dyDescent="0.25">
      <c r="G171">
        <v>11213499</v>
      </c>
      <c r="H171">
        <v>1</v>
      </c>
      <c r="I171">
        <v>2</v>
      </c>
    </row>
    <row r="172" spans="7:9" x14ac:dyDescent="0.25">
      <c r="G172">
        <v>11213562</v>
      </c>
      <c r="H172">
        <v>1</v>
      </c>
      <c r="I172">
        <v>2</v>
      </c>
    </row>
    <row r="173" spans="7:9" x14ac:dyDescent="0.25">
      <c r="G173">
        <v>11213863</v>
      </c>
      <c r="H173">
        <v>2</v>
      </c>
      <c r="I173">
        <v>4</v>
      </c>
    </row>
    <row r="174" spans="7:9" x14ac:dyDescent="0.25">
      <c r="G174">
        <v>11214178</v>
      </c>
      <c r="H174">
        <v>3</v>
      </c>
      <c r="I174">
        <v>3</v>
      </c>
    </row>
    <row r="175" spans="7:9" x14ac:dyDescent="0.25">
      <c r="G175">
        <v>11214218</v>
      </c>
      <c r="H175">
        <v>1</v>
      </c>
      <c r="I175">
        <v>2</v>
      </c>
    </row>
    <row r="176" spans="7:9" x14ac:dyDescent="0.25">
      <c r="G176">
        <v>11214256</v>
      </c>
      <c r="H176">
        <v>2</v>
      </c>
      <c r="I176">
        <v>4</v>
      </c>
    </row>
    <row r="177" spans="7:9" x14ac:dyDescent="0.25">
      <c r="G177">
        <v>11214703</v>
      </c>
      <c r="H177">
        <v>2</v>
      </c>
      <c r="I177">
        <v>2</v>
      </c>
    </row>
    <row r="178" spans="7:9" x14ac:dyDescent="0.25">
      <c r="G178">
        <v>11214749</v>
      </c>
      <c r="H178">
        <v>1</v>
      </c>
      <c r="I178">
        <v>2</v>
      </c>
    </row>
    <row r="179" spans="7:9" x14ac:dyDescent="0.25">
      <c r="G179">
        <v>11214754</v>
      </c>
      <c r="H179">
        <v>1</v>
      </c>
      <c r="I179">
        <v>2</v>
      </c>
    </row>
    <row r="180" spans="7:9" x14ac:dyDescent="0.25">
      <c r="G180">
        <v>11214870</v>
      </c>
      <c r="H180">
        <v>1</v>
      </c>
      <c r="I180">
        <v>2</v>
      </c>
    </row>
    <row r="181" spans="7:9" x14ac:dyDescent="0.25">
      <c r="G181">
        <v>11214879</v>
      </c>
      <c r="H181">
        <v>1</v>
      </c>
      <c r="I181">
        <v>2</v>
      </c>
    </row>
    <row r="182" spans="7:9" x14ac:dyDescent="0.25">
      <c r="G182">
        <v>11215007</v>
      </c>
      <c r="H182">
        <v>1</v>
      </c>
      <c r="I182">
        <v>2</v>
      </c>
    </row>
    <row r="183" spans="7:9" x14ac:dyDescent="0.25">
      <c r="G183">
        <v>11215172</v>
      </c>
      <c r="H183">
        <v>1</v>
      </c>
      <c r="I183">
        <v>2</v>
      </c>
    </row>
    <row r="184" spans="7:9" x14ac:dyDescent="0.25">
      <c r="G184">
        <v>11215237</v>
      </c>
      <c r="H184">
        <v>2</v>
      </c>
      <c r="I184">
        <v>2</v>
      </c>
    </row>
    <row r="185" spans="7:9" x14ac:dyDescent="0.25">
      <c r="G185">
        <v>11215246</v>
      </c>
      <c r="H185">
        <v>3</v>
      </c>
      <c r="I185">
        <v>3</v>
      </c>
    </row>
    <row r="186" spans="7:9" x14ac:dyDescent="0.25">
      <c r="G186">
        <v>11215648</v>
      </c>
      <c r="H186">
        <v>5</v>
      </c>
      <c r="I186">
        <v>10</v>
      </c>
    </row>
    <row r="187" spans="7:9" x14ac:dyDescent="0.25">
      <c r="G187">
        <v>11216173</v>
      </c>
      <c r="H187">
        <v>1</v>
      </c>
      <c r="I187">
        <v>2</v>
      </c>
    </row>
    <row r="188" spans="7:9" x14ac:dyDescent="0.25">
      <c r="G188">
        <v>11216302</v>
      </c>
      <c r="H188">
        <v>2</v>
      </c>
      <c r="I188">
        <v>4</v>
      </c>
    </row>
    <row r="189" spans="7:9" x14ac:dyDescent="0.25">
      <c r="G189">
        <v>11216459</v>
      </c>
      <c r="H189">
        <v>1</v>
      </c>
      <c r="I189">
        <v>2</v>
      </c>
    </row>
    <row r="190" spans="7:9" x14ac:dyDescent="0.25">
      <c r="G190">
        <v>11216462</v>
      </c>
      <c r="H190">
        <v>1</v>
      </c>
      <c r="I190">
        <v>2</v>
      </c>
    </row>
    <row r="191" spans="7:9" x14ac:dyDescent="0.25">
      <c r="G191">
        <v>11217091</v>
      </c>
      <c r="H191">
        <v>1</v>
      </c>
      <c r="I191">
        <v>2</v>
      </c>
    </row>
    <row r="192" spans="7:9" x14ac:dyDescent="0.25">
      <c r="G192">
        <v>11217093</v>
      </c>
      <c r="H192">
        <v>1</v>
      </c>
      <c r="I192">
        <v>2</v>
      </c>
    </row>
    <row r="193" spans="7:9" x14ac:dyDescent="0.25">
      <c r="G193">
        <v>11217103</v>
      </c>
      <c r="H193">
        <v>2</v>
      </c>
      <c r="I193">
        <v>4</v>
      </c>
    </row>
    <row r="194" spans="7:9" x14ac:dyDescent="0.25">
      <c r="G194">
        <v>11217105</v>
      </c>
      <c r="H194">
        <v>1</v>
      </c>
      <c r="I194">
        <v>2</v>
      </c>
    </row>
    <row r="195" spans="7:9" x14ac:dyDescent="0.25">
      <c r="G195">
        <v>11217257</v>
      </c>
      <c r="H195">
        <v>1</v>
      </c>
      <c r="I195">
        <v>2</v>
      </c>
    </row>
    <row r="196" spans="7:9" x14ac:dyDescent="0.25">
      <c r="G196">
        <v>11217538</v>
      </c>
      <c r="H196">
        <v>1</v>
      </c>
      <c r="I196">
        <v>2</v>
      </c>
    </row>
    <row r="197" spans="7:9" x14ac:dyDescent="0.25">
      <c r="G197">
        <v>11217900</v>
      </c>
      <c r="H197">
        <v>2</v>
      </c>
      <c r="I197">
        <v>4</v>
      </c>
    </row>
    <row r="198" spans="7:9" x14ac:dyDescent="0.25">
      <c r="G198">
        <v>11217964</v>
      </c>
      <c r="H198">
        <v>2</v>
      </c>
      <c r="I198">
        <v>4</v>
      </c>
    </row>
    <row r="199" spans="7:9" x14ac:dyDescent="0.25">
      <c r="G199">
        <v>11218057</v>
      </c>
      <c r="H199">
        <v>2</v>
      </c>
      <c r="I199">
        <v>4</v>
      </c>
    </row>
    <row r="200" spans="7:9" x14ac:dyDescent="0.25">
      <c r="G200">
        <v>11218267</v>
      </c>
      <c r="H200">
        <v>1</v>
      </c>
      <c r="I200">
        <v>2</v>
      </c>
    </row>
    <row r="201" spans="7:9" x14ac:dyDescent="0.25">
      <c r="G201">
        <v>11218268</v>
      </c>
      <c r="H201">
        <v>2</v>
      </c>
      <c r="I201">
        <v>4</v>
      </c>
    </row>
    <row r="202" spans="7:9" x14ac:dyDescent="0.25">
      <c r="G202">
        <v>11218271</v>
      </c>
      <c r="H202">
        <v>2</v>
      </c>
      <c r="I202">
        <v>2</v>
      </c>
    </row>
    <row r="203" spans="7:9" x14ac:dyDescent="0.25">
      <c r="G203">
        <v>11218360</v>
      </c>
      <c r="H203">
        <v>1</v>
      </c>
      <c r="I203">
        <v>2</v>
      </c>
    </row>
    <row r="204" spans="7:9" x14ac:dyDescent="0.25">
      <c r="G204">
        <v>11218454</v>
      </c>
      <c r="H204">
        <v>1</v>
      </c>
      <c r="I204">
        <v>2</v>
      </c>
    </row>
    <row r="205" spans="7:9" x14ac:dyDescent="0.25">
      <c r="G205">
        <v>11218535</v>
      </c>
      <c r="H205">
        <v>1</v>
      </c>
      <c r="I205">
        <v>2</v>
      </c>
    </row>
    <row r="206" spans="7:9" x14ac:dyDescent="0.25">
      <c r="G206">
        <v>11218773</v>
      </c>
      <c r="H206">
        <v>2</v>
      </c>
      <c r="I206">
        <v>4</v>
      </c>
    </row>
    <row r="207" spans="7:9" x14ac:dyDescent="0.25">
      <c r="G207">
        <v>11218963</v>
      </c>
      <c r="H207">
        <v>1</v>
      </c>
      <c r="I207">
        <v>2</v>
      </c>
    </row>
    <row r="208" spans="7:9" x14ac:dyDescent="0.25">
      <c r="G208">
        <v>11219076</v>
      </c>
      <c r="H208">
        <v>2</v>
      </c>
      <c r="I208">
        <v>4</v>
      </c>
    </row>
    <row r="209" spans="7:9" x14ac:dyDescent="0.25">
      <c r="G209">
        <v>11219478</v>
      </c>
      <c r="H209">
        <v>2</v>
      </c>
      <c r="I209">
        <v>4</v>
      </c>
    </row>
    <row r="210" spans="7:9" x14ac:dyDescent="0.25">
      <c r="G210">
        <v>11219509</v>
      </c>
      <c r="H210">
        <v>1</v>
      </c>
      <c r="I210">
        <v>2</v>
      </c>
    </row>
    <row r="211" spans="7:9" x14ac:dyDescent="0.25">
      <c r="G211">
        <v>11219758</v>
      </c>
      <c r="H211">
        <v>1</v>
      </c>
      <c r="I211">
        <v>2</v>
      </c>
    </row>
    <row r="212" spans="7:9" x14ac:dyDescent="0.25">
      <c r="G212">
        <v>11219810</v>
      </c>
      <c r="H212">
        <v>1</v>
      </c>
      <c r="I212">
        <v>2</v>
      </c>
    </row>
    <row r="213" spans="7:9" x14ac:dyDescent="0.25">
      <c r="G213">
        <v>11220074</v>
      </c>
      <c r="H213">
        <v>1</v>
      </c>
      <c r="I213">
        <v>2</v>
      </c>
    </row>
    <row r="214" spans="7:9" x14ac:dyDescent="0.25">
      <c r="G214">
        <v>11220124</v>
      </c>
      <c r="H214">
        <v>1</v>
      </c>
      <c r="I214">
        <v>2</v>
      </c>
    </row>
    <row r="215" spans="7:9" x14ac:dyDescent="0.25">
      <c r="G215">
        <v>11220883</v>
      </c>
      <c r="H215">
        <v>2</v>
      </c>
      <c r="I215">
        <v>4</v>
      </c>
    </row>
    <row r="216" spans="7:9" x14ac:dyDescent="0.25">
      <c r="G216">
        <v>11220918</v>
      </c>
      <c r="H216">
        <v>1</v>
      </c>
      <c r="I216">
        <v>2</v>
      </c>
    </row>
    <row r="217" spans="7:9" x14ac:dyDescent="0.25">
      <c r="G217">
        <v>11221450</v>
      </c>
      <c r="H217">
        <v>1</v>
      </c>
      <c r="I217">
        <v>2</v>
      </c>
    </row>
    <row r="218" spans="7:9" x14ac:dyDescent="0.25">
      <c r="G218">
        <v>11221504</v>
      </c>
      <c r="H218">
        <v>1</v>
      </c>
      <c r="I218">
        <v>2</v>
      </c>
    </row>
    <row r="219" spans="7:9" x14ac:dyDescent="0.25">
      <c r="G219">
        <v>11222367</v>
      </c>
      <c r="H219">
        <v>1</v>
      </c>
      <c r="I219">
        <v>2</v>
      </c>
    </row>
    <row r="220" spans="7:9" x14ac:dyDescent="0.25">
      <c r="G220">
        <v>11222838</v>
      </c>
      <c r="H220">
        <v>1</v>
      </c>
      <c r="I220">
        <v>2</v>
      </c>
    </row>
    <row r="221" spans="7:9" x14ac:dyDescent="0.25">
      <c r="G221">
        <v>11222842</v>
      </c>
      <c r="H221">
        <v>1</v>
      </c>
      <c r="I221">
        <v>2</v>
      </c>
    </row>
    <row r="222" spans="7:9" x14ac:dyDescent="0.25">
      <c r="G222">
        <v>11222843</v>
      </c>
      <c r="H222">
        <v>1</v>
      </c>
      <c r="I222">
        <v>2</v>
      </c>
    </row>
    <row r="223" spans="7:9" x14ac:dyDescent="0.25">
      <c r="G223">
        <v>11222848</v>
      </c>
      <c r="H223">
        <v>2</v>
      </c>
      <c r="I223">
        <v>4</v>
      </c>
    </row>
    <row r="224" spans="7:9" x14ac:dyDescent="0.25">
      <c r="G224">
        <v>11222850</v>
      </c>
      <c r="H224">
        <v>2</v>
      </c>
      <c r="I224">
        <v>4</v>
      </c>
    </row>
    <row r="225" spans="7:9" x14ac:dyDescent="0.25">
      <c r="G225">
        <v>11223236</v>
      </c>
      <c r="H225">
        <v>1</v>
      </c>
      <c r="I225">
        <v>2</v>
      </c>
    </row>
    <row r="226" spans="7:9" x14ac:dyDescent="0.25">
      <c r="G226">
        <v>11223696</v>
      </c>
      <c r="H226">
        <v>2</v>
      </c>
      <c r="I226">
        <v>4</v>
      </c>
    </row>
    <row r="227" spans="7:9" x14ac:dyDescent="0.25">
      <c r="G227">
        <v>11223834</v>
      </c>
      <c r="H227">
        <v>1</v>
      </c>
      <c r="I227">
        <v>2</v>
      </c>
    </row>
    <row r="228" spans="7:9" x14ac:dyDescent="0.25">
      <c r="G228">
        <v>11223840</v>
      </c>
      <c r="H228">
        <v>2</v>
      </c>
      <c r="I228">
        <v>4</v>
      </c>
    </row>
    <row r="229" spans="7:9" x14ac:dyDescent="0.25">
      <c r="G229">
        <v>11224319</v>
      </c>
      <c r="H229">
        <v>2</v>
      </c>
      <c r="I229">
        <v>4</v>
      </c>
    </row>
    <row r="230" spans="7:9" x14ac:dyDescent="0.25">
      <c r="G230">
        <v>11224454</v>
      </c>
      <c r="H230">
        <v>1</v>
      </c>
      <c r="I230">
        <v>2</v>
      </c>
    </row>
    <row r="231" spans="7:9" x14ac:dyDescent="0.25">
      <c r="G231">
        <v>11224458</v>
      </c>
      <c r="H231">
        <v>3</v>
      </c>
      <c r="I231">
        <v>6</v>
      </c>
    </row>
    <row r="232" spans="7:9" x14ac:dyDescent="0.25">
      <c r="G232">
        <v>11224684</v>
      </c>
      <c r="H232">
        <v>2</v>
      </c>
      <c r="I232">
        <v>4</v>
      </c>
    </row>
    <row r="233" spans="7:9" x14ac:dyDescent="0.25">
      <c r="G233">
        <v>11224952</v>
      </c>
      <c r="H233">
        <v>1</v>
      </c>
      <c r="I233">
        <v>2</v>
      </c>
    </row>
    <row r="234" spans="7:9" x14ac:dyDescent="0.25">
      <c r="G234">
        <v>11225043</v>
      </c>
      <c r="H234">
        <v>1</v>
      </c>
      <c r="I234">
        <v>2</v>
      </c>
    </row>
    <row r="235" spans="7:9" x14ac:dyDescent="0.25">
      <c r="G235">
        <v>11225765</v>
      </c>
      <c r="H235">
        <v>1</v>
      </c>
      <c r="I235">
        <v>2</v>
      </c>
    </row>
    <row r="236" spans="7:9" x14ac:dyDescent="0.25">
      <c r="G236">
        <v>11225960</v>
      </c>
      <c r="H236">
        <v>1</v>
      </c>
      <c r="I236">
        <v>2</v>
      </c>
    </row>
    <row r="237" spans="7:9" x14ac:dyDescent="0.25">
      <c r="G237">
        <v>11226377</v>
      </c>
      <c r="H237">
        <v>1</v>
      </c>
      <c r="I237">
        <v>2</v>
      </c>
    </row>
    <row r="238" spans="7:9" x14ac:dyDescent="0.25">
      <c r="G238">
        <v>11226388</v>
      </c>
      <c r="H238">
        <v>1</v>
      </c>
      <c r="I238">
        <v>2</v>
      </c>
    </row>
    <row r="239" spans="7:9" x14ac:dyDescent="0.25">
      <c r="G239">
        <v>11227217</v>
      </c>
      <c r="H239">
        <v>1</v>
      </c>
      <c r="I239">
        <v>2</v>
      </c>
    </row>
    <row r="240" spans="7:9" x14ac:dyDescent="0.25">
      <c r="G240">
        <v>11227223</v>
      </c>
      <c r="H240">
        <v>1</v>
      </c>
      <c r="I240">
        <v>2</v>
      </c>
    </row>
    <row r="241" spans="7:9" x14ac:dyDescent="0.25">
      <c r="G241">
        <v>11227682</v>
      </c>
      <c r="H241">
        <v>1</v>
      </c>
      <c r="I241">
        <v>2</v>
      </c>
    </row>
    <row r="242" spans="7:9" x14ac:dyDescent="0.25">
      <c r="G242">
        <v>11227840</v>
      </c>
      <c r="H242">
        <v>1</v>
      </c>
      <c r="I242">
        <v>2</v>
      </c>
    </row>
    <row r="243" spans="7:9" x14ac:dyDescent="0.25">
      <c r="G243">
        <v>11228472</v>
      </c>
      <c r="H243">
        <v>2</v>
      </c>
      <c r="I243">
        <v>4</v>
      </c>
    </row>
    <row r="244" spans="7:9" x14ac:dyDescent="0.25">
      <c r="G244">
        <v>11228592</v>
      </c>
      <c r="H244">
        <v>1</v>
      </c>
      <c r="I244">
        <v>2</v>
      </c>
    </row>
    <row r="245" spans="7:9" x14ac:dyDescent="0.25">
      <c r="G245">
        <v>11228949</v>
      </c>
      <c r="H245">
        <v>2</v>
      </c>
      <c r="I245">
        <v>4</v>
      </c>
    </row>
    <row r="246" spans="7:9" x14ac:dyDescent="0.25">
      <c r="G246">
        <v>11229027</v>
      </c>
      <c r="H246">
        <v>1</v>
      </c>
      <c r="I246">
        <v>2</v>
      </c>
    </row>
    <row r="247" spans="7:9" x14ac:dyDescent="0.25">
      <c r="G247">
        <v>11229716</v>
      </c>
      <c r="H247">
        <v>2</v>
      </c>
      <c r="I247">
        <v>4</v>
      </c>
    </row>
    <row r="248" spans="7:9" x14ac:dyDescent="0.25">
      <c r="G248">
        <v>11231114</v>
      </c>
      <c r="H248">
        <v>2</v>
      </c>
      <c r="I248">
        <v>4</v>
      </c>
    </row>
    <row r="249" spans="7:9" x14ac:dyDescent="0.25">
      <c r="G249">
        <v>11231184</v>
      </c>
      <c r="H249">
        <v>1</v>
      </c>
      <c r="I249">
        <v>2</v>
      </c>
    </row>
    <row r="250" spans="7:9" x14ac:dyDescent="0.25">
      <c r="G250">
        <v>11232170</v>
      </c>
      <c r="H250">
        <v>1</v>
      </c>
      <c r="I250">
        <v>2</v>
      </c>
    </row>
    <row r="251" spans="7:9" x14ac:dyDescent="0.25">
      <c r="G251">
        <v>11232308</v>
      </c>
      <c r="H251">
        <v>1</v>
      </c>
      <c r="I251">
        <v>2</v>
      </c>
    </row>
    <row r="252" spans="7:9" x14ac:dyDescent="0.25">
      <c r="G252">
        <v>11232452</v>
      </c>
      <c r="H252">
        <v>2</v>
      </c>
      <c r="I252">
        <v>4</v>
      </c>
    </row>
    <row r="253" spans="7:9" x14ac:dyDescent="0.25">
      <c r="G253">
        <v>11233576</v>
      </c>
      <c r="H253">
        <v>1</v>
      </c>
      <c r="I253">
        <v>2</v>
      </c>
    </row>
    <row r="254" spans="7:9" x14ac:dyDescent="0.25">
      <c r="G254">
        <v>11233850</v>
      </c>
      <c r="H254">
        <v>2</v>
      </c>
      <c r="I254">
        <v>4</v>
      </c>
    </row>
    <row r="255" spans="7:9" x14ac:dyDescent="0.25">
      <c r="G255">
        <v>11234121</v>
      </c>
      <c r="H255">
        <v>3</v>
      </c>
      <c r="I255">
        <v>3</v>
      </c>
    </row>
    <row r="256" spans="7:9" x14ac:dyDescent="0.25">
      <c r="G256">
        <v>11234137</v>
      </c>
      <c r="H256">
        <v>1</v>
      </c>
      <c r="I256">
        <v>2</v>
      </c>
    </row>
    <row r="257" spans="7:9" x14ac:dyDescent="0.25">
      <c r="G257">
        <v>11235755</v>
      </c>
      <c r="H257">
        <v>1</v>
      </c>
      <c r="I257">
        <v>2</v>
      </c>
    </row>
    <row r="258" spans="7:9" x14ac:dyDescent="0.25">
      <c r="G258">
        <v>11235946</v>
      </c>
      <c r="H258">
        <v>1</v>
      </c>
      <c r="I258">
        <v>2</v>
      </c>
    </row>
    <row r="259" spans="7:9" x14ac:dyDescent="0.25">
      <c r="G259">
        <v>11235950</v>
      </c>
      <c r="H259">
        <v>1</v>
      </c>
      <c r="I259">
        <v>2</v>
      </c>
    </row>
    <row r="260" spans="7:9" x14ac:dyDescent="0.25">
      <c r="G260">
        <v>11235954</v>
      </c>
      <c r="H260">
        <v>1</v>
      </c>
      <c r="I260">
        <v>2</v>
      </c>
    </row>
    <row r="261" spans="7:9" x14ac:dyDescent="0.25">
      <c r="G261">
        <v>11237391</v>
      </c>
      <c r="H261">
        <v>1</v>
      </c>
      <c r="I261">
        <v>2</v>
      </c>
    </row>
    <row r="262" spans="7:9" x14ac:dyDescent="0.25">
      <c r="G262">
        <v>11238085</v>
      </c>
      <c r="H262">
        <v>1</v>
      </c>
      <c r="I262">
        <v>2</v>
      </c>
    </row>
    <row r="263" spans="7:9" x14ac:dyDescent="0.25">
      <c r="G263">
        <v>11238089</v>
      </c>
      <c r="H263">
        <v>1</v>
      </c>
      <c r="I263">
        <v>2</v>
      </c>
    </row>
    <row r="264" spans="7:9" x14ac:dyDescent="0.25">
      <c r="G264">
        <v>11238222</v>
      </c>
      <c r="H264">
        <v>2</v>
      </c>
      <c r="I264">
        <v>4</v>
      </c>
    </row>
    <row r="265" spans="7:9" x14ac:dyDescent="0.25">
      <c r="G265">
        <v>11238649</v>
      </c>
      <c r="H265">
        <v>1</v>
      </c>
      <c r="I265">
        <v>2</v>
      </c>
    </row>
    <row r="266" spans="7:9" x14ac:dyDescent="0.25">
      <c r="G266">
        <v>11238650</v>
      </c>
      <c r="H266">
        <v>2</v>
      </c>
      <c r="I266">
        <v>2</v>
      </c>
    </row>
    <row r="267" spans="7:9" x14ac:dyDescent="0.25">
      <c r="G267">
        <v>11239620</v>
      </c>
      <c r="H267">
        <v>4</v>
      </c>
      <c r="I267">
        <v>4</v>
      </c>
    </row>
    <row r="268" spans="7:9" x14ac:dyDescent="0.25">
      <c r="G268">
        <v>11241440</v>
      </c>
      <c r="H268">
        <v>1</v>
      </c>
      <c r="I268">
        <v>2</v>
      </c>
    </row>
    <row r="269" spans="7:9" x14ac:dyDescent="0.25">
      <c r="G269">
        <v>11241740</v>
      </c>
      <c r="H269">
        <v>2</v>
      </c>
      <c r="I269">
        <v>4</v>
      </c>
    </row>
    <row r="270" spans="7:9" x14ac:dyDescent="0.25">
      <c r="G270">
        <v>11242573</v>
      </c>
      <c r="H270">
        <v>3</v>
      </c>
      <c r="I270">
        <v>3</v>
      </c>
    </row>
    <row r="271" spans="7:9" x14ac:dyDescent="0.25">
      <c r="G271">
        <v>11242678</v>
      </c>
      <c r="H271">
        <v>2</v>
      </c>
      <c r="I271">
        <v>4</v>
      </c>
    </row>
    <row r="272" spans="7:9" x14ac:dyDescent="0.25">
      <c r="G272">
        <v>11242726</v>
      </c>
      <c r="H272">
        <v>1</v>
      </c>
      <c r="I272">
        <v>2</v>
      </c>
    </row>
    <row r="273" spans="7:9" x14ac:dyDescent="0.25">
      <c r="G273">
        <v>11243806</v>
      </c>
      <c r="H273">
        <v>2</v>
      </c>
      <c r="I273">
        <v>4</v>
      </c>
    </row>
    <row r="274" spans="7:9" x14ac:dyDescent="0.25">
      <c r="G274">
        <v>11244733</v>
      </c>
      <c r="H274">
        <v>1</v>
      </c>
      <c r="I274">
        <v>2</v>
      </c>
    </row>
    <row r="275" spans="7:9" x14ac:dyDescent="0.25">
      <c r="G275">
        <v>11245045</v>
      </c>
      <c r="H275">
        <v>1</v>
      </c>
      <c r="I275">
        <v>2</v>
      </c>
    </row>
    <row r="276" spans="7:9" x14ac:dyDescent="0.25">
      <c r="G276">
        <v>11245074</v>
      </c>
      <c r="H276">
        <v>3</v>
      </c>
      <c r="I276">
        <v>3</v>
      </c>
    </row>
    <row r="277" spans="7:9" x14ac:dyDescent="0.25">
      <c r="G277">
        <v>11245767</v>
      </c>
      <c r="H277">
        <v>2</v>
      </c>
      <c r="I277">
        <v>2</v>
      </c>
    </row>
    <row r="278" spans="7:9" x14ac:dyDescent="0.25">
      <c r="G278">
        <v>11246668</v>
      </c>
      <c r="H278">
        <v>1</v>
      </c>
      <c r="I278">
        <v>2</v>
      </c>
    </row>
    <row r="279" spans="7:9" x14ac:dyDescent="0.25">
      <c r="G279">
        <v>11246671</v>
      </c>
      <c r="H279">
        <v>1</v>
      </c>
      <c r="I279">
        <v>2</v>
      </c>
    </row>
    <row r="280" spans="7:9" x14ac:dyDescent="0.25">
      <c r="G280">
        <v>11246676</v>
      </c>
      <c r="H280">
        <v>1</v>
      </c>
      <c r="I280">
        <v>2</v>
      </c>
    </row>
    <row r="281" spans="7:9" x14ac:dyDescent="0.25">
      <c r="G281">
        <v>11248122</v>
      </c>
      <c r="H281">
        <v>3</v>
      </c>
      <c r="I281">
        <v>6</v>
      </c>
    </row>
    <row r="282" spans="7:9" x14ac:dyDescent="0.25">
      <c r="G282">
        <v>11248272</v>
      </c>
      <c r="H282">
        <v>1</v>
      </c>
      <c r="I282">
        <v>2</v>
      </c>
    </row>
    <row r="283" spans="7:9" x14ac:dyDescent="0.25">
      <c r="G283">
        <v>11248273</v>
      </c>
      <c r="H283">
        <v>1</v>
      </c>
      <c r="I283">
        <v>2</v>
      </c>
    </row>
    <row r="284" spans="7:9" x14ac:dyDescent="0.25">
      <c r="G284">
        <v>11248800</v>
      </c>
      <c r="H284">
        <v>2</v>
      </c>
      <c r="I284">
        <v>4</v>
      </c>
    </row>
    <row r="285" spans="7:9" x14ac:dyDescent="0.25">
      <c r="G285">
        <v>11249001</v>
      </c>
      <c r="H285">
        <v>1</v>
      </c>
      <c r="I285">
        <v>2</v>
      </c>
    </row>
    <row r="286" spans="7:9" x14ac:dyDescent="0.25">
      <c r="G286">
        <v>11249307</v>
      </c>
      <c r="H286">
        <v>1</v>
      </c>
      <c r="I286">
        <v>2</v>
      </c>
    </row>
    <row r="287" spans="7:9" x14ac:dyDescent="0.25">
      <c r="G287">
        <v>11249342</v>
      </c>
      <c r="H287">
        <v>5</v>
      </c>
      <c r="I287">
        <v>5</v>
      </c>
    </row>
    <row r="288" spans="7:9" x14ac:dyDescent="0.25">
      <c r="G288">
        <v>11249810</v>
      </c>
      <c r="H288">
        <v>2</v>
      </c>
      <c r="I288">
        <v>4</v>
      </c>
    </row>
    <row r="289" spans="7:9" x14ac:dyDescent="0.25">
      <c r="G289">
        <v>11249813</v>
      </c>
      <c r="H289">
        <v>1</v>
      </c>
      <c r="I289">
        <v>2</v>
      </c>
    </row>
    <row r="290" spans="7:9" x14ac:dyDescent="0.25">
      <c r="G290">
        <v>11249815</v>
      </c>
      <c r="H290">
        <v>1</v>
      </c>
      <c r="I290">
        <v>2</v>
      </c>
    </row>
    <row r="291" spans="7:9" x14ac:dyDescent="0.25">
      <c r="G291">
        <v>11249816</v>
      </c>
      <c r="H291">
        <v>2</v>
      </c>
      <c r="I291">
        <v>4</v>
      </c>
    </row>
    <row r="292" spans="7:9" x14ac:dyDescent="0.25">
      <c r="G292">
        <v>11249992</v>
      </c>
      <c r="H292">
        <v>2</v>
      </c>
      <c r="I292">
        <v>4</v>
      </c>
    </row>
    <row r="293" spans="7:9" x14ac:dyDescent="0.25">
      <c r="G293">
        <v>11250063</v>
      </c>
      <c r="H293">
        <v>1</v>
      </c>
      <c r="I293">
        <v>2</v>
      </c>
    </row>
    <row r="294" spans="7:9" x14ac:dyDescent="0.25">
      <c r="G294">
        <v>11250649</v>
      </c>
      <c r="H294">
        <v>1</v>
      </c>
      <c r="I294">
        <v>2</v>
      </c>
    </row>
    <row r="295" spans="7:9" x14ac:dyDescent="0.25">
      <c r="G295">
        <v>11251176</v>
      </c>
      <c r="H295">
        <v>3</v>
      </c>
      <c r="I295">
        <v>6</v>
      </c>
    </row>
    <row r="296" spans="7:9" x14ac:dyDescent="0.25">
      <c r="G296">
        <v>11251179</v>
      </c>
      <c r="H296">
        <v>1</v>
      </c>
      <c r="I296">
        <v>2</v>
      </c>
    </row>
    <row r="297" spans="7:9" x14ac:dyDescent="0.25">
      <c r="G297">
        <v>11251768</v>
      </c>
      <c r="H297">
        <v>1</v>
      </c>
      <c r="I297">
        <v>2</v>
      </c>
    </row>
    <row r="298" spans="7:9" x14ac:dyDescent="0.25">
      <c r="G298">
        <v>11252687</v>
      </c>
      <c r="H298">
        <v>1</v>
      </c>
      <c r="I298">
        <v>2</v>
      </c>
    </row>
    <row r="299" spans="7:9" x14ac:dyDescent="0.25">
      <c r="G299">
        <v>11253709</v>
      </c>
      <c r="H299">
        <v>1</v>
      </c>
      <c r="I299">
        <v>2</v>
      </c>
    </row>
    <row r="300" spans="7:9" x14ac:dyDescent="0.25">
      <c r="G300">
        <v>11253747</v>
      </c>
      <c r="H300">
        <v>2</v>
      </c>
      <c r="I300">
        <v>4</v>
      </c>
    </row>
    <row r="301" spans="7:9" x14ac:dyDescent="0.25">
      <c r="G301">
        <v>11253886</v>
      </c>
      <c r="H301">
        <v>2</v>
      </c>
      <c r="I301">
        <v>4</v>
      </c>
    </row>
    <row r="302" spans="7:9" x14ac:dyDescent="0.25">
      <c r="G302">
        <v>11254198</v>
      </c>
      <c r="H302">
        <v>1</v>
      </c>
      <c r="I302">
        <v>2</v>
      </c>
    </row>
    <row r="303" spans="7:9" x14ac:dyDescent="0.25">
      <c r="G303">
        <v>11255504</v>
      </c>
      <c r="H303">
        <v>1</v>
      </c>
      <c r="I303">
        <v>2</v>
      </c>
    </row>
    <row r="304" spans="7:9" x14ac:dyDescent="0.25">
      <c r="G304">
        <v>11255513</v>
      </c>
      <c r="H304">
        <v>2</v>
      </c>
      <c r="I304">
        <v>4</v>
      </c>
    </row>
    <row r="305" spans="7:9" x14ac:dyDescent="0.25">
      <c r="G305">
        <v>11255557</v>
      </c>
      <c r="H305">
        <v>1</v>
      </c>
      <c r="I305">
        <v>2</v>
      </c>
    </row>
    <row r="306" spans="7:9" x14ac:dyDescent="0.25">
      <c r="G306">
        <v>11255561</v>
      </c>
      <c r="H306">
        <v>1</v>
      </c>
      <c r="I306">
        <v>2</v>
      </c>
    </row>
    <row r="307" spans="7:9" x14ac:dyDescent="0.25">
      <c r="G307">
        <v>11255573</v>
      </c>
      <c r="H307">
        <v>1</v>
      </c>
      <c r="I307">
        <v>2</v>
      </c>
    </row>
    <row r="308" spans="7:9" x14ac:dyDescent="0.25">
      <c r="G308">
        <v>11255616</v>
      </c>
      <c r="H308">
        <v>1</v>
      </c>
      <c r="I308">
        <v>2</v>
      </c>
    </row>
    <row r="309" spans="7:9" x14ac:dyDescent="0.25">
      <c r="G309">
        <v>11255628</v>
      </c>
      <c r="H309">
        <v>2</v>
      </c>
      <c r="I309">
        <v>2</v>
      </c>
    </row>
    <row r="310" spans="7:9" x14ac:dyDescent="0.25">
      <c r="G310">
        <v>11257208</v>
      </c>
      <c r="H310">
        <v>2</v>
      </c>
      <c r="I310">
        <v>4</v>
      </c>
    </row>
    <row r="311" spans="7:9" x14ac:dyDescent="0.25">
      <c r="G311">
        <v>11257543</v>
      </c>
      <c r="H311">
        <v>1</v>
      </c>
      <c r="I311">
        <v>2</v>
      </c>
    </row>
    <row r="312" spans="7:9" x14ac:dyDescent="0.25">
      <c r="G312">
        <v>11258084</v>
      </c>
      <c r="H312">
        <v>3</v>
      </c>
      <c r="I312">
        <v>6</v>
      </c>
    </row>
    <row r="313" spans="7:9" x14ac:dyDescent="0.25">
      <c r="G313">
        <v>11258090</v>
      </c>
      <c r="H313">
        <v>2</v>
      </c>
      <c r="I313">
        <v>4</v>
      </c>
    </row>
    <row r="314" spans="7:9" x14ac:dyDescent="0.25">
      <c r="G314">
        <v>11258099</v>
      </c>
      <c r="H314">
        <v>3</v>
      </c>
      <c r="I314">
        <v>6</v>
      </c>
    </row>
    <row r="315" spans="7:9" x14ac:dyDescent="0.25">
      <c r="G315">
        <v>11258134</v>
      </c>
      <c r="H315">
        <v>6</v>
      </c>
      <c r="I315">
        <v>12</v>
      </c>
    </row>
    <row r="316" spans="7:9" x14ac:dyDescent="0.25">
      <c r="G316">
        <v>11258492</v>
      </c>
      <c r="H316">
        <v>2</v>
      </c>
      <c r="I316">
        <v>4</v>
      </c>
    </row>
    <row r="317" spans="7:9" x14ac:dyDescent="0.25">
      <c r="G317">
        <v>11258581</v>
      </c>
      <c r="H317">
        <v>2</v>
      </c>
      <c r="I317">
        <v>4</v>
      </c>
    </row>
    <row r="318" spans="7:9" x14ac:dyDescent="0.25">
      <c r="G318">
        <v>11258582</v>
      </c>
      <c r="H318">
        <v>6</v>
      </c>
      <c r="I318">
        <v>12</v>
      </c>
    </row>
    <row r="319" spans="7:9" x14ac:dyDescent="0.25">
      <c r="G319">
        <v>11258584</v>
      </c>
      <c r="H319">
        <v>2</v>
      </c>
      <c r="I319">
        <v>4</v>
      </c>
    </row>
    <row r="320" spans="7:9" x14ac:dyDescent="0.25">
      <c r="G320">
        <v>11258598</v>
      </c>
      <c r="H320">
        <v>1</v>
      </c>
      <c r="I320">
        <v>2</v>
      </c>
    </row>
    <row r="321" spans="7:9" x14ac:dyDescent="0.25">
      <c r="G321">
        <v>11258600</v>
      </c>
      <c r="H321">
        <v>1</v>
      </c>
      <c r="I321">
        <v>2</v>
      </c>
    </row>
    <row r="322" spans="7:9" x14ac:dyDescent="0.25">
      <c r="G322">
        <v>11258604</v>
      </c>
      <c r="H322">
        <v>2</v>
      </c>
      <c r="I322">
        <v>4</v>
      </c>
    </row>
    <row r="323" spans="7:9" x14ac:dyDescent="0.25">
      <c r="G323">
        <v>11258606</v>
      </c>
      <c r="H323">
        <v>1</v>
      </c>
      <c r="I323">
        <v>2</v>
      </c>
    </row>
    <row r="324" spans="7:9" x14ac:dyDescent="0.25">
      <c r="G324">
        <v>11258621</v>
      </c>
      <c r="H324">
        <v>1</v>
      </c>
      <c r="I324">
        <v>2</v>
      </c>
    </row>
    <row r="325" spans="7:9" x14ac:dyDescent="0.25">
      <c r="G325">
        <v>11258670</v>
      </c>
      <c r="H325">
        <v>1</v>
      </c>
      <c r="I325">
        <v>2</v>
      </c>
    </row>
    <row r="326" spans="7:9" x14ac:dyDescent="0.25">
      <c r="G326">
        <v>11258681</v>
      </c>
      <c r="H326">
        <v>1</v>
      </c>
      <c r="I326">
        <v>2</v>
      </c>
    </row>
    <row r="327" spans="7:9" x14ac:dyDescent="0.25">
      <c r="G327">
        <v>11258731</v>
      </c>
      <c r="H327">
        <v>1</v>
      </c>
      <c r="I327">
        <v>2</v>
      </c>
    </row>
    <row r="328" spans="7:9" x14ac:dyDescent="0.25">
      <c r="G328">
        <v>11258741</v>
      </c>
      <c r="H328">
        <v>1</v>
      </c>
      <c r="I328">
        <v>2</v>
      </c>
    </row>
    <row r="329" spans="7:9" x14ac:dyDescent="0.25">
      <c r="G329">
        <v>11258773</v>
      </c>
      <c r="H329">
        <v>1</v>
      </c>
      <c r="I329">
        <v>2</v>
      </c>
    </row>
    <row r="330" spans="7:9" x14ac:dyDescent="0.25">
      <c r="G330">
        <v>11260761</v>
      </c>
      <c r="H330">
        <v>2</v>
      </c>
      <c r="I330">
        <v>4</v>
      </c>
    </row>
    <row r="331" spans="7:9" x14ac:dyDescent="0.25">
      <c r="G331">
        <v>11260767</v>
      </c>
      <c r="H331">
        <v>3</v>
      </c>
      <c r="I331">
        <v>3</v>
      </c>
    </row>
    <row r="332" spans="7:9" x14ac:dyDescent="0.25">
      <c r="G332">
        <v>11260802</v>
      </c>
      <c r="H332">
        <v>1</v>
      </c>
      <c r="I332">
        <v>2</v>
      </c>
    </row>
    <row r="333" spans="7:9" x14ac:dyDescent="0.25">
      <c r="G333">
        <v>11260804</v>
      </c>
      <c r="H333">
        <v>3</v>
      </c>
      <c r="I333">
        <v>6</v>
      </c>
    </row>
    <row r="334" spans="7:9" x14ac:dyDescent="0.25">
      <c r="G334">
        <v>11260813</v>
      </c>
      <c r="H334">
        <v>1</v>
      </c>
      <c r="I334">
        <v>2</v>
      </c>
    </row>
    <row r="335" spans="7:9" x14ac:dyDescent="0.25">
      <c r="G335">
        <v>11260814</v>
      </c>
      <c r="H335">
        <v>3</v>
      </c>
      <c r="I335">
        <v>6</v>
      </c>
    </row>
    <row r="336" spans="7:9" x14ac:dyDescent="0.25">
      <c r="G336">
        <v>11260863</v>
      </c>
      <c r="H336">
        <v>1</v>
      </c>
      <c r="I336">
        <v>2</v>
      </c>
    </row>
    <row r="337" spans="7:9" x14ac:dyDescent="0.25">
      <c r="G337">
        <v>11260881</v>
      </c>
      <c r="H337">
        <v>1</v>
      </c>
      <c r="I337">
        <v>2</v>
      </c>
    </row>
    <row r="338" spans="7:9" x14ac:dyDescent="0.25">
      <c r="G338">
        <v>11260895</v>
      </c>
      <c r="H338">
        <v>1</v>
      </c>
      <c r="I338">
        <v>2</v>
      </c>
    </row>
    <row r="339" spans="7:9" x14ac:dyDescent="0.25">
      <c r="G339">
        <v>11260906</v>
      </c>
      <c r="H339">
        <v>3</v>
      </c>
      <c r="I339">
        <v>6</v>
      </c>
    </row>
    <row r="340" spans="7:9" x14ac:dyDescent="0.25">
      <c r="G340">
        <v>11260907</v>
      </c>
      <c r="H340">
        <v>2</v>
      </c>
      <c r="I340">
        <v>4</v>
      </c>
    </row>
    <row r="341" spans="7:9" x14ac:dyDescent="0.25">
      <c r="G341">
        <v>11260920</v>
      </c>
      <c r="H341">
        <v>3</v>
      </c>
      <c r="I341">
        <v>3</v>
      </c>
    </row>
    <row r="342" spans="7:9" x14ac:dyDescent="0.25">
      <c r="G342">
        <v>11261065</v>
      </c>
      <c r="H342">
        <v>3</v>
      </c>
      <c r="I342">
        <v>6</v>
      </c>
    </row>
    <row r="343" spans="7:9" x14ac:dyDescent="0.25">
      <c r="G343">
        <v>11261066</v>
      </c>
      <c r="H343">
        <v>1</v>
      </c>
      <c r="I343">
        <v>2</v>
      </c>
    </row>
    <row r="344" spans="7:9" x14ac:dyDescent="0.25">
      <c r="G344">
        <v>11261245</v>
      </c>
      <c r="H344">
        <v>1</v>
      </c>
      <c r="I344">
        <v>2</v>
      </c>
    </row>
    <row r="345" spans="7:9" x14ac:dyDescent="0.25">
      <c r="G345">
        <v>11261381</v>
      </c>
      <c r="H345">
        <v>1</v>
      </c>
      <c r="I345">
        <v>2</v>
      </c>
    </row>
    <row r="346" spans="7:9" x14ac:dyDescent="0.25">
      <c r="G346">
        <v>11261460</v>
      </c>
      <c r="H346">
        <v>2</v>
      </c>
      <c r="I346">
        <v>4</v>
      </c>
    </row>
    <row r="347" spans="7:9" x14ac:dyDescent="0.25">
      <c r="G347">
        <v>11261480</v>
      </c>
      <c r="H347">
        <v>3</v>
      </c>
      <c r="I347">
        <v>6</v>
      </c>
    </row>
    <row r="348" spans="7:9" x14ac:dyDescent="0.25">
      <c r="G348">
        <v>11261901</v>
      </c>
      <c r="H348">
        <v>2</v>
      </c>
      <c r="I348">
        <v>4</v>
      </c>
    </row>
    <row r="349" spans="7:9" x14ac:dyDescent="0.25">
      <c r="G349">
        <v>11261911</v>
      </c>
      <c r="H349">
        <v>1</v>
      </c>
      <c r="I349">
        <v>2</v>
      </c>
    </row>
    <row r="350" spans="7:9" x14ac:dyDescent="0.25">
      <c r="G350">
        <v>11262170</v>
      </c>
      <c r="H350">
        <v>1</v>
      </c>
      <c r="I350">
        <v>2</v>
      </c>
    </row>
    <row r="351" spans="7:9" x14ac:dyDescent="0.25">
      <c r="G351">
        <v>11262172</v>
      </c>
      <c r="H351">
        <v>3</v>
      </c>
      <c r="I351">
        <v>6</v>
      </c>
    </row>
    <row r="352" spans="7:9" x14ac:dyDescent="0.25">
      <c r="G352">
        <v>11262764</v>
      </c>
      <c r="H352">
        <v>2</v>
      </c>
      <c r="I352">
        <v>4</v>
      </c>
    </row>
    <row r="353" spans="7:9" x14ac:dyDescent="0.25">
      <c r="G353">
        <v>11262777</v>
      </c>
      <c r="H353">
        <v>2</v>
      </c>
      <c r="I353">
        <v>4</v>
      </c>
    </row>
    <row r="354" spans="7:9" x14ac:dyDescent="0.25">
      <c r="G354">
        <v>11262798</v>
      </c>
      <c r="H354">
        <v>2</v>
      </c>
      <c r="I354">
        <v>4</v>
      </c>
    </row>
    <row r="355" spans="7:9" x14ac:dyDescent="0.25">
      <c r="G355">
        <v>11263055</v>
      </c>
      <c r="H355">
        <v>3</v>
      </c>
      <c r="I355">
        <v>3</v>
      </c>
    </row>
    <row r="356" spans="7:9" x14ac:dyDescent="0.25">
      <c r="G356">
        <v>11263561</v>
      </c>
      <c r="H356">
        <v>3</v>
      </c>
      <c r="I356">
        <v>3</v>
      </c>
    </row>
    <row r="357" spans="7:9" x14ac:dyDescent="0.25">
      <c r="G357">
        <v>11263620</v>
      </c>
      <c r="H357">
        <v>1</v>
      </c>
      <c r="I357">
        <v>2</v>
      </c>
    </row>
    <row r="358" spans="7:9" x14ac:dyDescent="0.25">
      <c r="G358">
        <v>11263621</v>
      </c>
      <c r="H358">
        <v>1</v>
      </c>
      <c r="I358">
        <v>2</v>
      </c>
    </row>
    <row r="359" spans="7:9" x14ac:dyDescent="0.25">
      <c r="G359">
        <v>11263627</v>
      </c>
      <c r="H359">
        <v>1</v>
      </c>
      <c r="I359">
        <v>2</v>
      </c>
    </row>
    <row r="360" spans="7:9" x14ac:dyDescent="0.25">
      <c r="G360">
        <v>11263686</v>
      </c>
      <c r="H360">
        <v>1</v>
      </c>
      <c r="I360">
        <v>2</v>
      </c>
    </row>
    <row r="361" spans="7:9" x14ac:dyDescent="0.25">
      <c r="G361">
        <v>11263687</v>
      </c>
      <c r="H361">
        <v>1</v>
      </c>
      <c r="I361">
        <v>2</v>
      </c>
    </row>
    <row r="362" spans="7:9" x14ac:dyDescent="0.25">
      <c r="G362">
        <v>11263690</v>
      </c>
      <c r="H362">
        <v>1</v>
      </c>
      <c r="I362">
        <v>2</v>
      </c>
    </row>
    <row r="363" spans="7:9" x14ac:dyDescent="0.25">
      <c r="G363">
        <v>11263711</v>
      </c>
      <c r="H363">
        <v>1</v>
      </c>
      <c r="I363">
        <v>2</v>
      </c>
    </row>
    <row r="364" spans="7:9" x14ac:dyDescent="0.25">
      <c r="G364">
        <v>11263714</v>
      </c>
      <c r="H364">
        <v>1</v>
      </c>
      <c r="I364">
        <v>2</v>
      </c>
    </row>
    <row r="365" spans="7:9" x14ac:dyDescent="0.25">
      <c r="G365">
        <v>11263718</v>
      </c>
      <c r="H365">
        <v>1</v>
      </c>
      <c r="I365">
        <v>2</v>
      </c>
    </row>
    <row r="366" spans="7:9" x14ac:dyDescent="0.25">
      <c r="G366">
        <v>11263727</v>
      </c>
      <c r="H366">
        <v>1</v>
      </c>
      <c r="I366">
        <v>2</v>
      </c>
    </row>
    <row r="367" spans="7:9" x14ac:dyDescent="0.25">
      <c r="G367">
        <v>11263730</v>
      </c>
      <c r="H367">
        <v>1</v>
      </c>
      <c r="I367">
        <v>2</v>
      </c>
    </row>
    <row r="368" spans="7:9" x14ac:dyDescent="0.25">
      <c r="G368">
        <v>11263833</v>
      </c>
      <c r="H368">
        <v>1</v>
      </c>
      <c r="I368">
        <v>2</v>
      </c>
    </row>
    <row r="369" spans="7:9" x14ac:dyDescent="0.25">
      <c r="G369">
        <v>11263848</v>
      </c>
      <c r="H369">
        <v>1</v>
      </c>
      <c r="I369">
        <v>2</v>
      </c>
    </row>
    <row r="370" spans="7:9" x14ac:dyDescent="0.25">
      <c r="G370">
        <v>11264109</v>
      </c>
      <c r="H370">
        <v>3</v>
      </c>
      <c r="I370">
        <v>6</v>
      </c>
    </row>
    <row r="371" spans="7:9" x14ac:dyDescent="0.25">
      <c r="G371">
        <v>11264171</v>
      </c>
      <c r="H371">
        <v>1</v>
      </c>
      <c r="I371">
        <v>2</v>
      </c>
    </row>
    <row r="372" spans="7:9" x14ac:dyDescent="0.25">
      <c r="G372">
        <v>11264172</v>
      </c>
      <c r="H372">
        <v>1</v>
      </c>
      <c r="I372">
        <v>2</v>
      </c>
    </row>
    <row r="373" spans="7:9" x14ac:dyDescent="0.25">
      <c r="G373">
        <v>11264175</v>
      </c>
      <c r="H373">
        <v>1</v>
      </c>
      <c r="I373">
        <v>2</v>
      </c>
    </row>
    <row r="374" spans="7:9" x14ac:dyDescent="0.25">
      <c r="G374">
        <v>11264190</v>
      </c>
      <c r="H374">
        <v>4</v>
      </c>
      <c r="I374">
        <v>4</v>
      </c>
    </row>
    <row r="375" spans="7:9" x14ac:dyDescent="0.25">
      <c r="G375">
        <v>11264217</v>
      </c>
      <c r="H375">
        <v>2</v>
      </c>
      <c r="I375">
        <v>4</v>
      </c>
    </row>
    <row r="376" spans="7:9" x14ac:dyDescent="0.25">
      <c r="G376">
        <v>11264385</v>
      </c>
      <c r="H376">
        <v>1</v>
      </c>
      <c r="I376">
        <v>2</v>
      </c>
    </row>
    <row r="377" spans="7:9" x14ac:dyDescent="0.25">
      <c r="G377">
        <v>11264387</v>
      </c>
      <c r="H377">
        <v>3</v>
      </c>
      <c r="I377">
        <v>6</v>
      </c>
    </row>
    <row r="378" spans="7:9" x14ac:dyDescent="0.25">
      <c r="G378">
        <v>11264612</v>
      </c>
      <c r="H378">
        <v>1</v>
      </c>
      <c r="I378">
        <v>2</v>
      </c>
    </row>
    <row r="379" spans="7:9" x14ac:dyDescent="0.25">
      <c r="G379">
        <v>11264617</v>
      </c>
      <c r="H379">
        <v>3</v>
      </c>
      <c r="I379">
        <v>6</v>
      </c>
    </row>
    <row r="380" spans="7:9" x14ac:dyDescent="0.25">
      <c r="G380">
        <v>11264619</v>
      </c>
      <c r="H380">
        <v>5</v>
      </c>
      <c r="I380">
        <v>5</v>
      </c>
    </row>
    <row r="381" spans="7:9" x14ac:dyDescent="0.25">
      <c r="G381">
        <v>11264621</v>
      </c>
      <c r="H381">
        <v>4</v>
      </c>
      <c r="I381">
        <v>4</v>
      </c>
    </row>
    <row r="382" spans="7:9" x14ac:dyDescent="0.25">
      <c r="G382">
        <v>11264622</v>
      </c>
      <c r="H382">
        <v>4</v>
      </c>
      <c r="I382">
        <v>4</v>
      </c>
    </row>
    <row r="383" spans="7:9" x14ac:dyDescent="0.25">
      <c r="G383">
        <v>11264679</v>
      </c>
      <c r="H383">
        <v>6</v>
      </c>
      <c r="I383">
        <v>6</v>
      </c>
    </row>
    <row r="384" spans="7:9" x14ac:dyDescent="0.25">
      <c r="G384">
        <v>11264680</v>
      </c>
      <c r="H384">
        <v>4</v>
      </c>
      <c r="I384">
        <v>4</v>
      </c>
    </row>
    <row r="385" spans="7:9" x14ac:dyDescent="0.25">
      <c r="G385">
        <v>11264910</v>
      </c>
      <c r="H385">
        <v>1</v>
      </c>
      <c r="I385">
        <v>2</v>
      </c>
    </row>
    <row r="386" spans="7:9" x14ac:dyDescent="0.25">
      <c r="G386">
        <v>11264958</v>
      </c>
      <c r="H386">
        <v>4</v>
      </c>
      <c r="I386">
        <v>4</v>
      </c>
    </row>
    <row r="387" spans="7:9" x14ac:dyDescent="0.25">
      <c r="G387">
        <v>11264994</v>
      </c>
      <c r="H387">
        <v>1</v>
      </c>
      <c r="I387">
        <v>2</v>
      </c>
    </row>
    <row r="388" spans="7:9" x14ac:dyDescent="0.25">
      <c r="G388">
        <v>11265025</v>
      </c>
      <c r="H388">
        <v>1</v>
      </c>
      <c r="I388">
        <v>2</v>
      </c>
    </row>
    <row r="389" spans="7:9" x14ac:dyDescent="0.25">
      <c r="G389">
        <v>11265027</v>
      </c>
      <c r="H389">
        <v>1</v>
      </c>
      <c r="I389">
        <v>2</v>
      </c>
    </row>
    <row r="390" spans="7:9" x14ac:dyDescent="0.25">
      <c r="G390">
        <v>11265053</v>
      </c>
      <c r="H390">
        <v>3</v>
      </c>
      <c r="I390">
        <v>6</v>
      </c>
    </row>
    <row r="391" spans="7:9" x14ac:dyDescent="0.25">
      <c r="G391">
        <v>11265054</v>
      </c>
      <c r="H391">
        <v>3</v>
      </c>
      <c r="I391">
        <v>6</v>
      </c>
    </row>
    <row r="392" spans="7:9" x14ac:dyDescent="0.25">
      <c r="G392">
        <v>11265205</v>
      </c>
      <c r="H392">
        <v>1</v>
      </c>
      <c r="I392">
        <v>2</v>
      </c>
    </row>
    <row r="393" spans="7:9" x14ac:dyDescent="0.25">
      <c r="G393">
        <v>11265206</v>
      </c>
      <c r="H393">
        <v>2</v>
      </c>
      <c r="I393">
        <v>2</v>
      </c>
    </row>
    <row r="394" spans="7:9" x14ac:dyDescent="0.25">
      <c r="G394">
        <v>11265209</v>
      </c>
      <c r="H394">
        <v>3</v>
      </c>
      <c r="I394">
        <v>6</v>
      </c>
    </row>
    <row r="395" spans="7:9" x14ac:dyDescent="0.25">
      <c r="G395">
        <v>11265227</v>
      </c>
      <c r="H395">
        <v>1</v>
      </c>
      <c r="I395">
        <v>2</v>
      </c>
    </row>
    <row r="396" spans="7:9" x14ac:dyDescent="0.25">
      <c r="G396">
        <v>11266016</v>
      </c>
      <c r="H396">
        <v>2</v>
      </c>
      <c r="I396">
        <v>2</v>
      </c>
    </row>
    <row r="397" spans="7:9" x14ac:dyDescent="0.25">
      <c r="G397">
        <v>11266020</v>
      </c>
      <c r="H397">
        <v>2</v>
      </c>
      <c r="I397">
        <v>4</v>
      </c>
    </row>
    <row r="398" spans="7:9" x14ac:dyDescent="0.25">
      <c r="G398">
        <v>11266022</v>
      </c>
      <c r="H398">
        <v>3</v>
      </c>
      <c r="I398">
        <v>6</v>
      </c>
    </row>
    <row r="399" spans="7:9" x14ac:dyDescent="0.25">
      <c r="G399">
        <v>11266048</v>
      </c>
      <c r="H399">
        <v>6</v>
      </c>
      <c r="I399">
        <v>6</v>
      </c>
    </row>
    <row r="400" spans="7:9" x14ac:dyDescent="0.25">
      <c r="G400">
        <v>11266065</v>
      </c>
      <c r="H400">
        <v>1</v>
      </c>
      <c r="I400">
        <v>2</v>
      </c>
    </row>
    <row r="401" spans="7:9" x14ac:dyDescent="0.25">
      <c r="G401">
        <v>11266165</v>
      </c>
      <c r="H401">
        <v>4</v>
      </c>
      <c r="I401">
        <v>4</v>
      </c>
    </row>
    <row r="402" spans="7:9" x14ac:dyDescent="0.25">
      <c r="G402">
        <v>11266166</v>
      </c>
      <c r="H402">
        <v>3</v>
      </c>
      <c r="I402">
        <v>6</v>
      </c>
    </row>
    <row r="403" spans="7:9" x14ac:dyDescent="0.25">
      <c r="G403">
        <v>11266167</v>
      </c>
      <c r="H403">
        <v>3</v>
      </c>
      <c r="I403">
        <v>6</v>
      </c>
    </row>
    <row r="404" spans="7:9" x14ac:dyDescent="0.25">
      <c r="G404">
        <v>11266170</v>
      </c>
      <c r="H404">
        <v>2</v>
      </c>
      <c r="I404">
        <v>2</v>
      </c>
    </row>
    <row r="405" spans="7:9" x14ac:dyDescent="0.25">
      <c r="G405">
        <v>11266254</v>
      </c>
      <c r="H405">
        <v>1</v>
      </c>
      <c r="I405">
        <v>2</v>
      </c>
    </row>
    <row r="406" spans="7:9" x14ac:dyDescent="0.25">
      <c r="G406">
        <v>11266403</v>
      </c>
      <c r="H406">
        <v>1</v>
      </c>
      <c r="I406">
        <v>2</v>
      </c>
    </row>
    <row r="407" spans="7:9" x14ac:dyDescent="0.25">
      <c r="G407">
        <v>11266404</v>
      </c>
      <c r="H407">
        <v>1</v>
      </c>
      <c r="I407">
        <v>2</v>
      </c>
    </row>
    <row r="408" spans="7:9" x14ac:dyDescent="0.25">
      <c r="G408">
        <v>11266406</v>
      </c>
      <c r="H408">
        <v>1</v>
      </c>
      <c r="I408">
        <v>2</v>
      </c>
    </row>
    <row r="409" spans="7:9" x14ac:dyDescent="0.25">
      <c r="G409">
        <v>11266552</v>
      </c>
      <c r="H409">
        <v>1</v>
      </c>
      <c r="I409">
        <v>2</v>
      </c>
    </row>
    <row r="410" spans="7:9" x14ac:dyDescent="0.25">
      <c r="G410">
        <v>11266571</v>
      </c>
      <c r="H410">
        <v>1</v>
      </c>
      <c r="I410">
        <v>2</v>
      </c>
    </row>
    <row r="411" spans="7:9" x14ac:dyDescent="0.25">
      <c r="G411">
        <v>11266628</v>
      </c>
      <c r="H411">
        <v>4</v>
      </c>
      <c r="I411">
        <v>4</v>
      </c>
    </row>
    <row r="412" spans="7:9" x14ac:dyDescent="0.25">
      <c r="G412">
        <v>11266629</v>
      </c>
      <c r="H412">
        <v>2</v>
      </c>
      <c r="I412">
        <v>4</v>
      </c>
    </row>
    <row r="413" spans="7:9" x14ac:dyDescent="0.25">
      <c r="G413">
        <v>11266630</v>
      </c>
      <c r="H413">
        <v>2</v>
      </c>
      <c r="I413">
        <v>4</v>
      </c>
    </row>
    <row r="414" spans="7:9" x14ac:dyDescent="0.25">
      <c r="G414">
        <v>11266741</v>
      </c>
      <c r="H414">
        <v>3</v>
      </c>
      <c r="I414">
        <v>3</v>
      </c>
    </row>
    <row r="415" spans="7:9" x14ac:dyDescent="0.25">
      <c r="G415">
        <v>11266755</v>
      </c>
      <c r="H415">
        <v>3</v>
      </c>
      <c r="I415">
        <v>3</v>
      </c>
    </row>
    <row r="416" spans="7:9" x14ac:dyDescent="0.25">
      <c r="G416">
        <v>11266824</v>
      </c>
      <c r="H416">
        <v>2</v>
      </c>
      <c r="I416">
        <v>4</v>
      </c>
    </row>
    <row r="417" spans="7:9" x14ac:dyDescent="0.25">
      <c r="G417">
        <v>11266840</v>
      </c>
      <c r="H417">
        <v>2</v>
      </c>
      <c r="I417">
        <v>4</v>
      </c>
    </row>
    <row r="418" spans="7:9" x14ac:dyDescent="0.25">
      <c r="G418">
        <v>11266845</v>
      </c>
      <c r="H418">
        <v>1</v>
      </c>
      <c r="I418">
        <v>2</v>
      </c>
    </row>
    <row r="419" spans="7:9" x14ac:dyDescent="0.25">
      <c r="G419">
        <v>11266846</v>
      </c>
      <c r="H419">
        <v>3</v>
      </c>
      <c r="I419">
        <v>6</v>
      </c>
    </row>
    <row r="420" spans="7:9" x14ac:dyDescent="0.25">
      <c r="G420">
        <v>11266905</v>
      </c>
      <c r="H420">
        <v>1</v>
      </c>
      <c r="I420">
        <v>2</v>
      </c>
    </row>
    <row r="421" spans="7:9" x14ac:dyDescent="0.25">
      <c r="G421">
        <v>11266906</v>
      </c>
      <c r="H421">
        <v>1</v>
      </c>
      <c r="I421">
        <v>2</v>
      </c>
    </row>
    <row r="422" spans="7:9" x14ac:dyDescent="0.25">
      <c r="G422">
        <v>11267029</v>
      </c>
      <c r="H422">
        <v>2</v>
      </c>
      <c r="I422">
        <v>4</v>
      </c>
    </row>
    <row r="423" spans="7:9" x14ac:dyDescent="0.25">
      <c r="G423">
        <v>11267030</v>
      </c>
      <c r="H423">
        <v>3</v>
      </c>
      <c r="I423">
        <v>6</v>
      </c>
    </row>
    <row r="424" spans="7:9" x14ac:dyDescent="0.25">
      <c r="G424">
        <v>11267119</v>
      </c>
      <c r="H424">
        <v>3</v>
      </c>
      <c r="I424">
        <v>6</v>
      </c>
    </row>
    <row r="425" spans="7:9" x14ac:dyDescent="0.25">
      <c r="G425">
        <v>11267133</v>
      </c>
      <c r="H425">
        <v>1</v>
      </c>
      <c r="I425">
        <v>2</v>
      </c>
    </row>
    <row r="426" spans="7:9" x14ac:dyDescent="0.25">
      <c r="G426">
        <v>11267381</v>
      </c>
      <c r="H426">
        <v>1</v>
      </c>
      <c r="I426">
        <v>2</v>
      </c>
    </row>
    <row r="427" spans="7:9" x14ac:dyDescent="0.25">
      <c r="G427">
        <v>11267733</v>
      </c>
      <c r="H427">
        <v>4</v>
      </c>
      <c r="I427">
        <v>4</v>
      </c>
    </row>
    <row r="428" spans="7:9" x14ac:dyDescent="0.25">
      <c r="G428">
        <v>11268063</v>
      </c>
      <c r="H428">
        <v>4</v>
      </c>
      <c r="I428">
        <v>4</v>
      </c>
    </row>
    <row r="429" spans="7:9" x14ac:dyDescent="0.25">
      <c r="G429">
        <v>11268064</v>
      </c>
      <c r="H429">
        <v>1</v>
      </c>
      <c r="I429">
        <v>2</v>
      </c>
    </row>
    <row r="430" spans="7:9" x14ac:dyDescent="0.25">
      <c r="G430">
        <v>11268069</v>
      </c>
      <c r="H430">
        <v>5</v>
      </c>
      <c r="I430">
        <v>5</v>
      </c>
    </row>
    <row r="431" spans="7:9" x14ac:dyDescent="0.25">
      <c r="G431">
        <v>11268430</v>
      </c>
      <c r="H431">
        <v>1</v>
      </c>
      <c r="I431">
        <v>2</v>
      </c>
    </row>
    <row r="432" spans="7:9" x14ac:dyDescent="0.25">
      <c r="G432">
        <v>11268431</v>
      </c>
      <c r="H432">
        <v>4</v>
      </c>
      <c r="I432">
        <v>4</v>
      </c>
    </row>
    <row r="433" spans="7:9" x14ac:dyDescent="0.25">
      <c r="G433">
        <v>11268669</v>
      </c>
      <c r="H433">
        <v>4</v>
      </c>
      <c r="I433">
        <v>4</v>
      </c>
    </row>
    <row r="434" spans="7:9" x14ac:dyDescent="0.25">
      <c r="G434">
        <v>11268876</v>
      </c>
      <c r="H434">
        <v>5</v>
      </c>
      <c r="I434">
        <v>5</v>
      </c>
    </row>
    <row r="435" spans="7:9" x14ac:dyDescent="0.25">
      <c r="G435">
        <v>11268881</v>
      </c>
      <c r="H435">
        <v>5</v>
      </c>
      <c r="I435">
        <v>5</v>
      </c>
    </row>
    <row r="436" spans="7:9" x14ac:dyDescent="0.25">
      <c r="G436">
        <v>11268884</v>
      </c>
      <c r="H436">
        <v>1</v>
      </c>
      <c r="I436">
        <v>2</v>
      </c>
    </row>
    <row r="437" spans="7:9" x14ac:dyDescent="0.25">
      <c r="G437">
        <v>11268889</v>
      </c>
      <c r="H437">
        <v>3</v>
      </c>
      <c r="I437">
        <v>3</v>
      </c>
    </row>
    <row r="438" spans="7:9" x14ac:dyDescent="0.25">
      <c r="G438">
        <v>11268937</v>
      </c>
      <c r="H438">
        <v>6</v>
      </c>
      <c r="I438">
        <v>6</v>
      </c>
    </row>
    <row r="439" spans="7:9" x14ac:dyDescent="0.25">
      <c r="G439">
        <v>11268938</v>
      </c>
      <c r="H439">
        <v>3</v>
      </c>
      <c r="I439">
        <v>6</v>
      </c>
    </row>
    <row r="440" spans="7:9" x14ac:dyDescent="0.25">
      <c r="G440">
        <v>11268945</v>
      </c>
      <c r="H440">
        <v>1</v>
      </c>
      <c r="I440">
        <v>2</v>
      </c>
    </row>
    <row r="441" spans="7:9" x14ac:dyDescent="0.25">
      <c r="G441">
        <v>11268947</v>
      </c>
      <c r="H441">
        <v>2</v>
      </c>
      <c r="I441">
        <v>4</v>
      </c>
    </row>
    <row r="442" spans="7:9" x14ac:dyDescent="0.25">
      <c r="G442">
        <v>11268996</v>
      </c>
      <c r="H442">
        <v>2</v>
      </c>
      <c r="I442">
        <v>2</v>
      </c>
    </row>
    <row r="443" spans="7:9" x14ac:dyDescent="0.25">
      <c r="G443">
        <v>11268997</v>
      </c>
      <c r="H443">
        <v>2</v>
      </c>
      <c r="I443">
        <v>2</v>
      </c>
    </row>
    <row r="444" spans="7:9" x14ac:dyDescent="0.25">
      <c r="G444">
        <v>11269015</v>
      </c>
      <c r="H444">
        <v>3</v>
      </c>
      <c r="I444">
        <v>6</v>
      </c>
    </row>
    <row r="445" spans="7:9" x14ac:dyDescent="0.25">
      <c r="G445">
        <v>11269240</v>
      </c>
      <c r="H445">
        <v>4</v>
      </c>
      <c r="I445">
        <v>4</v>
      </c>
    </row>
    <row r="446" spans="7:9" x14ac:dyDescent="0.25">
      <c r="G446">
        <v>11269241</v>
      </c>
      <c r="H446">
        <v>2</v>
      </c>
      <c r="I446">
        <v>2</v>
      </c>
    </row>
    <row r="447" spans="7:9" x14ac:dyDescent="0.25">
      <c r="G447">
        <v>11269632</v>
      </c>
      <c r="H447">
        <v>6</v>
      </c>
      <c r="I447">
        <v>6</v>
      </c>
    </row>
    <row r="448" spans="7:9" x14ac:dyDescent="0.25">
      <c r="G448">
        <v>11269633</v>
      </c>
      <c r="H448">
        <v>4</v>
      </c>
      <c r="I448">
        <v>4</v>
      </c>
    </row>
    <row r="449" spans="7:9" x14ac:dyDescent="0.25">
      <c r="G449">
        <v>11269765</v>
      </c>
      <c r="H449">
        <v>1</v>
      </c>
      <c r="I449">
        <v>2</v>
      </c>
    </row>
    <row r="450" spans="7:9" x14ac:dyDescent="0.25">
      <c r="G450">
        <v>11269805</v>
      </c>
      <c r="H450">
        <v>3</v>
      </c>
      <c r="I450">
        <v>6</v>
      </c>
    </row>
    <row r="451" spans="7:9" x14ac:dyDescent="0.25">
      <c r="G451">
        <v>11269806</v>
      </c>
      <c r="H451">
        <v>4</v>
      </c>
      <c r="I451">
        <v>4</v>
      </c>
    </row>
    <row r="452" spans="7:9" x14ac:dyDescent="0.25">
      <c r="G452">
        <v>11269807</v>
      </c>
      <c r="H452">
        <v>4</v>
      </c>
      <c r="I452">
        <v>4</v>
      </c>
    </row>
    <row r="453" spans="7:9" x14ac:dyDescent="0.25">
      <c r="G453">
        <v>11269920</v>
      </c>
      <c r="H453">
        <v>2</v>
      </c>
      <c r="I453">
        <v>4</v>
      </c>
    </row>
    <row r="454" spans="7:9" x14ac:dyDescent="0.25">
      <c r="G454">
        <v>11269921</v>
      </c>
      <c r="H454">
        <v>1</v>
      </c>
      <c r="I454">
        <v>2</v>
      </c>
    </row>
    <row r="455" spans="7:9" x14ac:dyDescent="0.25">
      <c r="G455">
        <v>11270099</v>
      </c>
      <c r="H455">
        <v>1</v>
      </c>
      <c r="I455">
        <v>2</v>
      </c>
    </row>
    <row r="456" spans="7:9" x14ac:dyDescent="0.25">
      <c r="G456">
        <v>11270129</v>
      </c>
      <c r="H456">
        <v>1</v>
      </c>
      <c r="I456">
        <v>2</v>
      </c>
    </row>
    <row r="457" spans="7:9" x14ac:dyDescent="0.25">
      <c r="G457">
        <v>11270668</v>
      </c>
      <c r="H457">
        <v>3</v>
      </c>
      <c r="I457">
        <v>6</v>
      </c>
    </row>
    <row r="458" spans="7:9" x14ac:dyDescent="0.25">
      <c r="G458">
        <v>11270669</v>
      </c>
      <c r="H458">
        <v>1</v>
      </c>
      <c r="I458">
        <v>2</v>
      </c>
    </row>
    <row r="459" spans="7:9" x14ac:dyDescent="0.25">
      <c r="G459">
        <v>11270670</v>
      </c>
      <c r="H459">
        <v>1</v>
      </c>
      <c r="I459">
        <v>2</v>
      </c>
    </row>
    <row r="460" spans="7:9" x14ac:dyDescent="0.25">
      <c r="G460">
        <v>11270671</v>
      </c>
      <c r="H460">
        <v>1</v>
      </c>
      <c r="I460">
        <v>2</v>
      </c>
    </row>
    <row r="461" spans="7:9" x14ac:dyDescent="0.25">
      <c r="G461">
        <v>11270672</v>
      </c>
      <c r="H461">
        <v>1</v>
      </c>
      <c r="I461">
        <v>2</v>
      </c>
    </row>
    <row r="462" spans="7:9" x14ac:dyDescent="0.25">
      <c r="G462">
        <v>11270673</v>
      </c>
      <c r="H462">
        <v>3</v>
      </c>
      <c r="I462">
        <v>6</v>
      </c>
    </row>
    <row r="463" spans="7:9" x14ac:dyDescent="0.25">
      <c r="G463">
        <v>11270675</v>
      </c>
      <c r="H463">
        <v>2</v>
      </c>
      <c r="I463">
        <v>4</v>
      </c>
    </row>
    <row r="464" spans="7:9" x14ac:dyDescent="0.25">
      <c r="G464">
        <v>11270676</v>
      </c>
      <c r="H464">
        <v>2</v>
      </c>
      <c r="I464">
        <v>2</v>
      </c>
    </row>
    <row r="465" spans="7:9" x14ac:dyDescent="0.25">
      <c r="G465">
        <v>11270683</v>
      </c>
      <c r="H465">
        <v>1</v>
      </c>
      <c r="I465">
        <v>2</v>
      </c>
    </row>
    <row r="466" spans="7:9" x14ac:dyDescent="0.25">
      <c r="G466">
        <v>11270684</v>
      </c>
      <c r="H466">
        <v>3</v>
      </c>
      <c r="I466">
        <v>6</v>
      </c>
    </row>
    <row r="467" spans="7:9" x14ac:dyDescent="0.25">
      <c r="G467">
        <v>11270686</v>
      </c>
      <c r="H467">
        <v>1</v>
      </c>
      <c r="I467">
        <v>2</v>
      </c>
    </row>
    <row r="468" spans="7:9" x14ac:dyDescent="0.25">
      <c r="G468">
        <v>11270690</v>
      </c>
      <c r="H468">
        <v>1</v>
      </c>
      <c r="I468">
        <v>2</v>
      </c>
    </row>
    <row r="469" spans="7:9" x14ac:dyDescent="0.25">
      <c r="G469">
        <v>11270730</v>
      </c>
      <c r="H469">
        <v>3</v>
      </c>
      <c r="I469">
        <v>3</v>
      </c>
    </row>
    <row r="470" spans="7:9" x14ac:dyDescent="0.25">
      <c r="G470">
        <v>11270731</v>
      </c>
      <c r="H470">
        <v>2</v>
      </c>
      <c r="I470">
        <v>4</v>
      </c>
    </row>
    <row r="471" spans="7:9" x14ac:dyDescent="0.25">
      <c r="G471">
        <v>11270735</v>
      </c>
      <c r="H471">
        <v>1</v>
      </c>
      <c r="I471">
        <v>2</v>
      </c>
    </row>
    <row r="472" spans="7:9" x14ac:dyDescent="0.25">
      <c r="G472">
        <v>11270741</v>
      </c>
      <c r="H472">
        <v>1</v>
      </c>
      <c r="I472">
        <v>2</v>
      </c>
    </row>
    <row r="473" spans="7:9" x14ac:dyDescent="0.25">
      <c r="G473">
        <v>11270742</v>
      </c>
      <c r="H473">
        <v>2</v>
      </c>
      <c r="I473">
        <v>4</v>
      </c>
    </row>
    <row r="474" spans="7:9" x14ac:dyDescent="0.25">
      <c r="G474">
        <v>11270755</v>
      </c>
      <c r="H474">
        <v>1</v>
      </c>
      <c r="I474">
        <v>2</v>
      </c>
    </row>
    <row r="475" spans="7:9" x14ac:dyDescent="0.25">
      <c r="G475">
        <v>11270760</v>
      </c>
      <c r="H475">
        <v>3</v>
      </c>
      <c r="I475">
        <v>6</v>
      </c>
    </row>
    <row r="476" spans="7:9" x14ac:dyDescent="0.25">
      <c r="G476">
        <v>11270762</v>
      </c>
      <c r="H476">
        <v>1</v>
      </c>
      <c r="I476">
        <v>2</v>
      </c>
    </row>
    <row r="477" spans="7:9" x14ac:dyDescent="0.25">
      <c r="G477">
        <v>11270770</v>
      </c>
      <c r="H477">
        <v>2</v>
      </c>
      <c r="I477">
        <v>4</v>
      </c>
    </row>
    <row r="478" spans="7:9" x14ac:dyDescent="0.25">
      <c r="G478">
        <v>11270777</v>
      </c>
      <c r="H478">
        <v>2</v>
      </c>
      <c r="I478">
        <v>4</v>
      </c>
    </row>
    <row r="479" spans="7:9" x14ac:dyDescent="0.25">
      <c r="G479">
        <v>11270797</v>
      </c>
      <c r="H479">
        <v>1</v>
      </c>
      <c r="I479">
        <v>2</v>
      </c>
    </row>
    <row r="480" spans="7:9" x14ac:dyDescent="0.25">
      <c r="G480">
        <v>11270818</v>
      </c>
      <c r="H480">
        <v>1</v>
      </c>
      <c r="I480">
        <v>2</v>
      </c>
    </row>
    <row r="481" spans="7:9" x14ac:dyDescent="0.25">
      <c r="G481">
        <v>11270830</v>
      </c>
      <c r="H481">
        <v>3</v>
      </c>
      <c r="I481">
        <v>6</v>
      </c>
    </row>
    <row r="482" spans="7:9" x14ac:dyDescent="0.25">
      <c r="G482">
        <v>11270870</v>
      </c>
      <c r="H482">
        <v>4</v>
      </c>
      <c r="I482">
        <v>4</v>
      </c>
    </row>
    <row r="483" spans="7:9" x14ac:dyDescent="0.25">
      <c r="G483">
        <v>11270934</v>
      </c>
      <c r="H483">
        <v>1</v>
      </c>
      <c r="I483">
        <v>2</v>
      </c>
    </row>
    <row r="484" spans="7:9" x14ac:dyDescent="0.25">
      <c r="G484">
        <v>11270976</v>
      </c>
      <c r="H484">
        <v>2</v>
      </c>
      <c r="I484">
        <v>2</v>
      </c>
    </row>
    <row r="485" spans="7:9" x14ac:dyDescent="0.25">
      <c r="G485">
        <v>11271361</v>
      </c>
      <c r="H485">
        <v>1</v>
      </c>
      <c r="I485">
        <v>2</v>
      </c>
    </row>
    <row r="486" spans="7:9" x14ac:dyDescent="0.25">
      <c r="G486">
        <v>11271367</v>
      </c>
      <c r="H486">
        <v>1</v>
      </c>
      <c r="I486">
        <v>2</v>
      </c>
    </row>
    <row r="487" spans="7:9" x14ac:dyDescent="0.25">
      <c r="G487">
        <v>11271421</v>
      </c>
      <c r="H487">
        <v>1</v>
      </c>
      <c r="I487">
        <v>2</v>
      </c>
    </row>
    <row r="488" spans="7:9" x14ac:dyDescent="0.25">
      <c r="G488">
        <v>11271993</v>
      </c>
      <c r="H488">
        <v>1</v>
      </c>
      <c r="I488">
        <v>2</v>
      </c>
    </row>
    <row r="489" spans="7:9" x14ac:dyDescent="0.25">
      <c r="G489">
        <v>11272143</v>
      </c>
      <c r="H489">
        <v>5</v>
      </c>
      <c r="I489">
        <v>5</v>
      </c>
    </row>
    <row r="490" spans="7:9" x14ac:dyDescent="0.25">
      <c r="G490">
        <v>11272412</v>
      </c>
      <c r="H490">
        <v>1</v>
      </c>
      <c r="I490">
        <v>2</v>
      </c>
    </row>
    <row r="491" spans="7:9" x14ac:dyDescent="0.25">
      <c r="G491">
        <v>11272427</v>
      </c>
      <c r="H491">
        <v>1</v>
      </c>
      <c r="I491">
        <v>2</v>
      </c>
    </row>
    <row r="492" spans="7:9" x14ac:dyDescent="0.25">
      <c r="G492">
        <v>11272890</v>
      </c>
      <c r="H492">
        <v>5</v>
      </c>
      <c r="I492">
        <v>5</v>
      </c>
    </row>
    <row r="493" spans="7:9" x14ac:dyDescent="0.25">
      <c r="G493">
        <v>11272892</v>
      </c>
      <c r="H493">
        <v>3</v>
      </c>
      <c r="I493">
        <v>3</v>
      </c>
    </row>
    <row r="494" spans="7:9" x14ac:dyDescent="0.25">
      <c r="G494">
        <v>11272894</v>
      </c>
      <c r="H494">
        <v>3</v>
      </c>
      <c r="I494">
        <v>3</v>
      </c>
    </row>
    <row r="495" spans="7:9" x14ac:dyDescent="0.25">
      <c r="G495">
        <v>11272951</v>
      </c>
      <c r="H495">
        <v>2</v>
      </c>
      <c r="I495">
        <v>2</v>
      </c>
    </row>
    <row r="496" spans="7:9" x14ac:dyDescent="0.25">
      <c r="G496">
        <v>11272957</v>
      </c>
      <c r="H496">
        <v>2</v>
      </c>
      <c r="I496">
        <v>2</v>
      </c>
    </row>
    <row r="497" spans="7:9" x14ac:dyDescent="0.25">
      <c r="G497">
        <v>11272988</v>
      </c>
      <c r="H497">
        <v>4</v>
      </c>
      <c r="I497">
        <v>4</v>
      </c>
    </row>
    <row r="498" spans="7:9" x14ac:dyDescent="0.25">
      <c r="G498">
        <v>11272989</v>
      </c>
      <c r="H498">
        <v>2</v>
      </c>
      <c r="I498">
        <v>2</v>
      </c>
    </row>
    <row r="499" spans="7:9" x14ac:dyDescent="0.25">
      <c r="G499">
        <v>11272996</v>
      </c>
      <c r="H499">
        <v>1</v>
      </c>
      <c r="I499">
        <v>2</v>
      </c>
    </row>
    <row r="500" spans="7:9" x14ac:dyDescent="0.25">
      <c r="G500">
        <v>11273015</v>
      </c>
      <c r="H500">
        <v>4</v>
      </c>
      <c r="I500">
        <v>4</v>
      </c>
    </row>
    <row r="501" spans="7:9" x14ac:dyDescent="0.25">
      <c r="G501">
        <v>11273016</v>
      </c>
      <c r="H501">
        <v>1</v>
      </c>
      <c r="I501">
        <v>2</v>
      </c>
    </row>
    <row r="502" spans="7:9" x14ac:dyDescent="0.25">
      <c r="G502">
        <v>11273017</v>
      </c>
      <c r="H502">
        <v>1</v>
      </c>
      <c r="I502">
        <v>2</v>
      </c>
    </row>
    <row r="503" spans="7:9" x14ac:dyDescent="0.25">
      <c r="G503">
        <v>11273069</v>
      </c>
      <c r="H503">
        <v>4</v>
      </c>
      <c r="I503">
        <v>4</v>
      </c>
    </row>
    <row r="504" spans="7:9" x14ac:dyDescent="0.25">
      <c r="G504">
        <v>11273136</v>
      </c>
      <c r="H504">
        <v>1</v>
      </c>
      <c r="I504">
        <v>2</v>
      </c>
    </row>
    <row r="505" spans="7:9" x14ac:dyDescent="0.25">
      <c r="G505">
        <v>11273238</v>
      </c>
      <c r="H505">
        <v>3</v>
      </c>
      <c r="I505">
        <v>3</v>
      </c>
    </row>
    <row r="506" spans="7:9" x14ac:dyDescent="0.25">
      <c r="G506">
        <v>11273460</v>
      </c>
      <c r="H506">
        <v>2</v>
      </c>
      <c r="I506">
        <v>4</v>
      </c>
    </row>
    <row r="507" spans="7:9" x14ac:dyDescent="0.25">
      <c r="G507">
        <v>11273495</v>
      </c>
      <c r="H507">
        <v>2</v>
      </c>
      <c r="I507">
        <v>4</v>
      </c>
    </row>
    <row r="508" spans="7:9" x14ac:dyDescent="0.25">
      <c r="G508">
        <v>11273496</v>
      </c>
      <c r="H508">
        <v>3</v>
      </c>
      <c r="I508">
        <v>3</v>
      </c>
    </row>
    <row r="509" spans="7:9" x14ac:dyDescent="0.25">
      <c r="G509">
        <v>11273497</v>
      </c>
      <c r="H509">
        <v>3</v>
      </c>
      <c r="I509">
        <v>3</v>
      </c>
    </row>
    <row r="510" spans="7:9" x14ac:dyDescent="0.25">
      <c r="G510">
        <v>11274205</v>
      </c>
      <c r="H510">
        <v>2</v>
      </c>
      <c r="I510">
        <v>4</v>
      </c>
    </row>
    <row r="511" spans="7:9" x14ac:dyDescent="0.25">
      <c r="G511">
        <v>11274645</v>
      </c>
      <c r="H511">
        <v>3</v>
      </c>
      <c r="I511">
        <v>6</v>
      </c>
    </row>
    <row r="512" spans="7:9" x14ac:dyDescent="0.25">
      <c r="G512">
        <v>11274646</v>
      </c>
      <c r="H512">
        <v>1</v>
      </c>
      <c r="I512">
        <v>2</v>
      </c>
    </row>
    <row r="513" spans="7:9" x14ac:dyDescent="0.25">
      <c r="G513">
        <v>11274753</v>
      </c>
      <c r="H513">
        <v>1</v>
      </c>
      <c r="I513">
        <v>2</v>
      </c>
    </row>
    <row r="514" spans="7:9" x14ac:dyDescent="0.25">
      <c r="G514">
        <v>11274755</v>
      </c>
      <c r="H514">
        <v>1</v>
      </c>
      <c r="I514">
        <v>2</v>
      </c>
    </row>
    <row r="515" spans="7:9" x14ac:dyDescent="0.25">
      <c r="G515">
        <v>11275045</v>
      </c>
      <c r="H515">
        <v>1</v>
      </c>
      <c r="I515">
        <v>2</v>
      </c>
    </row>
    <row r="516" spans="7:9" x14ac:dyDescent="0.25">
      <c r="G516">
        <v>11275079</v>
      </c>
      <c r="H516">
        <v>1</v>
      </c>
      <c r="I516">
        <v>2</v>
      </c>
    </row>
    <row r="517" spans="7:9" x14ac:dyDescent="0.25">
      <c r="G517">
        <v>11275091</v>
      </c>
      <c r="H517">
        <v>1</v>
      </c>
      <c r="I517">
        <v>2</v>
      </c>
    </row>
    <row r="518" spans="7:9" x14ac:dyDescent="0.25">
      <c r="G518">
        <v>11275144</v>
      </c>
      <c r="H518">
        <v>1</v>
      </c>
      <c r="I518">
        <v>2</v>
      </c>
    </row>
    <row r="519" spans="7:9" x14ac:dyDescent="0.25">
      <c r="G519">
        <v>11275219</v>
      </c>
      <c r="H519">
        <v>3</v>
      </c>
      <c r="I519">
        <v>6</v>
      </c>
    </row>
    <row r="520" spans="7:9" x14ac:dyDescent="0.25">
      <c r="G520">
        <v>11275442</v>
      </c>
      <c r="H520">
        <v>1</v>
      </c>
      <c r="I520">
        <v>2</v>
      </c>
    </row>
    <row r="521" spans="7:9" x14ac:dyDescent="0.25">
      <c r="G521">
        <v>11275900</v>
      </c>
      <c r="H521">
        <v>1</v>
      </c>
      <c r="I521">
        <v>2</v>
      </c>
    </row>
    <row r="522" spans="7:9" x14ac:dyDescent="0.25">
      <c r="G522">
        <v>11275902</v>
      </c>
      <c r="H522">
        <v>3</v>
      </c>
      <c r="I522">
        <v>6</v>
      </c>
    </row>
    <row r="523" spans="7:9" x14ac:dyDescent="0.25">
      <c r="G523">
        <v>11276015</v>
      </c>
      <c r="H523">
        <v>1</v>
      </c>
      <c r="I523">
        <v>2</v>
      </c>
    </row>
    <row r="524" spans="7:9" x14ac:dyDescent="0.25">
      <c r="G524">
        <v>11276016</v>
      </c>
      <c r="H524">
        <v>3</v>
      </c>
      <c r="I524">
        <v>6</v>
      </c>
    </row>
    <row r="525" spans="7:9" x14ac:dyDescent="0.25">
      <c r="G525">
        <v>11276427</v>
      </c>
      <c r="H525">
        <v>1</v>
      </c>
      <c r="I525">
        <v>2</v>
      </c>
    </row>
    <row r="526" spans="7:9" x14ac:dyDescent="0.25">
      <c r="G526">
        <v>11276428</v>
      </c>
      <c r="H526">
        <v>1</v>
      </c>
      <c r="I526">
        <v>2</v>
      </c>
    </row>
    <row r="527" spans="7:9" x14ac:dyDescent="0.25">
      <c r="G527">
        <v>11276443</v>
      </c>
      <c r="H527">
        <v>1</v>
      </c>
      <c r="I527">
        <v>2</v>
      </c>
    </row>
    <row r="528" spans="7:9" x14ac:dyDescent="0.25">
      <c r="G528">
        <v>11276444</v>
      </c>
      <c r="H528">
        <v>2</v>
      </c>
      <c r="I528">
        <v>2</v>
      </c>
    </row>
    <row r="529" spans="7:9" x14ac:dyDescent="0.25">
      <c r="G529">
        <v>11276454</v>
      </c>
      <c r="H529">
        <v>3</v>
      </c>
      <c r="I529">
        <v>3</v>
      </c>
    </row>
    <row r="530" spans="7:9" x14ac:dyDescent="0.25">
      <c r="G530">
        <v>11276478</v>
      </c>
      <c r="H530">
        <v>1</v>
      </c>
      <c r="I530">
        <v>2</v>
      </c>
    </row>
    <row r="531" spans="7:9" x14ac:dyDescent="0.25">
      <c r="G531">
        <v>11276502</v>
      </c>
      <c r="H531">
        <v>3</v>
      </c>
      <c r="I531">
        <v>3</v>
      </c>
    </row>
    <row r="532" spans="7:9" x14ac:dyDescent="0.25">
      <c r="G532">
        <v>11276516</v>
      </c>
      <c r="H532">
        <v>1</v>
      </c>
      <c r="I532">
        <v>2</v>
      </c>
    </row>
    <row r="533" spans="7:9" x14ac:dyDescent="0.25">
      <c r="G533">
        <v>11276595</v>
      </c>
      <c r="H533">
        <v>2</v>
      </c>
      <c r="I533">
        <v>4</v>
      </c>
    </row>
    <row r="534" spans="7:9" x14ac:dyDescent="0.25">
      <c r="G534">
        <v>11276597</v>
      </c>
      <c r="H534">
        <v>3</v>
      </c>
      <c r="I534">
        <v>3</v>
      </c>
    </row>
    <row r="535" spans="7:9" x14ac:dyDescent="0.25">
      <c r="G535">
        <v>11276598</v>
      </c>
      <c r="H535">
        <v>3</v>
      </c>
      <c r="I535">
        <v>3</v>
      </c>
    </row>
    <row r="536" spans="7:9" x14ac:dyDescent="0.25">
      <c r="G536">
        <v>11276639</v>
      </c>
      <c r="H536">
        <v>1</v>
      </c>
      <c r="I536">
        <v>2</v>
      </c>
    </row>
    <row r="537" spans="7:9" x14ac:dyDescent="0.25">
      <c r="G537">
        <v>11276642</v>
      </c>
      <c r="H537">
        <v>3</v>
      </c>
      <c r="I537">
        <v>3</v>
      </c>
    </row>
    <row r="538" spans="7:9" x14ac:dyDescent="0.25">
      <c r="G538">
        <v>11276643</v>
      </c>
      <c r="H538">
        <v>1</v>
      </c>
      <c r="I538">
        <v>2</v>
      </c>
    </row>
    <row r="539" spans="7:9" x14ac:dyDescent="0.25">
      <c r="G539">
        <v>11276724</v>
      </c>
      <c r="H539">
        <v>2</v>
      </c>
      <c r="I539">
        <v>2</v>
      </c>
    </row>
    <row r="540" spans="7:9" x14ac:dyDescent="0.25">
      <c r="G540">
        <v>11277183</v>
      </c>
      <c r="H540">
        <v>4</v>
      </c>
      <c r="I540">
        <v>4</v>
      </c>
    </row>
    <row r="541" spans="7:9" x14ac:dyDescent="0.25">
      <c r="G541">
        <v>11277184</v>
      </c>
      <c r="H541">
        <v>3</v>
      </c>
      <c r="I541">
        <v>3</v>
      </c>
    </row>
    <row r="542" spans="7:9" x14ac:dyDescent="0.25">
      <c r="G542">
        <v>11277189</v>
      </c>
      <c r="H542">
        <v>2</v>
      </c>
      <c r="I542">
        <v>2</v>
      </c>
    </row>
    <row r="543" spans="7:9" x14ac:dyDescent="0.25">
      <c r="G543">
        <v>11277208</v>
      </c>
      <c r="H543">
        <v>2</v>
      </c>
      <c r="I543">
        <v>4</v>
      </c>
    </row>
    <row r="544" spans="7:9" x14ac:dyDescent="0.25">
      <c r="G544">
        <v>11277220</v>
      </c>
      <c r="H544">
        <v>2</v>
      </c>
      <c r="I544">
        <v>4</v>
      </c>
    </row>
    <row r="545" spans="7:9" x14ac:dyDescent="0.25">
      <c r="G545">
        <v>11277222</v>
      </c>
      <c r="H545">
        <v>1</v>
      </c>
      <c r="I545">
        <v>2</v>
      </c>
    </row>
    <row r="546" spans="7:9" x14ac:dyDescent="0.25">
      <c r="G546">
        <v>11277249</v>
      </c>
      <c r="H546">
        <v>4</v>
      </c>
      <c r="I546">
        <v>4</v>
      </c>
    </row>
    <row r="547" spans="7:9" x14ac:dyDescent="0.25">
      <c r="G547">
        <v>11277256</v>
      </c>
      <c r="H547">
        <v>1</v>
      </c>
      <c r="I547">
        <v>2</v>
      </c>
    </row>
    <row r="548" spans="7:9" x14ac:dyDescent="0.25">
      <c r="G548">
        <v>11277261</v>
      </c>
      <c r="H548">
        <v>2</v>
      </c>
      <c r="I548">
        <v>4</v>
      </c>
    </row>
    <row r="549" spans="7:9" x14ac:dyDescent="0.25">
      <c r="G549">
        <v>11277262</v>
      </c>
      <c r="H549">
        <v>3</v>
      </c>
      <c r="I549">
        <v>3</v>
      </c>
    </row>
    <row r="550" spans="7:9" x14ac:dyDescent="0.25">
      <c r="G550">
        <v>11277269</v>
      </c>
      <c r="H550">
        <v>1</v>
      </c>
      <c r="I550">
        <v>2</v>
      </c>
    </row>
    <row r="551" spans="7:9" x14ac:dyDescent="0.25">
      <c r="G551">
        <v>11277271</v>
      </c>
      <c r="H551">
        <v>3</v>
      </c>
      <c r="I551">
        <v>3</v>
      </c>
    </row>
    <row r="552" spans="7:9" x14ac:dyDescent="0.25">
      <c r="G552">
        <v>11277281</v>
      </c>
      <c r="H552">
        <v>3</v>
      </c>
      <c r="I552">
        <v>3</v>
      </c>
    </row>
    <row r="553" spans="7:9" x14ac:dyDescent="0.25">
      <c r="G553">
        <v>11277287</v>
      </c>
      <c r="H553">
        <v>2</v>
      </c>
      <c r="I553">
        <v>4</v>
      </c>
    </row>
    <row r="554" spans="7:9" x14ac:dyDescent="0.25">
      <c r="G554">
        <v>11277305</v>
      </c>
      <c r="H554">
        <v>2</v>
      </c>
      <c r="I554">
        <v>4</v>
      </c>
    </row>
    <row r="555" spans="7:9" x14ac:dyDescent="0.25">
      <c r="G555">
        <v>11277306</v>
      </c>
      <c r="H555">
        <v>4</v>
      </c>
      <c r="I555">
        <v>4</v>
      </c>
    </row>
    <row r="556" spans="7:9" x14ac:dyDescent="0.25">
      <c r="G556">
        <v>11277315</v>
      </c>
      <c r="H556">
        <v>1</v>
      </c>
      <c r="I556">
        <v>2</v>
      </c>
    </row>
    <row r="557" spans="7:9" x14ac:dyDescent="0.25">
      <c r="G557">
        <v>11277317</v>
      </c>
      <c r="H557">
        <v>3</v>
      </c>
      <c r="I557">
        <v>6</v>
      </c>
    </row>
    <row r="558" spans="7:9" x14ac:dyDescent="0.25">
      <c r="G558">
        <v>11277375</v>
      </c>
      <c r="H558">
        <v>3</v>
      </c>
      <c r="I558">
        <v>6</v>
      </c>
    </row>
    <row r="559" spans="7:9" x14ac:dyDescent="0.25">
      <c r="G559">
        <v>11277385</v>
      </c>
      <c r="H559">
        <v>2</v>
      </c>
      <c r="I559">
        <v>2</v>
      </c>
    </row>
    <row r="560" spans="7:9" x14ac:dyDescent="0.25">
      <c r="G560">
        <v>11277386</v>
      </c>
      <c r="H560">
        <v>2</v>
      </c>
      <c r="I560">
        <v>2</v>
      </c>
    </row>
    <row r="561" spans="7:9" x14ac:dyDescent="0.25">
      <c r="G561">
        <v>11277387</v>
      </c>
      <c r="H561">
        <v>1</v>
      </c>
      <c r="I561">
        <v>2</v>
      </c>
    </row>
    <row r="562" spans="7:9" x14ac:dyDescent="0.25">
      <c r="G562">
        <v>11277389</v>
      </c>
      <c r="H562">
        <v>2</v>
      </c>
      <c r="I562">
        <v>4</v>
      </c>
    </row>
    <row r="563" spans="7:9" x14ac:dyDescent="0.25">
      <c r="G563">
        <v>11277409</v>
      </c>
      <c r="H563">
        <v>1</v>
      </c>
      <c r="I563">
        <v>2</v>
      </c>
    </row>
    <row r="564" spans="7:9" x14ac:dyDescent="0.25">
      <c r="G564">
        <v>11277447</v>
      </c>
      <c r="H564">
        <v>1</v>
      </c>
      <c r="I564">
        <v>2</v>
      </c>
    </row>
    <row r="565" spans="7:9" x14ac:dyDescent="0.25">
      <c r="G565">
        <v>11277449</v>
      </c>
      <c r="H565">
        <v>3</v>
      </c>
      <c r="I565">
        <v>6</v>
      </c>
    </row>
    <row r="566" spans="7:9" x14ac:dyDescent="0.25">
      <c r="G566">
        <v>11277470</v>
      </c>
      <c r="H566">
        <v>1</v>
      </c>
      <c r="I566">
        <v>2</v>
      </c>
    </row>
    <row r="567" spans="7:9" x14ac:dyDescent="0.25">
      <c r="G567">
        <v>11277487</v>
      </c>
      <c r="H567">
        <v>5</v>
      </c>
      <c r="I567">
        <v>5</v>
      </c>
    </row>
    <row r="568" spans="7:9" x14ac:dyDescent="0.25">
      <c r="G568">
        <v>11277706</v>
      </c>
      <c r="H568">
        <v>1</v>
      </c>
      <c r="I568">
        <v>2</v>
      </c>
    </row>
    <row r="569" spans="7:9" x14ac:dyDescent="0.25">
      <c r="G569">
        <v>11277707</v>
      </c>
      <c r="H569">
        <v>1</v>
      </c>
      <c r="I569">
        <v>2</v>
      </c>
    </row>
    <row r="570" spans="7:9" x14ac:dyDescent="0.25">
      <c r="G570">
        <v>11277863</v>
      </c>
      <c r="H570">
        <v>3</v>
      </c>
      <c r="I570">
        <v>6</v>
      </c>
    </row>
    <row r="571" spans="7:9" x14ac:dyDescent="0.25">
      <c r="G571">
        <v>11277864</v>
      </c>
      <c r="H571">
        <v>3</v>
      </c>
      <c r="I571">
        <v>6</v>
      </c>
    </row>
    <row r="572" spans="7:9" x14ac:dyDescent="0.25">
      <c r="G572">
        <v>11277865</v>
      </c>
      <c r="H572">
        <v>1</v>
      </c>
      <c r="I572">
        <v>2</v>
      </c>
    </row>
    <row r="573" spans="7:9" x14ac:dyDescent="0.25">
      <c r="G573">
        <v>11277866</v>
      </c>
      <c r="H573">
        <v>1</v>
      </c>
      <c r="I573">
        <v>2</v>
      </c>
    </row>
    <row r="574" spans="7:9" x14ac:dyDescent="0.25">
      <c r="G574">
        <v>11277883</v>
      </c>
      <c r="H574">
        <v>1</v>
      </c>
      <c r="I574">
        <v>2</v>
      </c>
    </row>
    <row r="575" spans="7:9" x14ac:dyDescent="0.25">
      <c r="G575">
        <v>11277884</v>
      </c>
      <c r="H575">
        <v>6</v>
      </c>
      <c r="I575">
        <v>6</v>
      </c>
    </row>
    <row r="576" spans="7:9" x14ac:dyDescent="0.25">
      <c r="G576">
        <v>11277917</v>
      </c>
      <c r="H576">
        <v>3</v>
      </c>
      <c r="I576">
        <v>6</v>
      </c>
    </row>
    <row r="577" spans="7:9" x14ac:dyDescent="0.25">
      <c r="G577">
        <v>11277918</v>
      </c>
      <c r="H577">
        <v>2</v>
      </c>
      <c r="I577">
        <v>4</v>
      </c>
    </row>
    <row r="578" spans="7:9" x14ac:dyDescent="0.25">
      <c r="G578">
        <v>11277919</v>
      </c>
      <c r="H578">
        <v>1</v>
      </c>
      <c r="I578">
        <v>2</v>
      </c>
    </row>
    <row r="579" spans="7:9" x14ac:dyDescent="0.25">
      <c r="G579">
        <v>11278103</v>
      </c>
      <c r="H579">
        <v>1</v>
      </c>
      <c r="I579">
        <v>2</v>
      </c>
    </row>
    <row r="580" spans="7:9" x14ac:dyDescent="0.25">
      <c r="G580">
        <v>11278104</v>
      </c>
      <c r="H580">
        <v>3</v>
      </c>
      <c r="I580">
        <v>6</v>
      </c>
    </row>
    <row r="581" spans="7:9" x14ac:dyDescent="0.25">
      <c r="G581">
        <v>11278122</v>
      </c>
      <c r="H581">
        <v>1</v>
      </c>
      <c r="I581">
        <v>2</v>
      </c>
    </row>
    <row r="582" spans="7:9" x14ac:dyDescent="0.25">
      <c r="G582">
        <v>11278123</v>
      </c>
      <c r="H582">
        <v>3</v>
      </c>
      <c r="I582">
        <v>6</v>
      </c>
    </row>
    <row r="583" spans="7:9" x14ac:dyDescent="0.25">
      <c r="G583">
        <v>11278127</v>
      </c>
      <c r="H583">
        <v>1</v>
      </c>
      <c r="I583">
        <v>2</v>
      </c>
    </row>
    <row r="584" spans="7:9" x14ac:dyDescent="0.25">
      <c r="G584">
        <v>11278128</v>
      </c>
      <c r="H584">
        <v>3</v>
      </c>
      <c r="I584">
        <v>6</v>
      </c>
    </row>
    <row r="585" spans="7:9" x14ac:dyDescent="0.25">
      <c r="G585">
        <v>11278136</v>
      </c>
      <c r="H585">
        <v>1</v>
      </c>
      <c r="I585">
        <v>2</v>
      </c>
    </row>
    <row r="586" spans="7:9" x14ac:dyDescent="0.25">
      <c r="G586">
        <v>11278160</v>
      </c>
      <c r="H586">
        <v>1</v>
      </c>
      <c r="I586">
        <v>2</v>
      </c>
    </row>
    <row r="587" spans="7:9" x14ac:dyDescent="0.25">
      <c r="G587">
        <v>11278200</v>
      </c>
      <c r="H587">
        <v>3</v>
      </c>
      <c r="I587">
        <v>6</v>
      </c>
    </row>
    <row r="588" spans="7:9" x14ac:dyDescent="0.25">
      <c r="G588">
        <v>11278263</v>
      </c>
      <c r="H588">
        <v>1</v>
      </c>
      <c r="I588">
        <v>2</v>
      </c>
    </row>
    <row r="589" spans="7:9" x14ac:dyDescent="0.25">
      <c r="G589">
        <v>11278308</v>
      </c>
      <c r="H589">
        <v>2</v>
      </c>
      <c r="I589">
        <v>4</v>
      </c>
    </row>
    <row r="590" spans="7:9" x14ac:dyDescent="0.25">
      <c r="G590">
        <v>11278486</v>
      </c>
      <c r="H590">
        <v>3</v>
      </c>
      <c r="I590">
        <v>3</v>
      </c>
    </row>
    <row r="591" spans="7:9" x14ac:dyDescent="0.25">
      <c r="G591">
        <v>11278886</v>
      </c>
      <c r="H591">
        <v>3</v>
      </c>
      <c r="I591">
        <v>3</v>
      </c>
    </row>
    <row r="592" spans="7:9" x14ac:dyDescent="0.25">
      <c r="G592">
        <v>11278928</v>
      </c>
      <c r="H592">
        <v>2</v>
      </c>
      <c r="I592">
        <v>4</v>
      </c>
    </row>
    <row r="593" spans="7:9" x14ac:dyDescent="0.25">
      <c r="G593">
        <v>11278935</v>
      </c>
      <c r="H593">
        <v>2</v>
      </c>
      <c r="I593">
        <v>2</v>
      </c>
    </row>
    <row r="594" spans="7:9" x14ac:dyDescent="0.25">
      <c r="G594">
        <v>11278993</v>
      </c>
      <c r="H594">
        <v>3</v>
      </c>
      <c r="I594">
        <v>6</v>
      </c>
    </row>
    <row r="595" spans="7:9" x14ac:dyDescent="0.25">
      <c r="G595">
        <v>11278994</v>
      </c>
      <c r="H595">
        <v>1</v>
      </c>
      <c r="I595">
        <v>2</v>
      </c>
    </row>
    <row r="596" spans="7:9" x14ac:dyDescent="0.25">
      <c r="G596">
        <v>11279300</v>
      </c>
      <c r="H596">
        <v>2</v>
      </c>
      <c r="I596">
        <v>2</v>
      </c>
    </row>
    <row r="597" spans="7:9" x14ac:dyDescent="0.25">
      <c r="G597">
        <v>11279484</v>
      </c>
      <c r="H597">
        <v>2</v>
      </c>
      <c r="I597">
        <v>4</v>
      </c>
    </row>
    <row r="598" spans="7:9" x14ac:dyDescent="0.25">
      <c r="G598">
        <v>11279657</v>
      </c>
      <c r="H598">
        <v>1</v>
      </c>
      <c r="I598">
        <v>2</v>
      </c>
    </row>
    <row r="599" spans="7:9" x14ac:dyDescent="0.25">
      <c r="G599">
        <v>11280222</v>
      </c>
      <c r="H599">
        <v>2</v>
      </c>
      <c r="I599">
        <v>4</v>
      </c>
    </row>
    <row r="600" spans="7:9" x14ac:dyDescent="0.25">
      <c r="G600">
        <v>11280223</v>
      </c>
      <c r="H600">
        <v>2</v>
      </c>
      <c r="I600">
        <v>4</v>
      </c>
    </row>
    <row r="601" spans="7:9" x14ac:dyDescent="0.25">
      <c r="G601">
        <v>11280227</v>
      </c>
      <c r="H601">
        <v>2</v>
      </c>
      <c r="I601">
        <v>4</v>
      </c>
    </row>
    <row r="602" spans="7:9" x14ac:dyDescent="0.25">
      <c r="G602">
        <v>11280240</v>
      </c>
      <c r="H602">
        <v>2</v>
      </c>
      <c r="I602">
        <v>4</v>
      </c>
    </row>
    <row r="603" spans="7:9" x14ac:dyDescent="0.25">
      <c r="G603">
        <v>11280269</v>
      </c>
      <c r="H603">
        <v>1</v>
      </c>
      <c r="I603">
        <v>2</v>
      </c>
    </row>
    <row r="604" spans="7:9" x14ac:dyDescent="0.25">
      <c r="G604">
        <v>11280270</v>
      </c>
      <c r="H604">
        <v>3</v>
      </c>
      <c r="I604">
        <v>6</v>
      </c>
    </row>
    <row r="605" spans="7:9" x14ac:dyDescent="0.25">
      <c r="G605">
        <v>11280274</v>
      </c>
      <c r="H605">
        <v>1</v>
      </c>
      <c r="I605">
        <v>2</v>
      </c>
    </row>
    <row r="606" spans="7:9" x14ac:dyDescent="0.25">
      <c r="G606">
        <v>11280276</v>
      </c>
      <c r="H606">
        <v>2</v>
      </c>
      <c r="I606">
        <v>4</v>
      </c>
    </row>
    <row r="607" spans="7:9" x14ac:dyDescent="0.25">
      <c r="G607">
        <v>11280280</v>
      </c>
      <c r="H607">
        <v>2</v>
      </c>
      <c r="I607">
        <v>4</v>
      </c>
    </row>
    <row r="608" spans="7:9" x14ac:dyDescent="0.25">
      <c r="G608">
        <v>11280284</v>
      </c>
      <c r="H608">
        <v>2</v>
      </c>
      <c r="I608">
        <v>4</v>
      </c>
    </row>
    <row r="609" spans="7:9" x14ac:dyDescent="0.25">
      <c r="G609">
        <v>11280287</v>
      </c>
      <c r="H609">
        <v>2</v>
      </c>
      <c r="I609">
        <v>4</v>
      </c>
    </row>
    <row r="610" spans="7:9" x14ac:dyDescent="0.25">
      <c r="G610">
        <v>11280292</v>
      </c>
      <c r="H610">
        <v>2</v>
      </c>
      <c r="I610">
        <v>4</v>
      </c>
    </row>
    <row r="611" spans="7:9" x14ac:dyDescent="0.25">
      <c r="G611">
        <v>11280294</v>
      </c>
      <c r="H611">
        <v>2</v>
      </c>
      <c r="I611">
        <v>4</v>
      </c>
    </row>
    <row r="612" spans="7:9" x14ac:dyDescent="0.25">
      <c r="G612">
        <v>11280299</v>
      </c>
      <c r="H612">
        <v>2</v>
      </c>
      <c r="I612">
        <v>4</v>
      </c>
    </row>
    <row r="613" spans="7:9" x14ac:dyDescent="0.25">
      <c r="G613">
        <v>11280307</v>
      </c>
      <c r="H613">
        <v>2</v>
      </c>
      <c r="I613">
        <v>4</v>
      </c>
    </row>
    <row r="614" spans="7:9" x14ac:dyDescent="0.25">
      <c r="G614">
        <v>11280310</v>
      </c>
      <c r="H614">
        <v>2</v>
      </c>
      <c r="I614">
        <v>4</v>
      </c>
    </row>
    <row r="615" spans="7:9" x14ac:dyDescent="0.25">
      <c r="G615">
        <v>11280315</v>
      </c>
      <c r="H615">
        <v>2</v>
      </c>
      <c r="I615">
        <v>4</v>
      </c>
    </row>
    <row r="616" spans="7:9" x14ac:dyDescent="0.25">
      <c r="G616">
        <v>11280321</v>
      </c>
      <c r="H616">
        <v>2</v>
      </c>
      <c r="I616">
        <v>4</v>
      </c>
    </row>
    <row r="617" spans="7:9" x14ac:dyDescent="0.25">
      <c r="G617">
        <v>11280322</v>
      </c>
      <c r="H617">
        <v>2</v>
      </c>
      <c r="I617">
        <v>4</v>
      </c>
    </row>
    <row r="618" spans="7:9" x14ac:dyDescent="0.25">
      <c r="G618">
        <v>11280814</v>
      </c>
      <c r="H618">
        <v>3</v>
      </c>
      <c r="I618">
        <v>6</v>
      </c>
    </row>
    <row r="619" spans="7:9" x14ac:dyDescent="0.25">
      <c r="G619">
        <v>11280815</v>
      </c>
      <c r="H619">
        <v>1</v>
      </c>
      <c r="I619">
        <v>2</v>
      </c>
    </row>
    <row r="620" spans="7:9" x14ac:dyDescent="0.25">
      <c r="G620">
        <v>11280816</v>
      </c>
      <c r="H620">
        <v>1</v>
      </c>
      <c r="I620">
        <v>2</v>
      </c>
    </row>
    <row r="621" spans="7:9" x14ac:dyDescent="0.25">
      <c r="G621">
        <v>11280944</v>
      </c>
      <c r="H621">
        <v>3</v>
      </c>
      <c r="I621">
        <v>6</v>
      </c>
    </row>
    <row r="622" spans="7:9" x14ac:dyDescent="0.25">
      <c r="G622">
        <v>11280947</v>
      </c>
      <c r="H622">
        <v>1</v>
      </c>
      <c r="I622">
        <v>2</v>
      </c>
    </row>
    <row r="623" spans="7:9" x14ac:dyDescent="0.25">
      <c r="G623">
        <v>11280948</v>
      </c>
      <c r="H623">
        <v>1</v>
      </c>
      <c r="I623">
        <v>2</v>
      </c>
    </row>
    <row r="624" spans="7:9" x14ac:dyDescent="0.25">
      <c r="G624">
        <v>11280953</v>
      </c>
      <c r="H624">
        <v>2</v>
      </c>
      <c r="I624">
        <v>4</v>
      </c>
    </row>
    <row r="625" spans="7:9" x14ac:dyDescent="0.25">
      <c r="G625">
        <v>11280963</v>
      </c>
      <c r="H625">
        <v>1</v>
      </c>
      <c r="I625">
        <v>2</v>
      </c>
    </row>
    <row r="626" spans="7:9" x14ac:dyDescent="0.25">
      <c r="G626">
        <v>11280964</v>
      </c>
      <c r="H626">
        <v>1</v>
      </c>
      <c r="I626">
        <v>2</v>
      </c>
    </row>
    <row r="627" spans="7:9" x14ac:dyDescent="0.25">
      <c r="G627">
        <v>11280965</v>
      </c>
      <c r="H627">
        <v>3</v>
      </c>
      <c r="I627">
        <v>3</v>
      </c>
    </row>
    <row r="628" spans="7:9" x14ac:dyDescent="0.25">
      <c r="G628">
        <v>11280973</v>
      </c>
      <c r="H628">
        <v>3</v>
      </c>
      <c r="I628">
        <v>6</v>
      </c>
    </row>
    <row r="629" spans="7:9" x14ac:dyDescent="0.25">
      <c r="G629">
        <v>11280974</v>
      </c>
      <c r="H629">
        <v>2</v>
      </c>
      <c r="I629">
        <v>2</v>
      </c>
    </row>
    <row r="630" spans="7:9" x14ac:dyDescent="0.25">
      <c r="G630">
        <v>11280975</v>
      </c>
      <c r="H630">
        <v>1</v>
      </c>
      <c r="I630">
        <v>2</v>
      </c>
    </row>
    <row r="631" spans="7:9" x14ac:dyDescent="0.25">
      <c r="G631">
        <v>11280977</v>
      </c>
      <c r="H631">
        <v>1</v>
      </c>
      <c r="I631">
        <v>2</v>
      </c>
    </row>
    <row r="632" spans="7:9" x14ac:dyDescent="0.25">
      <c r="G632">
        <v>11281020</v>
      </c>
      <c r="H632">
        <v>2</v>
      </c>
      <c r="I632">
        <v>2</v>
      </c>
    </row>
    <row r="633" spans="7:9" x14ac:dyDescent="0.25">
      <c r="G633">
        <v>11281021</v>
      </c>
      <c r="H633">
        <v>1</v>
      </c>
      <c r="I633">
        <v>2</v>
      </c>
    </row>
    <row r="634" spans="7:9" x14ac:dyDescent="0.25">
      <c r="G634">
        <v>11281030</v>
      </c>
      <c r="H634">
        <v>1</v>
      </c>
      <c r="I634">
        <v>2</v>
      </c>
    </row>
    <row r="635" spans="7:9" x14ac:dyDescent="0.25">
      <c r="G635">
        <v>11281032</v>
      </c>
      <c r="H635">
        <v>2</v>
      </c>
      <c r="I635">
        <v>4</v>
      </c>
    </row>
    <row r="636" spans="7:9" x14ac:dyDescent="0.25">
      <c r="G636">
        <v>11281959</v>
      </c>
      <c r="H636">
        <v>3</v>
      </c>
      <c r="I636">
        <v>3</v>
      </c>
    </row>
    <row r="637" spans="7:9" x14ac:dyDescent="0.25">
      <c r="G637">
        <v>11281962</v>
      </c>
      <c r="H637">
        <v>5</v>
      </c>
      <c r="I637">
        <v>5</v>
      </c>
    </row>
    <row r="638" spans="7:9" x14ac:dyDescent="0.25">
      <c r="G638">
        <v>11281964</v>
      </c>
      <c r="H638">
        <v>3</v>
      </c>
      <c r="I638">
        <v>3</v>
      </c>
    </row>
    <row r="639" spans="7:9" x14ac:dyDescent="0.25">
      <c r="G639">
        <v>11281965</v>
      </c>
      <c r="H639">
        <v>3</v>
      </c>
      <c r="I639">
        <v>3</v>
      </c>
    </row>
    <row r="640" spans="7:9" x14ac:dyDescent="0.25">
      <c r="G640">
        <v>11281968</v>
      </c>
      <c r="H640">
        <v>2</v>
      </c>
      <c r="I640">
        <v>4</v>
      </c>
    </row>
    <row r="641" spans="7:9" x14ac:dyDescent="0.25">
      <c r="G641">
        <v>11281972</v>
      </c>
      <c r="H641">
        <v>2</v>
      </c>
      <c r="I641">
        <v>4</v>
      </c>
    </row>
    <row r="642" spans="7:9" x14ac:dyDescent="0.25">
      <c r="G642">
        <v>11281974</v>
      </c>
      <c r="H642">
        <v>2</v>
      </c>
      <c r="I642">
        <v>4</v>
      </c>
    </row>
    <row r="643" spans="7:9" x14ac:dyDescent="0.25">
      <c r="G643">
        <v>11281977</v>
      </c>
      <c r="H643">
        <v>4</v>
      </c>
      <c r="I643">
        <v>4</v>
      </c>
    </row>
    <row r="644" spans="7:9" x14ac:dyDescent="0.25">
      <c r="G644">
        <v>11282298</v>
      </c>
      <c r="H644">
        <v>4</v>
      </c>
      <c r="I644">
        <v>4</v>
      </c>
    </row>
    <row r="645" spans="7:9" x14ac:dyDescent="0.25">
      <c r="G645">
        <v>11282935</v>
      </c>
      <c r="H645">
        <v>4</v>
      </c>
      <c r="I645">
        <v>4</v>
      </c>
    </row>
    <row r="646" spans="7:9" x14ac:dyDescent="0.25">
      <c r="G646">
        <v>11282938</v>
      </c>
      <c r="H646">
        <v>3</v>
      </c>
      <c r="I646">
        <v>6</v>
      </c>
    </row>
    <row r="647" spans="7:9" x14ac:dyDescent="0.25">
      <c r="G647">
        <v>11282943</v>
      </c>
      <c r="H647">
        <v>2</v>
      </c>
      <c r="I647">
        <v>2</v>
      </c>
    </row>
    <row r="648" spans="7:9" x14ac:dyDescent="0.25">
      <c r="G648">
        <v>11282944</v>
      </c>
      <c r="H648">
        <v>1</v>
      </c>
      <c r="I648">
        <v>2</v>
      </c>
    </row>
    <row r="649" spans="7:9" x14ac:dyDescent="0.25">
      <c r="G649">
        <v>11282947</v>
      </c>
      <c r="H649">
        <v>1</v>
      </c>
      <c r="I649">
        <v>2</v>
      </c>
    </row>
    <row r="650" spans="7:9" x14ac:dyDescent="0.25">
      <c r="G650">
        <v>11282949</v>
      </c>
      <c r="H650">
        <v>1</v>
      </c>
      <c r="I650">
        <v>2</v>
      </c>
    </row>
    <row r="651" spans="7:9" x14ac:dyDescent="0.25">
      <c r="G651">
        <v>11282950</v>
      </c>
      <c r="H651">
        <v>3</v>
      </c>
      <c r="I651">
        <v>3</v>
      </c>
    </row>
    <row r="652" spans="7:9" x14ac:dyDescent="0.25">
      <c r="G652">
        <v>11282952</v>
      </c>
      <c r="H652">
        <v>1</v>
      </c>
      <c r="I652">
        <v>2</v>
      </c>
    </row>
    <row r="653" spans="7:9" x14ac:dyDescent="0.25">
      <c r="G653">
        <v>11282956</v>
      </c>
      <c r="H653">
        <v>1</v>
      </c>
      <c r="I653">
        <v>2</v>
      </c>
    </row>
    <row r="654" spans="7:9" x14ac:dyDescent="0.25">
      <c r="G654">
        <v>11282958</v>
      </c>
      <c r="H654">
        <v>2</v>
      </c>
      <c r="I654">
        <v>2</v>
      </c>
    </row>
    <row r="655" spans="7:9" x14ac:dyDescent="0.25">
      <c r="G655">
        <v>11282959</v>
      </c>
      <c r="H655">
        <v>4</v>
      </c>
      <c r="I655">
        <v>4</v>
      </c>
    </row>
    <row r="656" spans="7:9" x14ac:dyDescent="0.25">
      <c r="G656">
        <v>11282963</v>
      </c>
      <c r="H656">
        <v>1</v>
      </c>
      <c r="I656">
        <v>2</v>
      </c>
    </row>
    <row r="657" spans="7:9" x14ac:dyDescent="0.25">
      <c r="G657">
        <v>11283597</v>
      </c>
      <c r="H657">
        <v>1</v>
      </c>
      <c r="I657">
        <v>2</v>
      </c>
    </row>
    <row r="658" spans="7:9" x14ac:dyDescent="0.25">
      <c r="G658">
        <v>11283598</v>
      </c>
      <c r="H658">
        <v>2</v>
      </c>
      <c r="I658">
        <v>4</v>
      </c>
    </row>
    <row r="659" spans="7:9" x14ac:dyDescent="0.25">
      <c r="G659">
        <v>11283603</v>
      </c>
      <c r="H659">
        <v>2</v>
      </c>
      <c r="I659">
        <v>4</v>
      </c>
    </row>
    <row r="660" spans="7:9" x14ac:dyDescent="0.25">
      <c r="G660">
        <v>11283605</v>
      </c>
      <c r="H660">
        <v>2</v>
      </c>
      <c r="I660">
        <v>4</v>
      </c>
    </row>
    <row r="661" spans="7:9" x14ac:dyDescent="0.25">
      <c r="G661">
        <v>11284319</v>
      </c>
      <c r="H661">
        <v>3</v>
      </c>
      <c r="I661">
        <v>6</v>
      </c>
    </row>
    <row r="662" spans="7:9" x14ac:dyDescent="0.25">
      <c r="G662">
        <v>11284322</v>
      </c>
      <c r="H662">
        <v>1</v>
      </c>
      <c r="I662">
        <v>2</v>
      </c>
    </row>
    <row r="663" spans="7:9" x14ac:dyDescent="0.25">
      <c r="G663">
        <v>616131427</v>
      </c>
      <c r="H663">
        <v>4</v>
      </c>
      <c r="I663">
        <v>4</v>
      </c>
    </row>
    <row r="664" spans="7:9" x14ac:dyDescent="0.25">
      <c r="G664">
        <v>616133607</v>
      </c>
      <c r="H664">
        <v>1</v>
      </c>
      <c r="I664">
        <v>2</v>
      </c>
    </row>
    <row r="665" spans="7:9" x14ac:dyDescent="0.25">
      <c r="G665">
        <v>616135120</v>
      </c>
      <c r="H665">
        <v>1</v>
      </c>
      <c r="I665">
        <v>2</v>
      </c>
    </row>
    <row r="666" spans="7:9" x14ac:dyDescent="0.25">
      <c r="G666">
        <v>616135288</v>
      </c>
      <c r="H666">
        <v>1</v>
      </c>
      <c r="I666">
        <v>2</v>
      </c>
    </row>
    <row r="667" spans="7:9" x14ac:dyDescent="0.25">
      <c r="G667">
        <v>616135387</v>
      </c>
      <c r="H667">
        <v>1</v>
      </c>
      <c r="I667">
        <v>2</v>
      </c>
    </row>
    <row r="668" spans="7:9" x14ac:dyDescent="0.25">
      <c r="G668">
        <v>616135404</v>
      </c>
      <c r="H668">
        <v>2</v>
      </c>
      <c r="I668">
        <v>4</v>
      </c>
    </row>
    <row r="669" spans="7:9" x14ac:dyDescent="0.25">
      <c r="G669">
        <v>616135591</v>
      </c>
      <c r="H669">
        <v>1</v>
      </c>
      <c r="I669">
        <v>2</v>
      </c>
    </row>
    <row r="670" spans="7:9" x14ac:dyDescent="0.25">
      <c r="G670">
        <v>616141065</v>
      </c>
      <c r="H670">
        <v>2</v>
      </c>
      <c r="I670">
        <v>2</v>
      </c>
    </row>
    <row r="671" spans="7:9" x14ac:dyDescent="0.25">
      <c r="G671">
        <v>616142290</v>
      </c>
      <c r="H671">
        <v>2</v>
      </c>
      <c r="I671">
        <v>2</v>
      </c>
    </row>
    <row r="672" spans="7:9" x14ac:dyDescent="0.25">
      <c r="G672">
        <v>616161296</v>
      </c>
      <c r="H672">
        <v>1</v>
      </c>
      <c r="I672">
        <v>2</v>
      </c>
    </row>
    <row r="673" spans="7:9" x14ac:dyDescent="0.25">
      <c r="G673">
        <v>616202641</v>
      </c>
      <c r="H673">
        <v>1</v>
      </c>
      <c r="I673">
        <v>2</v>
      </c>
    </row>
    <row r="674" spans="7:9" x14ac:dyDescent="0.25">
      <c r="G674">
        <v>616214484</v>
      </c>
      <c r="H674">
        <v>1</v>
      </c>
      <c r="I674">
        <v>2</v>
      </c>
    </row>
    <row r="675" spans="7:9" x14ac:dyDescent="0.25">
      <c r="G675">
        <v>616226531</v>
      </c>
      <c r="H675">
        <v>3</v>
      </c>
      <c r="I675">
        <v>3</v>
      </c>
    </row>
    <row r="676" spans="7:9" x14ac:dyDescent="0.25">
      <c r="G676">
        <v>616228096</v>
      </c>
      <c r="H676">
        <v>1</v>
      </c>
      <c r="I676">
        <v>2</v>
      </c>
    </row>
    <row r="677" spans="7:9" x14ac:dyDescent="0.25">
      <c r="G677">
        <v>616248836</v>
      </c>
      <c r="H677">
        <v>1</v>
      </c>
      <c r="I677">
        <v>2</v>
      </c>
    </row>
    <row r="678" spans="7:9" x14ac:dyDescent="0.25">
      <c r="G678">
        <v>616248844</v>
      </c>
      <c r="H678">
        <v>1</v>
      </c>
      <c r="I678">
        <v>2</v>
      </c>
    </row>
    <row r="679" spans="7:9" x14ac:dyDescent="0.25">
      <c r="G679">
        <v>616250119</v>
      </c>
      <c r="H679">
        <v>1</v>
      </c>
      <c r="I679">
        <v>2</v>
      </c>
    </row>
    <row r="680" spans="7:9" x14ac:dyDescent="0.25">
      <c r="G680">
        <v>616250124</v>
      </c>
      <c r="H680">
        <v>3</v>
      </c>
      <c r="I680">
        <v>6</v>
      </c>
    </row>
    <row r="681" spans="7:9" x14ac:dyDescent="0.25">
      <c r="G681">
        <v>616250622</v>
      </c>
      <c r="H681">
        <v>1</v>
      </c>
      <c r="I681">
        <v>2</v>
      </c>
    </row>
    <row r="682" spans="7:9" x14ac:dyDescent="0.25">
      <c r="G682">
        <v>616250625</v>
      </c>
      <c r="H682">
        <v>1</v>
      </c>
      <c r="I682">
        <v>2</v>
      </c>
    </row>
    <row r="683" spans="7:9" x14ac:dyDescent="0.25">
      <c r="G683">
        <v>616253205</v>
      </c>
      <c r="H683">
        <v>1</v>
      </c>
      <c r="I683">
        <v>2</v>
      </c>
    </row>
    <row r="684" spans="7:9" x14ac:dyDescent="0.25">
      <c r="G684">
        <v>616253208</v>
      </c>
      <c r="H684">
        <v>1</v>
      </c>
      <c r="I684">
        <v>2</v>
      </c>
    </row>
    <row r="685" spans="7:9" x14ac:dyDescent="0.25">
      <c r="G685">
        <v>616254887</v>
      </c>
      <c r="H685">
        <v>1</v>
      </c>
      <c r="I685">
        <v>2</v>
      </c>
    </row>
    <row r="686" spans="7:9" x14ac:dyDescent="0.25">
      <c r="G686">
        <v>616260365</v>
      </c>
      <c r="H686">
        <v>2</v>
      </c>
      <c r="I686">
        <v>2</v>
      </c>
    </row>
    <row r="687" spans="7:9" x14ac:dyDescent="0.25">
      <c r="G687">
        <v>616260369</v>
      </c>
      <c r="H687">
        <v>2</v>
      </c>
      <c r="I687">
        <v>4</v>
      </c>
    </row>
    <row r="688" spans="7:9" x14ac:dyDescent="0.25">
      <c r="G688">
        <v>616260373</v>
      </c>
      <c r="H688">
        <v>1</v>
      </c>
      <c r="I688">
        <v>2</v>
      </c>
    </row>
    <row r="689" spans="7:9" x14ac:dyDescent="0.25">
      <c r="G689">
        <v>616260377</v>
      </c>
      <c r="H689">
        <v>2</v>
      </c>
      <c r="I689">
        <v>2</v>
      </c>
    </row>
    <row r="690" spans="7:9" x14ac:dyDescent="0.25">
      <c r="G690">
        <v>616262555</v>
      </c>
      <c r="H690">
        <v>1</v>
      </c>
      <c r="I690">
        <v>2</v>
      </c>
    </row>
    <row r="691" spans="7:9" x14ac:dyDescent="0.25">
      <c r="G691">
        <v>616262558</v>
      </c>
      <c r="H691">
        <v>2</v>
      </c>
      <c r="I691">
        <v>2</v>
      </c>
    </row>
    <row r="692" spans="7:9" x14ac:dyDescent="0.25">
      <c r="G692">
        <v>616262562</v>
      </c>
      <c r="H692">
        <v>2</v>
      </c>
      <c r="I692">
        <v>2</v>
      </c>
    </row>
    <row r="693" spans="7:9" x14ac:dyDescent="0.25">
      <c r="G693">
        <v>616263012</v>
      </c>
      <c r="H693">
        <v>1</v>
      </c>
      <c r="I693">
        <v>2</v>
      </c>
    </row>
    <row r="694" spans="7:9" x14ac:dyDescent="0.25">
      <c r="G694">
        <v>616307688</v>
      </c>
      <c r="H694">
        <v>1</v>
      </c>
      <c r="I694">
        <v>2</v>
      </c>
    </row>
    <row r="695" spans="7:9" x14ac:dyDescent="0.25">
      <c r="G695">
        <v>616307690</v>
      </c>
      <c r="H695">
        <v>1</v>
      </c>
      <c r="I695">
        <v>2</v>
      </c>
    </row>
    <row r="696" spans="7:9" x14ac:dyDescent="0.25">
      <c r="G696">
        <v>616307696</v>
      </c>
      <c r="H696">
        <v>1</v>
      </c>
      <c r="I696">
        <v>2</v>
      </c>
    </row>
    <row r="697" spans="7:9" x14ac:dyDescent="0.25">
      <c r="G697">
        <v>616307699</v>
      </c>
      <c r="H697">
        <v>1</v>
      </c>
      <c r="I697">
        <v>2</v>
      </c>
    </row>
    <row r="698" spans="7:9" x14ac:dyDescent="0.25">
      <c r="G698">
        <v>617267308</v>
      </c>
      <c r="H698">
        <v>1</v>
      </c>
      <c r="I698">
        <v>2</v>
      </c>
    </row>
    <row r="699" spans="7:9" x14ac:dyDescent="0.25">
      <c r="G699">
        <v>617267309</v>
      </c>
      <c r="H699">
        <v>1</v>
      </c>
      <c r="I699">
        <v>2</v>
      </c>
    </row>
    <row r="700" spans="7:9" x14ac:dyDescent="0.25">
      <c r="G700">
        <v>617267316</v>
      </c>
      <c r="H700">
        <v>2</v>
      </c>
      <c r="I700">
        <v>2</v>
      </c>
    </row>
    <row r="701" spans="7:9" x14ac:dyDescent="0.25">
      <c r="G701">
        <v>617267319</v>
      </c>
      <c r="H701">
        <v>1</v>
      </c>
      <c r="I701">
        <v>2</v>
      </c>
    </row>
    <row r="702" spans="7:9" x14ac:dyDescent="0.25">
      <c r="G702">
        <v>617267586</v>
      </c>
      <c r="H702">
        <v>1</v>
      </c>
      <c r="I702">
        <v>2</v>
      </c>
    </row>
    <row r="703" spans="7:9" x14ac:dyDescent="0.25">
      <c r="G703">
        <v>617267587</v>
      </c>
      <c r="H703">
        <v>4</v>
      </c>
      <c r="I703">
        <v>4</v>
      </c>
    </row>
    <row r="704" spans="7:9" x14ac:dyDescent="0.25">
      <c r="G704">
        <v>617267592</v>
      </c>
      <c r="H704">
        <v>3</v>
      </c>
      <c r="I704">
        <v>3</v>
      </c>
    </row>
    <row r="705" spans="7:9" x14ac:dyDescent="0.25">
      <c r="G705">
        <v>617267593</v>
      </c>
      <c r="H705">
        <v>1</v>
      </c>
      <c r="I705">
        <v>2</v>
      </c>
    </row>
    <row r="706" spans="7:9" x14ac:dyDescent="0.25">
      <c r="G706">
        <v>617267594</v>
      </c>
      <c r="H706">
        <v>1</v>
      </c>
      <c r="I706">
        <v>2</v>
      </c>
    </row>
    <row r="707" spans="7:9" x14ac:dyDescent="0.25">
      <c r="G707">
        <v>617267599</v>
      </c>
      <c r="H707">
        <v>2</v>
      </c>
      <c r="I707">
        <v>2</v>
      </c>
    </row>
    <row r="708" spans="7:9" x14ac:dyDescent="0.25">
      <c r="G708">
        <v>617267600</v>
      </c>
      <c r="H708">
        <v>1</v>
      </c>
      <c r="I708">
        <v>2</v>
      </c>
    </row>
    <row r="709" spans="7:9" x14ac:dyDescent="0.25">
      <c r="G709">
        <v>617268152</v>
      </c>
      <c r="H709">
        <v>2</v>
      </c>
      <c r="I709">
        <v>4</v>
      </c>
    </row>
    <row r="710" spans="7:9" x14ac:dyDescent="0.25">
      <c r="G710">
        <v>617268203</v>
      </c>
      <c r="H710">
        <v>3</v>
      </c>
      <c r="I710">
        <v>6</v>
      </c>
    </row>
    <row r="711" spans="7:9" x14ac:dyDescent="0.25">
      <c r="G711">
        <v>617268207</v>
      </c>
      <c r="H711">
        <v>4</v>
      </c>
      <c r="I711">
        <v>8</v>
      </c>
    </row>
    <row r="712" spans="7:9" x14ac:dyDescent="0.25">
      <c r="G712">
        <v>617268212</v>
      </c>
      <c r="H712">
        <v>3</v>
      </c>
      <c r="I712">
        <v>3</v>
      </c>
    </row>
    <row r="713" spans="7:9" x14ac:dyDescent="0.25">
      <c r="G713">
        <v>617268213</v>
      </c>
      <c r="H713">
        <v>3</v>
      </c>
      <c r="I713">
        <v>6</v>
      </c>
    </row>
    <row r="714" spans="7:9" x14ac:dyDescent="0.25">
      <c r="G714">
        <v>617268659</v>
      </c>
      <c r="H714">
        <v>2</v>
      </c>
      <c r="I714">
        <v>4</v>
      </c>
    </row>
    <row r="715" spans="7:9" x14ac:dyDescent="0.25">
      <c r="G715">
        <v>617269611</v>
      </c>
      <c r="H715">
        <v>1</v>
      </c>
      <c r="I715">
        <v>2</v>
      </c>
    </row>
    <row r="716" spans="7:9" x14ac:dyDescent="0.25">
      <c r="G716">
        <v>617269614</v>
      </c>
      <c r="H716">
        <v>1</v>
      </c>
      <c r="I716">
        <v>2</v>
      </c>
    </row>
    <row r="717" spans="7:9" x14ac:dyDescent="0.25">
      <c r="G717">
        <v>617269776</v>
      </c>
      <c r="H717">
        <v>1</v>
      </c>
      <c r="I717">
        <v>2</v>
      </c>
    </row>
    <row r="718" spans="7:9" x14ac:dyDescent="0.25">
      <c r="G718">
        <v>617269826</v>
      </c>
      <c r="H718">
        <v>1</v>
      </c>
      <c r="I718">
        <v>2</v>
      </c>
    </row>
    <row r="719" spans="7:9" x14ac:dyDescent="0.25">
      <c r="G719">
        <v>617269831</v>
      </c>
      <c r="H719">
        <v>2</v>
      </c>
      <c r="I719">
        <v>2</v>
      </c>
    </row>
    <row r="720" spans="7:9" x14ac:dyDescent="0.25">
      <c r="G720">
        <v>617269834</v>
      </c>
      <c r="H720">
        <v>1</v>
      </c>
      <c r="I720">
        <v>2</v>
      </c>
    </row>
    <row r="721" spans="7:9" x14ac:dyDescent="0.25">
      <c r="G721">
        <v>617271566</v>
      </c>
      <c r="H721">
        <v>1</v>
      </c>
      <c r="I721">
        <v>2</v>
      </c>
    </row>
    <row r="722" spans="7:9" x14ac:dyDescent="0.25">
      <c r="G722">
        <v>617285564</v>
      </c>
      <c r="H722">
        <v>1</v>
      </c>
      <c r="I722">
        <v>2</v>
      </c>
    </row>
    <row r="723" spans="7:9" x14ac:dyDescent="0.25">
      <c r="G723">
        <v>617307740</v>
      </c>
      <c r="H723">
        <v>1</v>
      </c>
      <c r="I723">
        <v>2</v>
      </c>
    </row>
    <row r="724" spans="7:9" x14ac:dyDescent="0.25">
      <c r="G724">
        <v>617307744</v>
      </c>
      <c r="H724">
        <v>1</v>
      </c>
      <c r="I724">
        <v>2</v>
      </c>
    </row>
    <row r="725" spans="7:9" x14ac:dyDescent="0.25">
      <c r="G725">
        <v>617307746</v>
      </c>
      <c r="H725">
        <v>2</v>
      </c>
      <c r="I725">
        <v>2</v>
      </c>
    </row>
    <row r="726" spans="7:9" x14ac:dyDescent="0.25">
      <c r="G726">
        <v>617307751</v>
      </c>
      <c r="H726">
        <v>2</v>
      </c>
      <c r="I726">
        <v>2</v>
      </c>
    </row>
    <row r="727" spans="7:9" x14ac:dyDescent="0.25">
      <c r="G727">
        <v>617323754</v>
      </c>
      <c r="H727">
        <v>2</v>
      </c>
      <c r="I727">
        <v>2</v>
      </c>
    </row>
    <row r="728" spans="7:9" x14ac:dyDescent="0.25">
      <c r="G728">
        <v>617323759</v>
      </c>
      <c r="H728">
        <v>3</v>
      </c>
      <c r="I728">
        <v>3</v>
      </c>
    </row>
    <row r="729" spans="7:9" x14ac:dyDescent="0.25">
      <c r="G729">
        <v>617323763</v>
      </c>
      <c r="H729">
        <v>2</v>
      </c>
      <c r="I729">
        <v>4</v>
      </c>
    </row>
    <row r="730" spans="7:9" x14ac:dyDescent="0.25">
      <c r="G730">
        <v>617323766</v>
      </c>
      <c r="H730">
        <v>2</v>
      </c>
      <c r="I730">
        <v>4</v>
      </c>
    </row>
    <row r="731" spans="7:9" x14ac:dyDescent="0.25">
      <c r="G731">
        <v>617374490</v>
      </c>
      <c r="H731">
        <v>1</v>
      </c>
      <c r="I731">
        <v>2</v>
      </c>
    </row>
    <row r="732" spans="7:9" x14ac:dyDescent="0.25">
      <c r="G732">
        <v>617374496</v>
      </c>
      <c r="H732">
        <v>2</v>
      </c>
      <c r="I732">
        <v>2</v>
      </c>
    </row>
    <row r="733" spans="7:9" x14ac:dyDescent="0.25">
      <c r="G733">
        <v>617374498</v>
      </c>
      <c r="H733">
        <v>1</v>
      </c>
      <c r="I733">
        <v>2</v>
      </c>
    </row>
    <row r="734" spans="7:9" x14ac:dyDescent="0.25">
      <c r="G734">
        <v>617374503</v>
      </c>
      <c r="H734">
        <v>1</v>
      </c>
      <c r="I734">
        <v>2</v>
      </c>
    </row>
    <row r="735" spans="7:9" x14ac:dyDescent="0.25">
      <c r="G735">
        <v>617387650</v>
      </c>
      <c r="H735">
        <v>2</v>
      </c>
      <c r="I735">
        <v>4</v>
      </c>
    </row>
    <row r="736" spans="7:9" x14ac:dyDescent="0.25">
      <c r="G736">
        <v>617387653</v>
      </c>
      <c r="H736">
        <v>4</v>
      </c>
      <c r="I736">
        <v>4</v>
      </c>
    </row>
    <row r="737" spans="7:9" x14ac:dyDescent="0.25">
      <c r="G737">
        <v>617387659</v>
      </c>
      <c r="H737">
        <v>3</v>
      </c>
      <c r="I737">
        <v>6</v>
      </c>
    </row>
    <row r="738" spans="7:9" x14ac:dyDescent="0.25">
      <c r="G738">
        <v>617387664</v>
      </c>
      <c r="H738">
        <v>2</v>
      </c>
      <c r="I738">
        <v>2</v>
      </c>
    </row>
    <row r="739" spans="7:9" x14ac:dyDescent="0.25">
      <c r="G739">
        <v>617400305</v>
      </c>
      <c r="H739">
        <v>3</v>
      </c>
      <c r="I739">
        <v>3</v>
      </c>
    </row>
    <row r="740" spans="7:9" x14ac:dyDescent="0.25">
      <c r="G740">
        <v>617400308</v>
      </c>
      <c r="H740">
        <v>3</v>
      </c>
      <c r="I740">
        <v>3</v>
      </c>
    </row>
    <row r="741" spans="7:9" x14ac:dyDescent="0.25">
      <c r="G741">
        <v>617400312</v>
      </c>
      <c r="H741">
        <v>2</v>
      </c>
      <c r="I741">
        <v>2</v>
      </c>
    </row>
    <row r="742" spans="7:9" x14ac:dyDescent="0.25">
      <c r="G742">
        <v>617400316</v>
      </c>
      <c r="H742">
        <v>1</v>
      </c>
      <c r="I742">
        <v>2</v>
      </c>
    </row>
    <row r="743" spans="7:9" x14ac:dyDescent="0.25">
      <c r="G743">
        <v>618380493</v>
      </c>
      <c r="H743">
        <v>1</v>
      </c>
      <c r="I743">
        <v>2</v>
      </c>
    </row>
    <row r="744" spans="7:9" x14ac:dyDescent="0.25">
      <c r="G744">
        <v>618380496</v>
      </c>
      <c r="H744">
        <v>1</v>
      </c>
      <c r="I744">
        <v>2</v>
      </c>
    </row>
    <row r="745" spans="7:9" x14ac:dyDescent="0.25">
      <c r="G745">
        <v>618407311</v>
      </c>
      <c r="H745">
        <v>1</v>
      </c>
      <c r="I745">
        <v>2</v>
      </c>
    </row>
    <row r="746" spans="7:9" x14ac:dyDescent="0.25">
      <c r="G746">
        <v>618407316</v>
      </c>
      <c r="H746">
        <v>1</v>
      </c>
      <c r="I746">
        <v>2</v>
      </c>
    </row>
    <row r="747" spans="7:9" x14ac:dyDescent="0.25">
      <c r="G747">
        <v>618407324</v>
      </c>
      <c r="H747">
        <v>1</v>
      </c>
      <c r="I747">
        <v>2</v>
      </c>
    </row>
    <row r="748" spans="7:9" x14ac:dyDescent="0.25">
      <c r="G748">
        <v>619051602</v>
      </c>
      <c r="H748">
        <v>2</v>
      </c>
      <c r="I748">
        <v>2</v>
      </c>
    </row>
    <row r="749" spans="7:9" x14ac:dyDescent="0.25">
      <c r="G749">
        <v>619051605</v>
      </c>
      <c r="H749">
        <v>2</v>
      </c>
      <c r="I749">
        <v>2</v>
      </c>
    </row>
    <row r="750" spans="7:9" x14ac:dyDescent="0.25">
      <c r="G750">
        <v>619051611</v>
      </c>
      <c r="H750">
        <v>2</v>
      </c>
      <c r="I750">
        <v>2</v>
      </c>
    </row>
    <row r="751" spans="7:9" x14ac:dyDescent="0.25">
      <c r="G751">
        <v>619051615</v>
      </c>
      <c r="H751">
        <v>1</v>
      </c>
      <c r="I751">
        <v>2</v>
      </c>
    </row>
    <row r="752" spans="7:9" x14ac:dyDescent="0.25">
      <c r="G752">
        <v>619077985</v>
      </c>
      <c r="H752">
        <v>2</v>
      </c>
      <c r="I752">
        <v>4</v>
      </c>
    </row>
    <row r="753" spans="7:9" x14ac:dyDescent="0.25">
      <c r="G753">
        <v>619077986</v>
      </c>
      <c r="H753">
        <v>1</v>
      </c>
      <c r="I753">
        <v>2</v>
      </c>
    </row>
    <row r="754" spans="7:9" x14ac:dyDescent="0.25">
      <c r="G754">
        <v>619432237</v>
      </c>
      <c r="H754">
        <v>1</v>
      </c>
      <c r="I754">
        <v>2</v>
      </c>
    </row>
    <row r="755" spans="7:9" x14ac:dyDescent="0.25">
      <c r="G755">
        <v>619432240</v>
      </c>
      <c r="H755">
        <v>1</v>
      </c>
      <c r="I755">
        <v>2</v>
      </c>
    </row>
    <row r="756" spans="7:9" x14ac:dyDescent="0.25">
      <c r="G756">
        <v>619432248</v>
      </c>
      <c r="H756">
        <v>1</v>
      </c>
      <c r="I756">
        <v>2</v>
      </c>
    </row>
    <row r="757" spans="7:9" x14ac:dyDescent="0.25">
      <c r="G757">
        <v>619477319</v>
      </c>
      <c r="H757">
        <v>3</v>
      </c>
      <c r="I757">
        <v>3</v>
      </c>
    </row>
    <row r="758" spans="7:9" x14ac:dyDescent="0.25">
      <c r="G758">
        <v>619477325</v>
      </c>
      <c r="H758">
        <v>2</v>
      </c>
      <c r="I758">
        <v>4</v>
      </c>
    </row>
    <row r="759" spans="7:9" x14ac:dyDescent="0.25">
      <c r="G759">
        <v>619613228</v>
      </c>
      <c r="H759">
        <v>5</v>
      </c>
      <c r="I759">
        <v>5</v>
      </c>
    </row>
    <row r="760" spans="7:9" x14ac:dyDescent="0.25">
      <c r="G760">
        <v>619613231</v>
      </c>
      <c r="H760">
        <v>4</v>
      </c>
      <c r="I760">
        <v>4</v>
      </c>
    </row>
    <row r="761" spans="7:9" x14ac:dyDescent="0.25">
      <c r="G761">
        <v>619613237</v>
      </c>
      <c r="H761">
        <v>4</v>
      </c>
      <c r="I761">
        <v>4</v>
      </c>
    </row>
    <row r="762" spans="7:9" x14ac:dyDescent="0.25">
      <c r="G762">
        <v>619613242</v>
      </c>
      <c r="H762">
        <v>2</v>
      </c>
      <c r="I762">
        <v>4</v>
      </c>
    </row>
    <row r="763" spans="7:9" x14ac:dyDescent="0.25">
      <c r="G763">
        <v>619789016</v>
      </c>
      <c r="H763">
        <v>1</v>
      </c>
      <c r="I763">
        <v>2</v>
      </c>
    </row>
    <row r="764" spans="7:9" x14ac:dyDescent="0.25">
      <c r="G764">
        <v>619789021</v>
      </c>
      <c r="H764">
        <v>1</v>
      </c>
      <c r="I764">
        <v>2</v>
      </c>
    </row>
    <row r="765" spans="7:9" x14ac:dyDescent="0.25">
      <c r="G765">
        <v>619789025</v>
      </c>
      <c r="H765">
        <v>2</v>
      </c>
      <c r="I765">
        <v>2</v>
      </c>
    </row>
    <row r="766" spans="7:9" x14ac:dyDescent="0.25">
      <c r="G766">
        <v>619789027</v>
      </c>
      <c r="H766">
        <v>1</v>
      </c>
      <c r="I766">
        <v>2</v>
      </c>
    </row>
    <row r="767" spans="7:9" x14ac:dyDescent="0.25">
      <c r="G767">
        <v>619808018</v>
      </c>
      <c r="H767">
        <v>1</v>
      </c>
      <c r="I767">
        <v>2</v>
      </c>
    </row>
    <row r="768" spans="7:9" x14ac:dyDescent="0.25">
      <c r="G768">
        <v>619808026</v>
      </c>
      <c r="H768">
        <v>1</v>
      </c>
      <c r="I768">
        <v>2</v>
      </c>
    </row>
    <row r="769" spans="7:9" x14ac:dyDescent="0.25">
      <c r="G769">
        <v>619808029</v>
      </c>
      <c r="H769">
        <v>1</v>
      </c>
      <c r="I769">
        <v>2</v>
      </c>
    </row>
    <row r="770" spans="7:9" x14ac:dyDescent="0.25">
      <c r="G770">
        <v>619858571</v>
      </c>
      <c r="H770">
        <v>1</v>
      </c>
      <c r="I770">
        <v>2</v>
      </c>
    </row>
    <row r="771" spans="7:9" x14ac:dyDescent="0.25">
      <c r="G771">
        <v>619858575</v>
      </c>
      <c r="H771">
        <v>1</v>
      </c>
      <c r="I771">
        <v>2</v>
      </c>
    </row>
    <row r="772" spans="7:9" x14ac:dyDescent="0.25">
      <c r="G772">
        <v>619858580</v>
      </c>
      <c r="H772">
        <v>2</v>
      </c>
      <c r="I772">
        <v>2</v>
      </c>
    </row>
    <row r="773" spans="7:9" x14ac:dyDescent="0.25">
      <c r="G773">
        <v>619858581</v>
      </c>
      <c r="H773">
        <v>1</v>
      </c>
      <c r="I773">
        <v>2</v>
      </c>
    </row>
    <row r="774" spans="7:9" x14ac:dyDescent="0.25">
      <c r="G774">
        <v>619858798</v>
      </c>
      <c r="H774">
        <v>1</v>
      </c>
      <c r="I774">
        <v>2</v>
      </c>
    </row>
    <row r="775" spans="7:9" x14ac:dyDescent="0.25">
      <c r="G775">
        <v>619859246</v>
      </c>
      <c r="H775">
        <v>2</v>
      </c>
      <c r="I775">
        <v>4</v>
      </c>
    </row>
    <row r="776" spans="7:9" x14ac:dyDescent="0.25">
      <c r="G776">
        <v>620071836</v>
      </c>
      <c r="H776">
        <v>1</v>
      </c>
      <c r="I776">
        <v>2</v>
      </c>
    </row>
    <row r="777" spans="7:9" x14ac:dyDescent="0.25">
      <c r="G777">
        <v>620071838</v>
      </c>
      <c r="H777">
        <v>1</v>
      </c>
      <c r="I777">
        <v>2</v>
      </c>
    </row>
    <row r="778" spans="7:9" x14ac:dyDescent="0.25">
      <c r="G778">
        <v>620071844</v>
      </c>
      <c r="H778">
        <v>3</v>
      </c>
      <c r="I778">
        <v>3</v>
      </c>
    </row>
    <row r="779" spans="7:9" x14ac:dyDescent="0.25">
      <c r="G779">
        <v>620071848</v>
      </c>
      <c r="H779">
        <v>1</v>
      </c>
      <c r="I779">
        <v>2</v>
      </c>
    </row>
    <row r="780" spans="7:9" x14ac:dyDescent="0.25">
      <c r="G780">
        <v>620073962</v>
      </c>
      <c r="H780">
        <v>1</v>
      </c>
      <c r="I780">
        <v>2</v>
      </c>
    </row>
    <row r="781" spans="7:9" x14ac:dyDescent="0.25">
      <c r="G781">
        <v>620073966</v>
      </c>
      <c r="H781">
        <v>2</v>
      </c>
      <c r="I781">
        <v>4</v>
      </c>
    </row>
    <row r="782" spans="7:9" x14ac:dyDescent="0.25">
      <c r="G782">
        <v>620080484</v>
      </c>
      <c r="H782">
        <v>1</v>
      </c>
      <c r="I782">
        <v>2</v>
      </c>
    </row>
    <row r="783" spans="7:9" x14ac:dyDescent="0.25">
      <c r="G783">
        <v>620080485</v>
      </c>
      <c r="H783">
        <v>1</v>
      </c>
      <c r="I783">
        <v>2</v>
      </c>
    </row>
    <row r="784" spans="7:9" x14ac:dyDescent="0.25">
      <c r="G784">
        <v>620080495</v>
      </c>
      <c r="H784">
        <v>1</v>
      </c>
      <c r="I784">
        <v>2</v>
      </c>
    </row>
    <row r="785" spans="7:9" x14ac:dyDescent="0.25">
      <c r="G785">
        <v>620164414</v>
      </c>
      <c r="H785">
        <v>1</v>
      </c>
      <c r="I785">
        <v>2</v>
      </c>
    </row>
    <row r="786" spans="7:9" x14ac:dyDescent="0.25">
      <c r="G786">
        <v>620164668</v>
      </c>
      <c r="H786">
        <v>1</v>
      </c>
      <c r="I786">
        <v>2</v>
      </c>
    </row>
    <row r="787" spans="7:9" x14ac:dyDescent="0.25">
      <c r="G787">
        <v>620164929</v>
      </c>
      <c r="H787">
        <v>1</v>
      </c>
      <c r="I787">
        <v>2</v>
      </c>
    </row>
    <row r="788" spans="7:9" x14ac:dyDescent="0.25">
      <c r="G788">
        <v>620165032</v>
      </c>
      <c r="H788">
        <v>2</v>
      </c>
      <c r="I788">
        <v>2</v>
      </c>
    </row>
    <row r="789" spans="7:9" x14ac:dyDescent="0.25">
      <c r="G789">
        <v>620165042</v>
      </c>
      <c r="H789">
        <v>2</v>
      </c>
      <c r="I789">
        <v>2</v>
      </c>
    </row>
    <row r="790" spans="7:9" x14ac:dyDescent="0.25">
      <c r="G790">
        <v>620165214</v>
      </c>
      <c r="H790">
        <v>2</v>
      </c>
      <c r="I790">
        <v>4</v>
      </c>
    </row>
    <row r="791" spans="7:9" x14ac:dyDescent="0.25">
      <c r="G791">
        <v>620165826</v>
      </c>
      <c r="H791">
        <v>1</v>
      </c>
      <c r="I791">
        <v>2</v>
      </c>
    </row>
    <row r="792" spans="7:9" x14ac:dyDescent="0.25">
      <c r="G792">
        <v>620165934</v>
      </c>
      <c r="H792">
        <v>1</v>
      </c>
      <c r="I792">
        <v>2</v>
      </c>
    </row>
    <row r="793" spans="7:9" x14ac:dyDescent="0.25">
      <c r="G793">
        <v>620251740</v>
      </c>
      <c r="H793">
        <v>1</v>
      </c>
      <c r="I793">
        <v>2</v>
      </c>
    </row>
    <row r="794" spans="7:9" x14ac:dyDescent="0.25">
      <c r="G794">
        <v>620256188</v>
      </c>
      <c r="H794">
        <v>1</v>
      </c>
      <c r="I794">
        <v>2</v>
      </c>
    </row>
    <row r="795" spans="7:9" x14ac:dyDescent="0.25">
      <c r="G795">
        <v>620257265</v>
      </c>
      <c r="H795">
        <v>1</v>
      </c>
      <c r="I795">
        <v>2</v>
      </c>
    </row>
    <row r="796" spans="7:9" x14ac:dyDescent="0.25">
      <c r="G796">
        <v>620259609</v>
      </c>
      <c r="H796">
        <v>2</v>
      </c>
      <c r="I796">
        <v>2</v>
      </c>
    </row>
    <row r="797" spans="7:9" x14ac:dyDescent="0.25">
      <c r="G797">
        <v>620259626</v>
      </c>
      <c r="H797">
        <v>3</v>
      </c>
      <c r="I797">
        <v>3</v>
      </c>
    </row>
    <row r="798" spans="7:9" x14ac:dyDescent="0.25">
      <c r="G798">
        <v>620259652</v>
      </c>
      <c r="H798">
        <v>1</v>
      </c>
      <c r="I798">
        <v>2</v>
      </c>
    </row>
    <row r="799" spans="7:9" x14ac:dyDescent="0.25">
      <c r="G799">
        <v>620259787</v>
      </c>
      <c r="H799">
        <v>1</v>
      </c>
      <c r="I799">
        <v>2</v>
      </c>
    </row>
    <row r="800" spans="7:9" x14ac:dyDescent="0.25">
      <c r="G800">
        <v>620260171</v>
      </c>
      <c r="H800">
        <v>1</v>
      </c>
      <c r="I800">
        <v>2</v>
      </c>
    </row>
    <row r="801" spans="7:9" x14ac:dyDescent="0.25">
      <c r="G801">
        <v>620261893</v>
      </c>
      <c r="H801">
        <v>1</v>
      </c>
      <c r="I801">
        <v>2</v>
      </c>
    </row>
    <row r="802" spans="7:9" x14ac:dyDescent="0.25">
      <c r="G802">
        <v>620280119</v>
      </c>
      <c r="H802">
        <v>1</v>
      </c>
      <c r="I802">
        <v>2</v>
      </c>
    </row>
    <row r="803" spans="7:9" x14ac:dyDescent="0.25">
      <c r="G803">
        <v>620335793</v>
      </c>
      <c r="H803">
        <v>2</v>
      </c>
      <c r="I803">
        <v>2</v>
      </c>
    </row>
    <row r="804" spans="7:9" x14ac:dyDescent="0.25">
      <c r="G804">
        <v>620335797</v>
      </c>
      <c r="H804">
        <v>2</v>
      </c>
      <c r="I804">
        <v>4</v>
      </c>
    </row>
    <row r="805" spans="7:9" x14ac:dyDescent="0.25">
      <c r="G805">
        <v>620335802</v>
      </c>
      <c r="H805">
        <v>2</v>
      </c>
      <c r="I805">
        <v>4</v>
      </c>
    </row>
    <row r="806" spans="7:9" x14ac:dyDescent="0.25">
      <c r="G806">
        <v>620341329</v>
      </c>
      <c r="H806">
        <v>1</v>
      </c>
      <c r="I806">
        <v>2</v>
      </c>
    </row>
    <row r="807" spans="7:9" x14ac:dyDescent="0.25">
      <c r="G807">
        <v>620341858</v>
      </c>
      <c r="H807">
        <v>2</v>
      </c>
      <c r="I807">
        <v>2</v>
      </c>
    </row>
    <row r="808" spans="7:9" x14ac:dyDescent="0.25">
      <c r="G808">
        <v>620343467</v>
      </c>
      <c r="H808">
        <v>1</v>
      </c>
      <c r="I808">
        <v>2</v>
      </c>
    </row>
    <row r="809" spans="7:9" x14ac:dyDescent="0.25">
      <c r="G809">
        <v>620348694</v>
      </c>
      <c r="H809">
        <v>2</v>
      </c>
      <c r="I809">
        <v>4</v>
      </c>
    </row>
    <row r="810" spans="7:9" x14ac:dyDescent="0.25">
      <c r="G810">
        <v>620350213</v>
      </c>
      <c r="H810">
        <v>1</v>
      </c>
      <c r="I810">
        <v>2</v>
      </c>
    </row>
    <row r="811" spans="7:9" x14ac:dyDescent="0.25">
      <c r="G811">
        <v>620350217</v>
      </c>
      <c r="H811">
        <v>2</v>
      </c>
      <c r="I811">
        <v>2</v>
      </c>
    </row>
    <row r="812" spans="7:9" x14ac:dyDescent="0.25">
      <c r="G812">
        <v>620350246</v>
      </c>
      <c r="H812">
        <v>1</v>
      </c>
      <c r="I812">
        <v>2</v>
      </c>
    </row>
    <row r="813" spans="7:9" x14ac:dyDescent="0.25">
      <c r="G813">
        <v>620350252</v>
      </c>
      <c r="H813">
        <v>2</v>
      </c>
      <c r="I813">
        <v>4</v>
      </c>
    </row>
    <row r="814" spans="7:9" x14ac:dyDescent="0.25">
      <c r="G814">
        <v>620352438</v>
      </c>
      <c r="H814">
        <v>1</v>
      </c>
      <c r="I814">
        <v>2</v>
      </c>
    </row>
    <row r="815" spans="7:9" x14ac:dyDescent="0.25">
      <c r="G815">
        <v>620437390</v>
      </c>
      <c r="H815">
        <v>1</v>
      </c>
      <c r="I815">
        <v>2</v>
      </c>
    </row>
    <row r="816" spans="7:9" x14ac:dyDescent="0.25">
      <c r="G816">
        <v>620438354</v>
      </c>
      <c r="H816">
        <v>2</v>
      </c>
      <c r="I816">
        <v>2</v>
      </c>
    </row>
    <row r="817" spans="7:9" x14ac:dyDescent="0.25">
      <c r="G817">
        <v>620445790</v>
      </c>
      <c r="H817">
        <v>3</v>
      </c>
      <c r="I817">
        <v>6</v>
      </c>
    </row>
    <row r="818" spans="7:9" x14ac:dyDescent="0.25">
      <c r="G818">
        <v>620446013</v>
      </c>
      <c r="H818">
        <v>1</v>
      </c>
      <c r="I818">
        <v>2</v>
      </c>
    </row>
    <row r="819" spans="7:9" x14ac:dyDescent="0.25">
      <c r="G819">
        <v>620446243</v>
      </c>
      <c r="H819">
        <v>1</v>
      </c>
      <c r="I819">
        <v>2</v>
      </c>
    </row>
    <row r="820" spans="7:9" x14ac:dyDescent="0.25">
      <c r="G820">
        <v>620447266</v>
      </c>
      <c r="H820">
        <v>1</v>
      </c>
      <c r="I820">
        <v>2</v>
      </c>
    </row>
    <row r="821" spans="7:9" x14ac:dyDescent="0.25">
      <c r="G821">
        <v>620447357</v>
      </c>
      <c r="H821">
        <v>1</v>
      </c>
      <c r="I821">
        <v>2</v>
      </c>
    </row>
    <row r="822" spans="7:9" x14ac:dyDescent="0.25">
      <c r="G822">
        <v>620447373</v>
      </c>
      <c r="H822">
        <v>2</v>
      </c>
      <c r="I822">
        <v>4</v>
      </c>
    </row>
    <row r="823" spans="7:9" x14ac:dyDescent="0.25">
      <c r="G823">
        <v>620447398</v>
      </c>
      <c r="H823">
        <v>3</v>
      </c>
      <c r="I823">
        <v>3</v>
      </c>
    </row>
    <row r="824" spans="7:9" x14ac:dyDescent="0.25">
      <c r="G824">
        <v>620447523</v>
      </c>
      <c r="H824">
        <v>1</v>
      </c>
      <c r="I824">
        <v>2</v>
      </c>
    </row>
    <row r="825" spans="7:9" x14ac:dyDescent="0.25">
      <c r="G825">
        <v>620447853</v>
      </c>
      <c r="H825">
        <v>1</v>
      </c>
      <c r="I825">
        <v>2</v>
      </c>
    </row>
    <row r="826" spans="7:9" x14ac:dyDescent="0.25">
      <c r="G826">
        <v>620479399</v>
      </c>
      <c r="H826">
        <v>1</v>
      </c>
      <c r="I826">
        <v>2</v>
      </c>
    </row>
    <row r="827" spans="7:9" x14ac:dyDescent="0.25">
      <c r="G827">
        <v>620492830</v>
      </c>
      <c r="H827">
        <v>1</v>
      </c>
      <c r="I827">
        <v>2</v>
      </c>
    </row>
    <row r="828" spans="7:9" x14ac:dyDescent="0.25">
      <c r="G828">
        <v>620512022</v>
      </c>
      <c r="H828">
        <v>1</v>
      </c>
      <c r="I828">
        <v>2</v>
      </c>
    </row>
    <row r="829" spans="7:9" x14ac:dyDescent="0.25">
      <c r="G829">
        <v>620520470</v>
      </c>
      <c r="H829">
        <v>2</v>
      </c>
      <c r="I829">
        <v>4</v>
      </c>
    </row>
    <row r="830" spans="7:9" x14ac:dyDescent="0.25">
      <c r="G830">
        <v>620520494</v>
      </c>
      <c r="H830">
        <v>2</v>
      </c>
      <c r="I830">
        <v>4</v>
      </c>
    </row>
    <row r="831" spans="7:9" x14ac:dyDescent="0.25">
      <c r="G831">
        <v>620528169</v>
      </c>
      <c r="H831">
        <v>1</v>
      </c>
      <c r="I831">
        <v>2</v>
      </c>
    </row>
    <row r="832" spans="7:9" x14ac:dyDescent="0.25">
      <c r="G832">
        <v>620529177</v>
      </c>
      <c r="H832">
        <v>2</v>
      </c>
      <c r="I832">
        <v>2</v>
      </c>
    </row>
    <row r="833" spans="7:9" x14ac:dyDescent="0.25">
      <c r="G833">
        <v>620534642</v>
      </c>
      <c r="H833">
        <v>2</v>
      </c>
      <c r="I833">
        <v>2</v>
      </c>
    </row>
    <row r="834" spans="7:9" x14ac:dyDescent="0.25">
      <c r="G834">
        <v>620535518</v>
      </c>
      <c r="H834">
        <v>2</v>
      </c>
      <c r="I834">
        <v>2</v>
      </c>
    </row>
    <row r="835" spans="7:9" x14ac:dyDescent="0.25">
      <c r="G835">
        <v>620536453</v>
      </c>
      <c r="H835">
        <v>1</v>
      </c>
      <c r="I835">
        <v>2</v>
      </c>
    </row>
    <row r="836" spans="7:9" x14ac:dyDescent="0.25">
      <c r="G836">
        <v>620536564</v>
      </c>
      <c r="H836">
        <v>1</v>
      </c>
      <c r="I836">
        <v>2</v>
      </c>
    </row>
    <row r="837" spans="7:9" x14ac:dyDescent="0.25">
      <c r="G837">
        <v>620537735</v>
      </c>
      <c r="H837">
        <v>1</v>
      </c>
      <c r="I837">
        <v>2</v>
      </c>
    </row>
    <row r="838" spans="7:9" x14ac:dyDescent="0.25">
      <c r="G838">
        <v>620537829</v>
      </c>
      <c r="H838">
        <v>3</v>
      </c>
      <c r="I838">
        <v>3</v>
      </c>
    </row>
    <row r="839" spans="7:9" x14ac:dyDescent="0.25">
      <c r="G839">
        <v>620570709</v>
      </c>
      <c r="H839">
        <v>1</v>
      </c>
      <c r="I839">
        <v>2</v>
      </c>
    </row>
    <row r="840" spans="7:9" x14ac:dyDescent="0.25">
      <c r="G840">
        <v>620601479</v>
      </c>
      <c r="H840">
        <v>2</v>
      </c>
      <c r="I840">
        <v>2</v>
      </c>
    </row>
    <row r="841" spans="7:9" x14ac:dyDescent="0.25">
      <c r="G841">
        <v>620602151</v>
      </c>
      <c r="H841">
        <v>1</v>
      </c>
      <c r="I841">
        <v>2</v>
      </c>
    </row>
    <row r="842" spans="7:9" x14ac:dyDescent="0.25">
      <c r="G842">
        <v>620602160</v>
      </c>
      <c r="H842">
        <v>3</v>
      </c>
      <c r="I842">
        <v>3</v>
      </c>
    </row>
    <row r="843" spans="7:9" x14ac:dyDescent="0.25">
      <c r="G843">
        <v>620603145</v>
      </c>
      <c r="H843">
        <v>2</v>
      </c>
      <c r="I843">
        <v>4</v>
      </c>
    </row>
    <row r="844" spans="7:9" x14ac:dyDescent="0.25">
      <c r="G844">
        <v>620606425</v>
      </c>
      <c r="H844">
        <v>3</v>
      </c>
      <c r="I844">
        <v>3</v>
      </c>
    </row>
    <row r="845" spans="7:9" x14ac:dyDescent="0.25">
      <c r="G845">
        <v>620608082</v>
      </c>
      <c r="H845">
        <v>2</v>
      </c>
      <c r="I845">
        <v>4</v>
      </c>
    </row>
    <row r="846" spans="7:9" x14ac:dyDescent="0.25">
      <c r="G846">
        <v>620609305</v>
      </c>
      <c r="H846">
        <v>1</v>
      </c>
      <c r="I846">
        <v>2</v>
      </c>
    </row>
    <row r="847" spans="7:9" x14ac:dyDescent="0.25">
      <c r="G847">
        <v>620609397</v>
      </c>
      <c r="H847">
        <v>2</v>
      </c>
      <c r="I847">
        <v>2</v>
      </c>
    </row>
    <row r="848" spans="7:9" x14ac:dyDescent="0.25">
      <c r="G848">
        <v>620609434</v>
      </c>
      <c r="H848">
        <v>6</v>
      </c>
      <c r="I848">
        <v>6</v>
      </c>
    </row>
    <row r="849" spans="7:9" x14ac:dyDescent="0.25">
      <c r="G849">
        <v>620609500</v>
      </c>
      <c r="H849">
        <v>1</v>
      </c>
      <c r="I849">
        <v>2</v>
      </c>
    </row>
    <row r="850" spans="7:9" x14ac:dyDescent="0.25">
      <c r="G850">
        <v>620618046</v>
      </c>
      <c r="H850">
        <v>5</v>
      </c>
      <c r="I850">
        <v>5</v>
      </c>
    </row>
    <row r="851" spans="7:9" x14ac:dyDescent="0.25">
      <c r="G851">
        <v>620623093</v>
      </c>
      <c r="H851">
        <v>1</v>
      </c>
      <c r="I851">
        <v>2</v>
      </c>
    </row>
    <row r="852" spans="7:9" x14ac:dyDescent="0.25">
      <c r="G852">
        <v>620663891</v>
      </c>
      <c r="H852">
        <v>2</v>
      </c>
      <c r="I852">
        <v>4</v>
      </c>
    </row>
    <row r="853" spans="7:9" x14ac:dyDescent="0.25">
      <c r="G853">
        <v>620664035</v>
      </c>
      <c r="H853">
        <v>1</v>
      </c>
      <c r="I853">
        <v>2</v>
      </c>
    </row>
    <row r="854" spans="7:9" x14ac:dyDescent="0.25">
      <c r="G854">
        <v>620669442</v>
      </c>
      <c r="H854">
        <v>1</v>
      </c>
      <c r="I854">
        <v>2</v>
      </c>
    </row>
    <row r="855" spans="7:9" x14ac:dyDescent="0.25">
      <c r="G855">
        <v>620669566</v>
      </c>
      <c r="H855">
        <v>3</v>
      </c>
      <c r="I855">
        <v>3</v>
      </c>
    </row>
    <row r="856" spans="7:9" x14ac:dyDescent="0.25">
      <c r="G856">
        <v>620675053</v>
      </c>
      <c r="H856">
        <v>2</v>
      </c>
      <c r="I856">
        <v>2</v>
      </c>
    </row>
    <row r="857" spans="7:9" x14ac:dyDescent="0.25">
      <c r="G857">
        <v>620675070</v>
      </c>
      <c r="H857">
        <v>1</v>
      </c>
      <c r="I857">
        <v>2</v>
      </c>
    </row>
    <row r="858" spans="7:9" x14ac:dyDescent="0.25">
      <c r="G858">
        <v>620677070</v>
      </c>
      <c r="H858">
        <v>2</v>
      </c>
      <c r="I858">
        <v>4</v>
      </c>
    </row>
    <row r="859" spans="7:9" x14ac:dyDescent="0.25">
      <c r="G859">
        <v>620679666</v>
      </c>
      <c r="H859">
        <v>3</v>
      </c>
      <c r="I859">
        <v>3</v>
      </c>
    </row>
    <row r="860" spans="7:9" x14ac:dyDescent="0.25">
      <c r="G860">
        <v>620679913</v>
      </c>
      <c r="H860">
        <v>2</v>
      </c>
      <c r="I860">
        <v>4</v>
      </c>
    </row>
    <row r="861" spans="7:9" x14ac:dyDescent="0.25">
      <c r="G861">
        <v>620680375</v>
      </c>
      <c r="H861">
        <v>3</v>
      </c>
      <c r="I861">
        <v>3</v>
      </c>
    </row>
    <row r="862" spans="7:9" x14ac:dyDescent="0.25">
      <c r="G862">
        <v>620680391</v>
      </c>
      <c r="H862">
        <v>3</v>
      </c>
      <c r="I862">
        <v>3</v>
      </c>
    </row>
    <row r="863" spans="7:9" x14ac:dyDescent="0.25">
      <c r="G863">
        <v>620680481</v>
      </c>
      <c r="H863">
        <v>1</v>
      </c>
      <c r="I863">
        <v>2</v>
      </c>
    </row>
    <row r="864" spans="7:9" x14ac:dyDescent="0.25">
      <c r="G864">
        <v>620680983</v>
      </c>
      <c r="H864">
        <v>1</v>
      </c>
      <c r="I864">
        <v>2</v>
      </c>
    </row>
    <row r="865" spans="7:9" x14ac:dyDescent="0.25">
      <c r="G865">
        <v>620681107</v>
      </c>
      <c r="H865">
        <v>1</v>
      </c>
      <c r="I865">
        <v>2</v>
      </c>
    </row>
    <row r="866" spans="7:9" x14ac:dyDescent="0.25">
      <c r="G866">
        <v>620719078</v>
      </c>
      <c r="H866">
        <v>2</v>
      </c>
      <c r="I866">
        <v>2</v>
      </c>
    </row>
    <row r="867" spans="7:9" x14ac:dyDescent="0.25">
      <c r="G867">
        <v>620720387</v>
      </c>
      <c r="H867">
        <v>2</v>
      </c>
      <c r="I867">
        <v>4</v>
      </c>
    </row>
    <row r="868" spans="7:9" x14ac:dyDescent="0.25">
      <c r="G868">
        <v>620723336</v>
      </c>
      <c r="H868">
        <v>1</v>
      </c>
      <c r="I868">
        <v>2</v>
      </c>
    </row>
    <row r="869" spans="7:9" x14ac:dyDescent="0.25">
      <c r="G869">
        <v>620723352</v>
      </c>
      <c r="H869">
        <v>1</v>
      </c>
      <c r="I869">
        <v>2</v>
      </c>
    </row>
    <row r="870" spans="7:9" x14ac:dyDescent="0.25">
      <c r="G870">
        <v>620723417</v>
      </c>
      <c r="H870">
        <v>3</v>
      </c>
      <c r="I870">
        <v>6</v>
      </c>
    </row>
    <row r="871" spans="7:9" x14ac:dyDescent="0.25">
      <c r="G871">
        <v>620723939</v>
      </c>
      <c r="H871">
        <v>2</v>
      </c>
      <c r="I871">
        <v>2</v>
      </c>
    </row>
    <row r="872" spans="7:9" x14ac:dyDescent="0.25">
      <c r="G872">
        <v>620757438</v>
      </c>
      <c r="H872">
        <v>2</v>
      </c>
      <c r="I872">
        <v>2</v>
      </c>
    </row>
    <row r="873" spans="7:9" x14ac:dyDescent="0.25">
      <c r="G873">
        <v>620760283</v>
      </c>
      <c r="H873">
        <v>2</v>
      </c>
      <c r="I873">
        <v>4</v>
      </c>
    </row>
    <row r="874" spans="7:9" x14ac:dyDescent="0.25">
      <c r="G874">
        <v>620766404</v>
      </c>
      <c r="H874">
        <v>2</v>
      </c>
      <c r="I874">
        <v>2</v>
      </c>
    </row>
    <row r="875" spans="7:9" x14ac:dyDescent="0.25">
      <c r="G875">
        <v>620778122</v>
      </c>
      <c r="H875">
        <v>4</v>
      </c>
      <c r="I875">
        <v>4</v>
      </c>
    </row>
    <row r="876" spans="7:9" x14ac:dyDescent="0.25">
      <c r="G876">
        <v>620778475</v>
      </c>
      <c r="H876">
        <v>3</v>
      </c>
      <c r="I876">
        <v>3</v>
      </c>
    </row>
    <row r="877" spans="7:9" x14ac:dyDescent="0.25">
      <c r="G877">
        <v>620782130</v>
      </c>
      <c r="H877">
        <v>6</v>
      </c>
      <c r="I877">
        <v>6</v>
      </c>
    </row>
    <row r="878" spans="7:9" x14ac:dyDescent="0.25">
      <c r="G878">
        <v>620783666</v>
      </c>
      <c r="H878">
        <v>1</v>
      </c>
      <c r="I878">
        <v>2</v>
      </c>
    </row>
    <row r="879" spans="7:9" x14ac:dyDescent="0.25">
      <c r="G879">
        <v>620784754</v>
      </c>
      <c r="H879">
        <v>1</v>
      </c>
      <c r="I87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B1096"/>
  <sheetViews>
    <sheetView topLeftCell="O1" workbookViewId="0">
      <selection activeCell="R1" sqref="R1:V21"/>
    </sheetView>
  </sheetViews>
  <sheetFormatPr defaultColWidth="11.42578125" defaultRowHeight="15" x14ac:dyDescent="0.25"/>
  <cols>
    <col min="12" max="12" width="12.5703125" customWidth="1"/>
    <col min="13" max="13" width="8.28515625" customWidth="1"/>
    <col min="15" max="15" width="12.5703125" customWidth="1"/>
    <col min="16" max="16" width="8" customWidth="1"/>
    <col min="24" max="24" width="10.85546875" customWidth="1"/>
    <col min="25" max="25" width="10.5703125" customWidth="1"/>
    <col min="26" max="26" width="22.42578125" customWidth="1"/>
    <col min="27" max="27" width="6.42578125" customWidth="1"/>
    <col min="28" max="28" width="12.5703125" customWidth="1"/>
    <col min="29" max="29" width="12.5703125" bestFit="1" customWidth="1"/>
  </cols>
  <sheetData>
    <row r="1" spans="1:28" x14ac:dyDescent="0.25">
      <c r="A1" t="s">
        <v>8</v>
      </c>
      <c r="B1" t="s">
        <v>46</v>
      </c>
      <c r="C1" t="s">
        <v>10</v>
      </c>
      <c r="D1" t="s">
        <v>117</v>
      </c>
      <c r="E1" t="s">
        <v>105</v>
      </c>
      <c r="F1" t="s">
        <v>112</v>
      </c>
      <c r="H1" t="s">
        <v>45</v>
      </c>
      <c r="I1" t="s">
        <v>118</v>
      </c>
      <c r="J1" t="s">
        <v>112</v>
      </c>
      <c r="L1" s="3" t="s">
        <v>112</v>
      </c>
      <c r="M1" t="s">
        <v>61</v>
      </c>
      <c r="O1" s="3" t="s">
        <v>112</v>
      </c>
      <c r="P1" t="s">
        <v>55</v>
      </c>
      <c r="R1" s="13">
        <f>SUMPRODUCT(R3:R21,S3:S21)/S1</f>
        <v>3.3050228310502283</v>
      </c>
      <c r="S1">
        <f>SUM(S3:S21)</f>
        <v>1095</v>
      </c>
      <c r="T1">
        <f>SUM(T3:T21)</f>
        <v>92</v>
      </c>
      <c r="U1" s="14">
        <f>T1/S1</f>
        <v>8.4018264840182655E-2</v>
      </c>
      <c r="V1" s="14">
        <f>U1/R1</f>
        <v>2.5421387123514785E-2</v>
      </c>
      <c r="X1" s="3" t="s">
        <v>55</v>
      </c>
      <c r="Z1" s="3" t="s">
        <v>19</v>
      </c>
    </row>
    <row r="2" spans="1:28" x14ac:dyDescent="0.25">
      <c r="A2">
        <v>617268207</v>
      </c>
      <c r="B2">
        <v>88</v>
      </c>
      <c r="C2" t="s">
        <v>6</v>
      </c>
      <c r="D2">
        <v>2</v>
      </c>
      <c r="E2">
        <v>6</v>
      </c>
      <c r="F2">
        <v>8</v>
      </c>
      <c r="H2">
        <v>10765450</v>
      </c>
      <c r="I2">
        <v>2</v>
      </c>
      <c r="J2">
        <v>4</v>
      </c>
      <c r="L2" s="4">
        <v>2</v>
      </c>
      <c r="M2" s="5">
        <v>486</v>
      </c>
      <c r="O2" s="4">
        <v>2</v>
      </c>
      <c r="P2" s="5">
        <v>19</v>
      </c>
      <c r="R2" s="8" t="s">
        <v>112</v>
      </c>
      <c r="S2" s="8" t="s">
        <v>61</v>
      </c>
      <c r="T2" s="8" t="s">
        <v>55</v>
      </c>
      <c r="U2" s="8" t="s">
        <v>22</v>
      </c>
      <c r="V2" s="8" t="s">
        <v>113</v>
      </c>
      <c r="X2" s="3" t="s">
        <v>105</v>
      </c>
      <c r="Y2" s="3" t="s">
        <v>117</v>
      </c>
      <c r="Z2" t="s">
        <v>4</v>
      </c>
      <c r="AA2" t="s">
        <v>6</v>
      </c>
      <c r="AB2" t="s">
        <v>22</v>
      </c>
    </row>
    <row r="3" spans="1:28" x14ac:dyDescent="0.25">
      <c r="A3">
        <v>617268212</v>
      </c>
      <c r="B3">
        <v>72</v>
      </c>
      <c r="C3" t="s">
        <v>6</v>
      </c>
      <c r="D3">
        <v>2</v>
      </c>
      <c r="E3">
        <v>6</v>
      </c>
      <c r="F3">
        <v>4</v>
      </c>
      <c r="H3">
        <v>10765472</v>
      </c>
      <c r="I3">
        <v>1</v>
      </c>
      <c r="J3">
        <v>2</v>
      </c>
      <c r="L3" s="4">
        <v>3</v>
      </c>
      <c r="M3" s="5">
        <v>132</v>
      </c>
      <c r="O3" s="4">
        <v>3</v>
      </c>
      <c r="P3" s="5">
        <v>15</v>
      </c>
      <c r="R3">
        <v>2</v>
      </c>
      <c r="S3">
        <f>VLOOKUP(R3,$L$2:$M$15,2,FALSE)</f>
        <v>486</v>
      </c>
      <c r="T3">
        <f>VLOOKUP(R3,$O$2:$P$15,2,FALSE)</f>
        <v>19</v>
      </c>
      <c r="U3" s="14">
        <f>T3/S3</f>
        <v>3.9094650205761319E-2</v>
      </c>
      <c r="V3" s="14">
        <f>U3/R3</f>
        <v>1.954732510288066E-2</v>
      </c>
      <c r="X3" s="4">
        <v>-99</v>
      </c>
      <c r="Y3" s="4">
        <v>-99</v>
      </c>
      <c r="Z3" s="5">
        <v>15</v>
      </c>
      <c r="AA3" s="5">
        <v>19</v>
      </c>
      <c r="AB3" s="13">
        <f>Z3/(Z3+AA3)</f>
        <v>0.44117647058823528</v>
      </c>
    </row>
    <row r="4" spans="1:28" x14ac:dyDescent="0.25">
      <c r="A4">
        <v>11245074</v>
      </c>
      <c r="B4">
        <v>40</v>
      </c>
      <c r="C4" t="s">
        <v>6</v>
      </c>
      <c r="D4">
        <v>2</v>
      </c>
      <c r="E4">
        <v>3</v>
      </c>
      <c r="F4">
        <v>5</v>
      </c>
      <c r="H4">
        <v>10765933</v>
      </c>
      <c r="I4">
        <v>1</v>
      </c>
      <c r="J4">
        <v>2</v>
      </c>
      <c r="L4" s="4">
        <v>4</v>
      </c>
      <c r="M4" s="5">
        <v>322</v>
      </c>
      <c r="O4" s="4">
        <v>4</v>
      </c>
      <c r="P4" s="5">
        <v>33</v>
      </c>
      <c r="R4">
        <v>3</v>
      </c>
      <c r="S4">
        <f t="shared" ref="S4:S13" si="0">VLOOKUP(R4,$L$2:$M$15,2,FALSE)</f>
        <v>132</v>
      </c>
      <c r="T4">
        <f t="shared" ref="T4:T9" si="1">VLOOKUP(R4,$O$2:$P$15,2,FALSE)</f>
        <v>15</v>
      </c>
      <c r="U4" s="14">
        <f t="shared" ref="U4:U13" si="2">T4/S4</f>
        <v>0.11363636363636363</v>
      </c>
      <c r="V4" s="14">
        <f t="shared" ref="V4:V21" si="3">U4/R4</f>
        <v>3.787878787878788E-2</v>
      </c>
      <c r="Y4" s="4">
        <v>6</v>
      </c>
      <c r="Z4" s="5">
        <v>1</v>
      </c>
      <c r="AA4" s="5"/>
      <c r="AB4" s="13">
        <f t="shared" ref="AB4:AB37" si="4">Z4/(Z4+AA4)</f>
        <v>1</v>
      </c>
    </row>
    <row r="5" spans="1:28" x14ac:dyDescent="0.25">
      <c r="A5">
        <v>620341329</v>
      </c>
      <c r="B5">
        <v>7</v>
      </c>
      <c r="C5" t="s">
        <v>4</v>
      </c>
      <c r="D5">
        <v>11</v>
      </c>
      <c r="E5">
        <v>11</v>
      </c>
      <c r="F5">
        <v>2</v>
      </c>
      <c r="H5">
        <v>10765935</v>
      </c>
      <c r="I5">
        <v>2</v>
      </c>
      <c r="J5">
        <v>4</v>
      </c>
      <c r="L5" s="4">
        <v>5</v>
      </c>
      <c r="M5" s="5">
        <v>46</v>
      </c>
      <c r="O5" s="4">
        <v>5</v>
      </c>
      <c r="P5" s="5">
        <v>12</v>
      </c>
      <c r="R5">
        <v>4</v>
      </c>
      <c r="S5">
        <f t="shared" si="0"/>
        <v>322</v>
      </c>
      <c r="T5">
        <f t="shared" si="1"/>
        <v>33</v>
      </c>
      <c r="U5" s="14">
        <f t="shared" si="2"/>
        <v>0.10248447204968944</v>
      </c>
      <c r="V5" s="14">
        <f t="shared" si="3"/>
        <v>2.562111801242236E-2</v>
      </c>
      <c r="Y5" s="4">
        <v>13</v>
      </c>
      <c r="Z5" s="5"/>
      <c r="AA5" s="5">
        <v>1</v>
      </c>
      <c r="AB5" s="13">
        <f t="shared" si="4"/>
        <v>0</v>
      </c>
    </row>
    <row r="6" spans="1:28" x14ac:dyDescent="0.25">
      <c r="A6">
        <v>11257208</v>
      </c>
      <c r="B6">
        <v>32</v>
      </c>
      <c r="C6" t="s">
        <v>6</v>
      </c>
      <c r="D6">
        <v>2</v>
      </c>
      <c r="E6">
        <v>3</v>
      </c>
      <c r="F6">
        <v>5</v>
      </c>
      <c r="H6">
        <v>10910050</v>
      </c>
      <c r="I6">
        <v>2</v>
      </c>
      <c r="J6">
        <v>4</v>
      </c>
      <c r="L6" s="4">
        <v>6</v>
      </c>
      <c r="M6" s="5">
        <v>71</v>
      </c>
      <c r="O6" s="4">
        <v>6</v>
      </c>
      <c r="P6" s="5">
        <v>9</v>
      </c>
      <c r="R6">
        <v>5</v>
      </c>
      <c r="S6">
        <f t="shared" si="0"/>
        <v>46</v>
      </c>
      <c r="T6">
        <f t="shared" si="1"/>
        <v>12</v>
      </c>
      <c r="U6" s="14">
        <f t="shared" si="2"/>
        <v>0.2608695652173913</v>
      </c>
      <c r="V6" s="14">
        <f t="shared" si="3"/>
        <v>5.2173913043478258E-2</v>
      </c>
      <c r="X6" s="4">
        <v>0</v>
      </c>
      <c r="Y6" s="4">
        <v>5</v>
      </c>
      <c r="Z6" s="5"/>
      <c r="AA6" s="5">
        <v>1</v>
      </c>
      <c r="AB6" s="13">
        <f t="shared" si="4"/>
        <v>0</v>
      </c>
    </row>
    <row r="7" spans="1:28" x14ac:dyDescent="0.25">
      <c r="A7">
        <v>11260813</v>
      </c>
      <c r="B7">
        <v>82</v>
      </c>
      <c r="C7" t="s">
        <v>4</v>
      </c>
      <c r="D7">
        <v>11</v>
      </c>
      <c r="E7">
        <v>11</v>
      </c>
      <c r="F7">
        <v>4</v>
      </c>
      <c r="H7">
        <v>10910051</v>
      </c>
      <c r="I7">
        <v>1</v>
      </c>
      <c r="J7">
        <v>2</v>
      </c>
      <c r="L7" s="4">
        <v>7</v>
      </c>
      <c r="M7" s="5">
        <v>5</v>
      </c>
      <c r="O7" s="4">
        <v>8</v>
      </c>
      <c r="P7" s="5">
        <v>4</v>
      </c>
      <c r="R7">
        <v>6</v>
      </c>
      <c r="S7">
        <f t="shared" si="0"/>
        <v>71</v>
      </c>
      <c r="T7">
        <f t="shared" si="1"/>
        <v>9</v>
      </c>
      <c r="U7" s="14">
        <f t="shared" si="2"/>
        <v>0.12676056338028169</v>
      </c>
      <c r="V7" s="14">
        <f t="shared" si="3"/>
        <v>2.1126760563380281E-2</v>
      </c>
      <c r="Y7" s="4">
        <v>6</v>
      </c>
      <c r="Z7" s="5">
        <v>1</v>
      </c>
      <c r="AA7" s="5"/>
      <c r="AB7" s="13">
        <f t="shared" si="4"/>
        <v>1</v>
      </c>
    </row>
    <row r="8" spans="1:28" x14ac:dyDescent="0.25">
      <c r="A8">
        <v>11264958</v>
      </c>
      <c r="B8">
        <v>9</v>
      </c>
      <c r="C8" t="s">
        <v>4</v>
      </c>
      <c r="D8">
        <v>-99</v>
      </c>
      <c r="E8">
        <v>-99</v>
      </c>
      <c r="F8">
        <v>6</v>
      </c>
      <c r="H8">
        <v>10910071</v>
      </c>
      <c r="I8">
        <v>1</v>
      </c>
      <c r="J8">
        <v>2</v>
      </c>
      <c r="L8" s="4">
        <v>8</v>
      </c>
      <c r="M8" s="5">
        <v>29</v>
      </c>
      <c r="O8" s="4" t="s">
        <v>20</v>
      </c>
      <c r="P8" s="5">
        <v>92</v>
      </c>
      <c r="R8">
        <v>7</v>
      </c>
      <c r="S8">
        <f t="shared" si="0"/>
        <v>5</v>
      </c>
      <c r="T8">
        <v>0</v>
      </c>
      <c r="U8" s="14">
        <f t="shared" si="2"/>
        <v>0</v>
      </c>
      <c r="V8" s="14">
        <f t="shared" si="3"/>
        <v>0</v>
      </c>
      <c r="X8" s="4">
        <v>3</v>
      </c>
      <c r="Y8" s="4">
        <v>2</v>
      </c>
      <c r="Z8" s="5"/>
      <c r="AA8" s="5">
        <v>2</v>
      </c>
      <c r="AB8" s="13">
        <f t="shared" si="4"/>
        <v>0</v>
      </c>
    </row>
    <row r="9" spans="1:28" x14ac:dyDescent="0.25">
      <c r="A9">
        <v>11263055</v>
      </c>
      <c r="B9">
        <v>85</v>
      </c>
      <c r="C9" t="s">
        <v>6</v>
      </c>
      <c r="D9">
        <v>2</v>
      </c>
      <c r="E9">
        <v>6</v>
      </c>
      <c r="F9">
        <v>5</v>
      </c>
      <c r="H9">
        <v>10910072</v>
      </c>
      <c r="I9">
        <v>1</v>
      </c>
      <c r="J9">
        <v>2</v>
      </c>
      <c r="L9" s="4">
        <v>9</v>
      </c>
      <c r="M9" s="5">
        <v>2</v>
      </c>
      <c r="R9">
        <v>8</v>
      </c>
      <c r="S9">
        <f t="shared" si="0"/>
        <v>29</v>
      </c>
      <c r="T9">
        <f t="shared" si="1"/>
        <v>4</v>
      </c>
      <c r="U9" s="14">
        <f t="shared" si="2"/>
        <v>0.13793103448275862</v>
      </c>
      <c r="V9" s="14">
        <f t="shared" si="3"/>
        <v>1.7241379310344827E-2</v>
      </c>
      <c r="X9" s="4">
        <v>4</v>
      </c>
      <c r="Y9" s="4">
        <v>3</v>
      </c>
      <c r="Z9" s="5"/>
      <c r="AA9" s="5">
        <v>1</v>
      </c>
      <c r="AB9" s="13">
        <f t="shared" si="4"/>
        <v>0</v>
      </c>
    </row>
    <row r="10" spans="1:28" x14ac:dyDescent="0.25">
      <c r="A10">
        <v>11264680</v>
      </c>
      <c r="B10">
        <v>57</v>
      </c>
      <c r="C10" t="s">
        <v>4</v>
      </c>
      <c r="D10">
        <v>11</v>
      </c>
      <c r="E10">
        <v>11</v>
      </c>
      <c r="F10">
        <v>5</v>
      </c>
      <c r="H10">
        <v>10910076</v>
      </c>
      <c r="I10">
        <v>1</v>
      </c>
      <c r="J10">
        <v>2</v>
      </c>
      <c r="L10" s="4">
        <v>10</v>
      </c>
      <c r="M10" s="5">
        <v>1</v>
      </c>
      <c r="R10">
        <v>9</v>
      </c>
      <c r="S10">
        <f t="shared" si="0"/>
        <v>2</v>
      </c>
      <c r="T10">
        <v>0</v>
      </c>
      <c r="U10" s="14">
        <f t="shared" si="2"/>
        <v>0</v>
      </c>
      <c r="V10" s="14">
        <f t="shared" si="3"/>
        <v>0</v>
      </c>
      <c r="Y10" s="4">
        <v>6</v>
      </c>
      <c r="Z10" s="5">
        <v>1</v>
      </c>
      <c r="AA10" s="5">
        <v>1</v>
      </c>
      <c r="AB10" s="13">
        <f t="shared" si="4"/>
        <v>0.5</v>
      </c>
    </row>
    <row r="11" spans="1:28" x14ac:dyDescent="0.25">
      <c r="A11">
        <v>11263561</v>
      </c>
      <c r="B11">
        <v>77</v>
      </c>
      <c r="C11" t="s">
        <v>6</v>
      </c>
      <c r="D11">
        <v>1</v>
      </c>
      <c r="E11">
        <v>5</v>
      </c>
      <c r="F11">
        <v>5</v>
      </c>
      <c r="H11">
        <v>10910084</v>
      </c>
      <c r="I11">
        <v>2</v>
      </c>
      <c r="J11">
        <v>4</v>
      </c>
      <c r="L11" s="4">
        <v>12</v>
      </c>
      <c r="M11" s="5">
        <v>1</v>
      </c>
      <c r="R11">
        <v>10</v>
      </c>
      <c r="S11">
        <f t="shared" si="0"/>
        <v>1</v>
      </c>
      <c r="T11">
        <v>0</v>
      </c>
      <c r="U11" s="14">
        <f t="shared" si="2"/>
        <v>0</v>
      </c>
      <c r="V11" s="14">
        <f t="shared" si="3"/>
        <v>0</v>
      </c>
      <c r="X11" s="4">
        <v>5</v>
      </c>
      <c r="Y11" s="4">
        <v>1</v>
      </c>
      <c r="Z11" s="5"/>
      <c r="AA11" s="5">
        <v>2</v>
      </c>
      <c r="AB11" s="13">
        <f t="shared" si="4"/>
        <v>0</v>
      </c>
    </row>
    <row r="12" spans="1:28" x14ac:dyDescent="0.25">
      <c r="A12">
        <v>11266846</v>
      </c>
      <c r="B12">
        <v>73</v>
      </c>
      <c r="C12" t="s">
        <v>6</v>
      </c>
      <c r="D12">
        <v>1</v>
      </c>
      <c r="E12">
        <v>5</v>
      </c>
      <c r="F12">
        <v>8</v>
      </c>
      <c r="H12">
        <v>10910085</v>
      </c>
      <c r="I12">
        <v>1</v>
      </c>
      <c r="J12">
        <v>2</v>
      </c>
      <c r="L12" s="4" t="s">
        <v>20</v>
      </c>
      <c r="M12" s="5">
        <v>1095</v>
      </c>
      <c r="R12">
        <v>11</v>
      </c>
      <c r="S12">
        <v>0</v>
      </c>
      <c r="T12">
        <v>0</v>
      </c>
      <c r="U12" s="14">
        <v>0</v>
      </c>
      <c r="V12" s="14">
        <f t="shared" si="3"/>
        <v>0</v>
      </c>
      <c r="Y12" s="4">
        <v>2</v>
      </c>
      <c r="Z12" s="5">
        <v>1</v>
      </c>
      <c r="AA12" s="5">
        <v>1</v>
      </c>
      <c r="AB12" s="13">
        <f t="shared" si="4"/>
        <v>0.5</v>
      </c>
    </row>
    <row r="13" spans="1:28" x14ac:dyDescent="0.25">
      <c r="A13">
        <v>11266628</v>
      </c>
      <c r="B13">
        <v>47</v>
      </c>
      <c r="C13" t="s">
        <v>6</v>
      </c>
      <c r="D13">
        <v>2</v>
      </c>
      <c r="E13">
        <v>5</v>
      </c>
      <c r="F13">
        <v>6</v>
      </c>
      <c r="H13">
        <v>10910108</v>
      </c>
      <c r="I13">
        <v>2</v>
      </c>
      <c r="J13">
        <v>4</v>
      </c>
      <c r="R13">
        <v>12</v>
      </c>
      <c r="S13">
        <f t="shared" si="0"/>
        <v>1</v>
      </c>
      <c r="T13">
        <v>0</v>
      </c>
      <c r="U13" s="14">
        <f t="shared" si="2"/>
        <v>0</v>
      </c>
      <c r="V13" s="14">
        <f t="shared" si="3"/>
        <v>0</v>
      </c>
      <c r="Y13" s="4">
        <v>6</v>
      </c>
      <c r="Z13" s="5">
        <v>1</v>
      </c>
      <c r="AA13" s="5"/>
      <c r="AB13" s="13">
        <f t="shared" si="4"/>
        <v>1</v>
      </c>
    </row>
    <row r="14" spans="1:28" x14ac:dyDescent="0.25">
      <c r="A14">
        <v>616141065</v>
      </c>
      <c r="B14">
        <v>39</v>
      </c>
      <c r="C14" t="s">
        <v>6</v>
      </c>
      <c r="D14">
        <v>-99</v>
      </c>
      <c r="E14">
        <v>12</v>
      </c>
      <c r="F14">
        <v>2</v>
      </c>
      <c r="H14">
        <v>10910109</v>
      </c>
      <c r="I14">
        <v>1</v>
      </c>
      <c r="J14">
        <v>2</v>
      </c>
      <c r="R14">
        <v>13</v>
      </c>
      <c r="S14">
        <v>0</v>
      </c>
      <c r="T14">
        <v>0</v>
      </c>
      <c r="U14" s="14">
        <v>0</v>
      </c>
      <c r="V14" s="14">
        <f t="shared" si="3"/>
        <v>0</v>
      </c>
      <c r="Y14" s="4">
        <v>12</v>
      </c>
      <c r="Z14" s="5"/>
      <c r="AA14" s="5">
        <v>1</v>
      </c>
      <c r="AB14" s="13">
        <f t="shared" si="4"/>
        <v>0</v>
      </c>
    </row>
    <row r="15" spans="1:28" x14ac:dyDescent="0.25">
      <c r="A15">
        <v>617323759</v>
      </c>
      <c r="B15">
        <v>80</v>
      </c>
      <c r="C15" t="s">
        <v>6</v>
      </c>
      <c r="D15">
        <v>5</v>
      </c>
      <c r="E15">
        <v>12</v>
      </c>
      <c r="F15">
        <v>3</v>
      </c>
      <c r="H15">
        <v>10960458</v>
      </c>
      <c r="I15">
        <v>1</v>
      </c>
      <c r="J15">
        <v>2</v>
      </c>
      <c r="R15">
        <v>14</v>
      </c>
      <c r="S15">
        <v>0</v>
      </c>
      <c r="T15">
        <v>0</v>
      </c>
      <c r="U15" s="14">
        <v>0</v>
      </c>
      <c r="V15" s="14">
        <f t="shared" si="3"/>
        <v>0</v>
      </c>
      <c r="X15" s="4">
        <v>6</v>
      </c>
      <c r="Y15" s="4">
        <v>2</v>
      </c>
      <c r="Z15" s="5"/>
      <c r="AA15" s="5">
        <v>4</v>
      </c>
      <c r="AB15" s="13">
        <f t="shared" si="4"/>
        <v>0</v>
      </c>
    </row>
    <row r="16" spans="1:28" x14ac:dyDescent="0.25">
      <c r="A16">
        <v>620602151</v>
      </c>
      <c r="B16">
        <v>7</v>
      </c>
      <c r="C16" t="s">
        <v>6</v>
      </c>
      <c r="D16">
        <v>-99</v>
      </c>
      <c r="E16">
        <v>-99</v>
      </c>
      <c r="F16">
        <v>4</v>
      </c>
      <c r="H16">
        <v>10980307</v>
      </c>
      <c r="I16">
        <v>1</v>
      </c>
      <c r="J16">
        <v>2</v>
      </c>
      <c r="R16">
        <v>15</v>
      </c>
      <c r="S16">
        <v>0</v>
      </c>
      <c r="T16">
        <v>0</v>
      </c>
      <c r="U16" s="14">
        <v>0</v>
      </c>
      <c r="V16" s="14">
        <f t="shared" si="3"/>
        <v>0</v>
      </c>
      <c r="Y16" s="4">
        <v>4</v>
      </c>
      <c r="Z16" s="5">
        <v>1</v>
      </c>
      <c r="AA16" s="5">
        <v>1</v>
      </c>
      <c r="AB16" s="13">
        <f t="shared" si="4"/>
        <v>0.5</v>
      </c>
    </row>
    <row r="17" spans="1:28" x14ac:dyDescent="0.25">
      <c r="A17">
        <v>11270731</v>
      </c>
      <c r="B17">
        <v>21</v>
      </c>
      <c r="C17" t="s">
        <v>4</v>
      </c>
      <c r="D17">
        <v>5</v>
      </c>
      <c r="E17">
        <v>14</v>
      </c>
      <c r="F17">
        <v>3</v>
      </c>
      <c r="H17">
        <v>10980340</v>
      </c>
      <c r="I17">
        <v>2</v>
      </c>
      <c r="J17">
        <v>4</v>
      </c>
      <c r="N17">
        <v>620341329</v>
      </c>
      <c r="R17">
        <v>16</v>
      </c>
      <c r="S17">
        <v>0</v>
      </c>
      <c r="T17">
        <v>0</v>
      </c>
      <c r="U17" s="14">
        <v>0</v>
      </c>
      <c r="V17" s="14">
        <f t="shared" si="3"/>
        <v>0</v>
      </c>
      <c r="Y17" s="4">
        <v>5</v>
      </c>
      <c r="Z17" s="5">
        <v>1</v>
      </c>
      <c r="AA17" s="5">
        <v>2</v>
      </c>
      <c r="AB17" s="13">
        <f t="shared" si="4"/>
        <v>0.33333333333333331</v>
      </c>
    </row>
    <row r="18" spans="1:28" x14ac:dyDescent="0.25">
      <c r="A18">
        <v>11270770</v>
      </c>
      <c r="B18">
        <v>73</v>
      </c>
      <c r="C18" t="s">
        <v>4</v>
      </c>
      <c r="D18">
        <v>5</v>
      </c>
      <c r="E18">
        <v>12</v>
      </c>
      <c r="F18">
        <v>4</v>
      </c>
      <c r="H18">
        <v>10980582</v>
      </c>
      <c r="I18">
        <v>1</v>
      </c>
      <c r="J18">
        <v>2</v>
      </c>
      <c r="R18">
        <v>17</v>
      </c>
      <c r="S18">
        <v>0</v>
      </c>
      <c r="T18">
        <v>0</v>
      </c>
      <c r="U18" s="14">
        <v>0</v>
      </c>
      <c r="V18" s="14">
        <f t="shared" si="3"/>
        <v>0</v>
      </c>
      <c r="Y18" s="4">
        <v>6</v>
      </c>
      <c r="Z18" s="5"/>
      <c r="AA18" s="5">
        <v>2</v>
      </c>
      <c r="AB18" s="13">
        <f t="shared" si="4"/>
        <v>0</v>
      </c>
    </row>
    <row r="19" spans="1:28" x14ac:dyDescent="0.25">
      <c r="A19">
        <v>11264910</v>
      </c>
      <c r="B19">
        <v>58</v>
      </c>
      <c r="C19" t="s">
        <v>4</v>
      </c>
      <c r="D19">
        <v>-99</v>
      </c>
      <c r="E19">
        <v>-99</v>
      </c>
      <c r="F19">
        <v>4</v>
      </c>
      <c r="H19">
        <v>10980721</v>
      </c>
      <c r="I19">
        <v>1</v>
      </c>
      <c r="J19">
        <v>2</v>
      </c>
      <c r="R19">
        <v>18</v>
      </c>
      <c r="S19">
        <v>0</v>
      </c>
      <c r="T19">
        <v>0</v>
      </c>
      <c r="U19" s="14">
        <v>0</v>
      </c>
      <c r="V19" s="14">
        <f t="shared" si="3"/>
        <v>0</v>
      </c>
      <c r="X19" s="4">
        <v>7</v>
      </c>
      <c r="Y19" s="4">
        <v>-99</v>
      </c>
      <c r="Z19" s="5">
        <v>1</v>
      </c>
      <c r="AA19" s="5"/>
      <c r="AB19" s="13">
        <f t="shared" si="4"/>
        <v>1</v>
      </c>
    </row>
    <row r="20" spans="1:28" x14ac:dyDescent="0.25">
      <c r="A20">
        <v>11272890</v>
      </c>
      <c r="B20">
        <v>34</v>
      </c>
      <c r="C20" t="s">
        <v>6</v>
      </c>
      <c r="D20">
        <v>3</v>
      </c>
      <c r="E20">
        <v>7</v>
      </c>
      <c r="F20">
        <v>5</v>
      </c>
      <c r="H20">
        <v>10980723</v>
      </c>
      <c r="I20">
        <v>3</v>
      </c>
      <c r="J20">
        <v>6</v>
      </c>
      <c r="R20">
        <v>19</v>
      </c>
      <c r="S20">
        <v>0</v>
      </c>
      <c r="T20">
        <v>0</v>
      </c>
      <c r="U20" s="14">
        <v>0</v>
      </c>
      <c r="V20" s="14">
        <f t="shared" si="3"/>
        <v>0</v>
      </c>
      <c r="Y20" s="4">
        <v>3</v>
      </c>
      <c r="Z20" s="5"/>
      <c r="AA20" s="5">
        <v>1</v>
      </c>
      <c r="AB20" s="13">
        <f t="shared" si="4"/>
        <v>0</v>
      </c>
    </row>
    <row r="21" spans="1:28" x14ac:dyDescent="0.25">
      <c r="A21">
        <v>11261909</v>
      </c>
      <c r="B21">
        <v>41</v>
      </c>
      <c r="C21" t="s">
        <v>4</v>
      </c>
      <c r="D21">
        <v>-99</v>
      </c>
      <c r="E21">
        <v>-99</v>
      </c>
      <c r="F21">
        <v>2</v>
      </c>
      <c r="H21">
        <v>10980965</v>
      </c>
      <c r="I21">
        <v>2</v>
      </c>
      <c r="J21">
        <v>4</v>
      </c>
      <c r="R21">
        <v>20</v>
      </c>
      <c r="S21">
        <v>0</v>
      </c>
      <c r="T21">
        <v>0</v>
      </c>
      <c r="U21" s="14">
        <v>0</v>
      </c>
      <c r="V21" s="14">
        <f t="shared" si="3"/>
        <v>0</v>
      </c>
      <c r="X21" s="4">
        <v>8</v>
      </c>
      <c r="Y21" s="4">
        <v>2</v>
      </c>
      <c r="Z21" s="5"/>
      <c r="AA21" s="5">
        <v>1</v>
      </c>
      <c r="AB21" s="13">
        <f t="shared" si="4"/>
        <v>0</v>
      </c>
    </row>
    <row r="22" spans="1:28" x14ac:dyDescent="0.25">
      <c r="A22">
        <v>11245468</v>
      </c>
      <c r="B22">
        <v>15</v>
      </c>
      <c r="C22" t="s">
        <v>4</v>
      </c>
      <c r="D22">
        <v>7</v>
      </c>
      <c r="E22">
        <v>9</v>
      </c>
      <c r="F22">
        <v>2</v>
      </c>
      <c r="H22">
        <v>10981041</v>
      </c>
      <c r="I22">
        <v>2</v>
      </c>
      <c r="J22">
        <v>4</v>
      </c>
      <c r="Y22" s="4">
        <v>5</v>
      </c>
      <c r="Z22" s="5"/>
      <c r="AA22" s="5">
        <v>1</v>
      </c>
      <c r="AB22" s="13">
        <f t="shared" si="4"/>
        <v>0</v>
      </c>
    </row>
    <row r="23" spans="1:28" x14ac:dyDescent="0.25">
      <c r="A23">
        <v>11212788</v>
      </c>
      <c r="B23">
        <v>41</v>
      </c>
      <c r="C23" t="s">
        <v>4</v>
      </c>
      <c r="D23">
        <v>-99</v>
      </c>
      <c r="E23">
        <v>-99</v>
      </c>
      <c r="F23">
        <v>4</v>
      </c>
      <c r="H23">
        <v>10984395</v>
      </c>
      <c r="I23">
        <v>2</v>
      </c>
      <c r="J23">
        <v>4</v>
      </c>
      <c r="Y23" s="4">
        <v>19</v>
      </c>
      <c r="Z23" s="5"/>
      <c r="AA23" s="5">
        <v>1</v>
      </c>
      <c r="AB23" s="13">
        <f t="shared" si="4"/>
        <v>0</v>
      </c>
    </row>
    <row r="24" spans="1:28" x14ac:dyDescent="0.25">
      <c r="A24">
        <v>11250649</v>
      </c>
      <c r="B24">
        <v>78</v>
      </c>
      <c r="C24" t="s">
        <v>6</v>
      </c>
      <c r="D24">
        <v>3</v>
      </c>
      <c r="E24">
        <v>4</v>
      </c>
      <c r="F24">
        <v>2</v>
      </c>
      <c r="H24">
        <v>10989482</v>
      </c>
      <c r="I24">
        <v>2</v>
      </c>
      <c r="J24">
        <v>4</v>
      </c>
      <c r="X24" s="4">
        <v>9</v>
      </c>
      <c r="Y24" s="4">
        <v>6</v>
      </c>
      <c r="Z24" s="5"/>
      <c r="AA24" s="5">
        <v>1</v>
      </c>
      <c r="AB24" s="13">
        <f t="shared" si="4"/>
        <v>0</v>
      </c>
    </row>
    <row r="25" spans="1:28" x14ac:dyDescent="0.25">
      <c r="A25">
        <v>11205088</v>
      </c>
      <c r="B25">
        <v>75</v>
      </c>
      <c r="C25" t="s">
        <v>6</v>
      </c>
      <c r="D25">
        <v>-99</v>
      </c>
      <c r="E25">
        <v>-99</v>
      </c>
      <c r="F25">
        <v>4</v>
      </c>
      <c r="H25">
        <v>11016099</v>
      </c>
      <c r="I25">
        <v>1</v>
      </c>
      <c r="J25">
        <v>2</v>
      </c>
      <c r="U25">
        <f>0.025*26</f>
        <v>0.65</v>
      </c>
      <c r="Y25" s="4">
        <v>7</v>
      </c>
      <c r="Z25" s="5">
        <v>1</v>
      </c>
      <c r="AA25" s="5"/>
      <c r="AB25" s="13">
        <f t="shared" si="4"/>
        <v>1</v>
      </c>
    </row>
    <row r="26" spans="1:28" x14ac:dyDescent="0.25">
      <c r="A26">
        <v>11210678</v>
      </c>
      <c r="B26">
        <v>40</v>
      </c>
      <c r="C26" t="s">
        <v>4</v>
      </c>
      <c r="D26">
        <v>-99</v>
      </c>
      <c r="E26">
        <v>-99</v>
      </c>
      <c r="F26">
        <v>2</v>
      </c>
      <c r="H26">
        <v>11099860</v>
      </c>
      <c r="I26">
        <v>1</v>
      </c>
      <c r="J26">
        <v>2</v>
      </c>
      <c r="Y26" s="4">
        <v>11</v>
      </c>
      <c r="Z26" s="5"/>
      <c r="AA26" s="5">
        <v>1</v>
      </c>
      <c r="AB26" s="13">
        <f t="shared" si="4"/>
        <v>0</v>
      </c>
    </row>
    <row r="27" spans="1:28" x14ac:dyDescent="0.25">
      <c r="A27">
        <v>11265025</v>
      </c>
      <c r="B27">
        <v>35</v>
      </c>
      <c r="C27" t="s">
        <v>4</v>
      </c>
      <c r="D27">
        <v>-99</v>
      </c>
      <c r="E27">
        <v>-99</v>
      </c>
      <c r="F27">
        <v>4</v>
      </c>
      <c r="H27">
        <v>11101596</v>
      </c>
      <c r="I27">
        <v>3</v>
      </c>
      <c r="J27">
        <v>6</v>
      </c>
      <c r="X27" s="4">
        <v>11</v>
      </c>
      <c r="Y27" s="4">
        <v>2</v>
      </c>
      <c r="Z27" s="5">
        <v>1</v>
      </c>
      <c r="AA27" s="5">
        <v>1</v>
      </c>
      <c r="AB27" s="13">
        <f t="shared" si="4"/>
        <v>0.5</v>
      </c>
    </row>
    <row r="28" spans="1:28" x14ac:dyDescent="0.25">
      <c r="A28">
        <v>616262998</v>
      </c>
      <c r="B28">
        <v>3</v>
      </c>
      <c r="C28" t="s">
        <v>6</v>
      </c>
      <c r="D28">
        <v>2</v>
      </c>
      <c r="E28">
        <v>6</v>
      </c>
      <c r="F28">
        <v>4</v>
      </c>
      <c r="H28">
        <v>11102675</v>
      </c>
      <c r="I28">
        <v>2</v>
      </c>
      <c r="J28">
        <v>4</v>
      </c>
      <c r="Y28" s="4">
        <v>11</v>
      </c>
      <c r="Z28" s="5">
        <v>4</v>
      </c>
      <c r="AA28" s="5"/>
      <c r="AB28" s="13">
        <f t="shared" si="4"/>
        <v>1</v>
      </c>
    </row>
    <row r="29" spans="1:28" x14ac:dyDescent="0.25">
      <c r="A29">
        <v>616263007</v>
      </c>
      <c r="B29">
        <v>40</v>
      </c>
      <c r="C29" t="s">
        <v>6</v>
      </c>
      <c r="D29">
        <v>5</v>
      </c>
      <c r="E29">
        <v>0</v>
      </c>
      <c r="F29">
        <v>3</v>
      </c>
      <c r="H29">
        <v>11102690</v>
      </c>
      <c r="I29">
        <v>1</v>
      </c>
      <c r="J29">
        <v>2</v>
      </c>
      <c r="X29" s="4">
        <v>12</v>
      </c>
      <c r="Y29" s="4">
        <v>-99</v>
      </c>
      <c r="Z29" s="5"/>
      <c r="AA29" s="5">
        <v>1</v>
      </c>
      <c r="AB29" s="13">
        <f t="shared" si="4"/>
        <v>0</v>
      </c>
    </row>
    <row r="30" spans="1:28" x14ac:dyDescent="0.25">
      <c r="A30">
        <v>620536564</v>
      </c>
      <c r="B30">
        <v>24</v>
      </c>
      <c r="C30" t="s">
        <v>4</v>
      </c>
      <c r="D30">
        <v>6</v>
      </c>
      <c r="E30">
        <v>0</v>
      </c>
      <c r="F30">
        <v>4</v>
      </c>
      <c r="H30">
        <v>11102806</v>
      </c>
      <c r="I30">
        <v>2</v>
      </c>
      <c r="J30">
        <v>4</v>
      </c>
      <c r="Y30" s="4">
        <v>5</v>
      </c>
      <c r="Z30" s="5">
        <v>1</v>
      </c>
      <c r="AA30" s="5">
        <v>1</v>
      </c>
      <c r="AB30" s="13">
        <f t="shared" si="4"/>
        <v>0.5</v>
      </c>
    </row>
    <row r="31" spans="1:28" x14ac:dyDescent="0.25">
      <c r="A31">
        <v>11258099</v>
      </c>
      <c r="B31">
        <v>37</v>
      </c>
      <c r="C31" t="s">
        <v>6</v>
      </c>
      <c r="D31">
        <v>-99</v>
      </c>
      <c r="E31">
        <v>-99</v>
      </c>
      <c r="F31">
        <v>5</v>
      </c>
      <c r="H31">
        <v>11102939</v>
      </c>
      <c r="I31">
        <v>1</v>
      </c>
      <c r="J31">
        <v>2</v>
      </c>
      <c r="X31" s="4">
        <v>13</v>
      </c>
      <c r="Y31" s="4">
        <v>5</v>
      </c>
      <c r="Z31" s="5"/>
      <c r="AA31" s="5">
        <v>1</v>
      </c>
      <c r="AB31" s="13">
        <f t="shared" si="4"/>
        <v>0</v>
      </c>
    </row>
    <row r="32" spans="1:28" x14ac:dyDescent="0.25">
      <c r="A32">
        <v>11260838</v>
      </c>
      <c r="B32">
        <v>64</v>
      </c>
      <c r="C32" t="s">
        <v>6</v>
      </c>
      <c r="D32">
        <v>6</v>
      </c>
      <c r="E32">
        <v>6</v>
      </c>
      <c r="F32">
        <v>4</v>
      </c>
      <c r="H32">
        <v>11102966</v>
      </c>
      <c r="I32">
        <v>2</v>
      </c>
      <c r="J32">
        <v>4</v>
      </c>
      <c r="X32" s="4">
        <v>14</v>
      </c>
      <c r="Y32" s="4">
        <v>5</v>
      </c>
      <c r="Z32" s="5">
        <v>1</v>
      </c>
      <c r="AA32" s="5"/>
      <c r="AB32" s="13">
        <f t="shared" si="4"/>
        <v>1</v>
      </c>
    </row>
    <row r="33" spans="1:28" x14ac:dyDescent="0.25">
      <c r="A33">
        <v>11266551</v>
      </c>
      <c r="B33">
        <v>5</v>
      </c>
      <c r="C33" t="s">
        <v>6</v>
      </c>
      <c r="D33">
        <v>6</v>
      </c>
      <c r="E33">
        <v>6</v>
      </c>
      <c r="F33">
        <v>4</v>
      </c>
      <c r="H33">
        <v>11103691</v>
      </c>
      <c r="I33">
        <v>3</v>
      </c>
      <c r="J33">
        <v>6</v>
      </c>
      <c r="X33" s="4">
        <v>15</v>
      </c>
      <c r="Y33" s="4">
        <v>2</v>
      </c>
      <c r="Z33" s="5">
        <v>1</v>
      </c>
      <c r="AA33" s="5"/>
      <c r="AB33" s="13">
        <f t="shared" si="4"/>
        <v>1</v>
      </c>
    </row>
    <row r="34" spans="1:28" x14ac:dyDescent="0.25">
      <c r="A34">
        <v>11270741</v>
      </c>
      <c r="B34">
        <v>60</v>
      </c>
      <c r="C34" t="s">
        <v>6</v>
      </c>
      <c r="D34">
        <v>-99</v>
      </c>
      <c r="E34">
        <v>-99</v>
      </c>
      <c r="F34">
        <v>2</v>
      </c>
      <c r="H34">
        <v>11104235</v>
      </c>
      <c r="I34">
        <v>1</v>
      </c>
      <c r="J34">
        <v>2</v>
      </c>
      <c r="Y34" s="4">
        <v>5</v>
      </c>
      <c r="Z34" s="5"/>
      <c r="AA34" s="5">
        <v>1</v>
      </c>
      <c r="AB34" s="13">
        <f t="shared" si="4"/>
        <v>0</v>
      </c>
    </row>
    <row r="35" spans="1:28" x14ac:dyDescent="0.25">
      <c r="A35">
        <v>11271350</v>
      </c>
      <c r="B35">
        <v>66</v>
      </c>
      <c r="C35" t="s">
        <v>6</v>
      </c>
      <c r="D35">
        <v>12</v>
      </c>
      <c r="E35">
        <v>5</v>
      </c>
      <c r="F35">
        <v>2</v>
      </c>
      <c r="H35">
        <v>11104522</v>
      </c>
      <c r="I35">
        <v>1</v>
      </c>
      <c r="J35">
        <v>2</v>
      </c>
      <c r="Y35" s="4">
        <v>8</v>
      </c>
      <c r="Z35" s="5"/>
      <c r="AA35" s="5">
        <v>1</v>
      </c>
      <c r="AB35" s="13">
        <f t="shared" si="4"/>
        <v>0</v>
      </c>
    </row>
    <row r="36" spans="1:28" x14ac:dyDescent="0.25">
      <c r="A36">
        <v>11272431</v>
      </c>
      <c r="B36">
        <v>24</v>
      </c>
      <c r="C36" t="s">
        <v>4</v>
      </c>
      <c r="D36">
        <v>5</v>
      </c>
      <c r="E36">
        <v>6</v>
      </c>
      <c r="F36">
        <v>4</v>
      </c>
      <c r="H36">
        <v>11104647</v>
      </c>
      <c r="I36">
        <v>1</v>
      </c>
      <c r="J36">
        <v>2</v>
      </c>
      <c r="Y36" s="4">
        <v>19</v>
      </c>
      <c r="Z36" s="5">
        <v>1</v>
      </c>
      <c r="AA36" s="5"/>
      <c r="AB36" s="13">
        <f t="shared" si="4"/>
        <v>1</v>
      </c>
    </row>
    <row r="37" spans="1:28" x14ac:dyDescent="0.25">
      <c r="A37">
        <v>11275079</v>
      </c>
      <c r="B37">
        <v>36</v>
      </c>
      <c r="C37" t="s">
        <v>6</v>
      </c>
      <c r="D37">
        <v>5</v>
      </c>
      <c r="E37">
        <v>6</v>
      </c>
      <c r="F37">
        <v>3</v>
      </c>
      <c r="H37">
        <v>11105364</v>
      </c>
      <c r="I37">
        <v>1</v>
      </c>
      <c r="J37">
        <v>2</v>
      </c>
      <c r="X37" s="4" t="s">
        <v>24</v>
      </c>
      <c r="Z37" s="5">
        <v>33</v>
      </c>
      <c r="AA37" s="5">
        <v>50</v>
      </c>
      <c r="AB37" s="13">
        <f t="shared" si="4"/>
        <v>0.39759036144578314</v>
      </c>
    </row>
    <row r="38" spans="1:28" x14ac:dyDescent="0.25">
      <c r="A38">
        <v>619077985</v>
      </c>
      <c r="B38">
        <v>84</v>
      </c>
      <c r="C38" t="s">
        <v>4</v>
      </c>
      <c r="D38">
        <v>-99</v>
      </c>
      <c r="E38">
        <v>-99</v>
      </c>
      <c r="F38">
        <v>6</v>
      </c>
      <c r="H38">
        <v>11105395</v>
      </c>
      <c r="I38">
        <v>2</v>
      </c>
      <c r="J38">
        <v>4</v>
      </c>
    </row>
    <row r="39" spans="1:28" x14ac:dyDescent="0.25">
      <c r="A39">
        <v>11278994</v>
      </c>
      <c r="B39">
        <v>75</v>
      </c>
      <c r="C39" t="s">
        <v>4</v>
      </c>
      <c r="D39">
        <v>11</v>
      </c>
      <c r="E39">
        <v>11</v>
      </c>
      <c r="F39">
        <v>2</v>
      </c>
      <c r="H39">
        <v>11105468</v>
      </c>
      <c r="I39">
        <v>2</v>
      </c>
      <c r="J39">
        <v>4</v>
      </c>
    </row>
    <row r="40" spans="1:28" x14ac:dyDescent="0.25">
      <c r="A40">
        <v>11218268</v>
      </c>
      <c r="B40">
        <v>20</v>
      </c>
      <c r="C40" t="s">
        <v>4</v>
      </c>
      <c r="D40">
        <v>-99</v>
      </c>
      <c r="E40">
        <v>7</v>
      </c>
      <c r="F40">
        <v>3</v>
      </c>
      <c r="H40">
        <v>11105852</v>
      </c>
      <c r="I40">
        <v>1</v>
      </c>
      <c r="J40">
        <v>2</v>
      </c>
    </row>
    <row r="41" spans="1:28" x14ac:dyDescent="0.25">
      <c r="A41">
        <v>619613231</v>
      </c>
      <c r="B41">
        <v>44</v>
      </c>
      <c r="C41" t="s">
        <v>6</v>
      </c>
      <c r="D41">
        <v>6</v>
      </c>
      <c r="E41">
        <v>4</v>
      </c>
      <c r="F41">
        <v>4</v>
      </c>
      <c r="H41">
        <v>11105903</v>
      </c>
      <c r="I41">
        <v>3</v>
      </c>
      <c r="J41">
        <v>6</v>
      </c>
    </row>
    <row r="42" spans="1:28" x14ac:dyDescent="0.25">
      <c r="A42">
        <v>619613242</v>
      </c>
      <c r="B42">
        <v>76</v>
      </c>
      <c r="C42" t="s">
        <v>4</v>
      </c>
      <c r="D42">
        <v>6</v>
      </c>
      <c r="E42">
        <v>4</v>
      </c>
      <c r="F42">
        <v>4</v>
      </c>
      <c r="H42">
        <v>11106043</v>
      </c>
      <c r="I42">
        <v>2</v>
      </c>
      <c r="J42">
        <v>4</v>
      </c>
    </row>
    <row r="43" spans="1:28" x14ac:dyDescent="0.25">
      <c r="A43">
        <v>11273497</v>
      </c>
      <c r="B43">
        <v>36</v>
      </c>
      <c r="C43" t="s">
        <v>4</v>
      </c>
      <c r="D43">
        <v>-99</v>
      </c>
      <c r="E43">
        <v>-99</v>
      </c>
      <c r="F43">
        <v>3</v>
      </c>
      <c r="H43">
        <v>11106108</v>
      </c>
      <c r="I43">
        <v>1</v>
      </c>
      <c r="J43">
        <v>2</v>
      </c>
    </row>
    <row r="44" spans="1:28" x14ac:dyDescent="0.25">
      <c r="A44">
        <v>620669566</v>
      </c>
      <c r="B44">
        <v>39</v>
      </c>
      <c r="C44" t="s">
        <v>6</v>
      </c>
      <c r="D44">
        <v>13</v>
      </c>
      <c r="E44">
        <v>-99</v>
      </c>
      <c r="F44">
        <v>3</v>
      </c>
      <c r="H44">
        <v>11106345</v>
      </c>
      <c r="I44">
        <v>3</v>
      </c>
      <c r="J44">
        <v>6</v>
      </c>
    </row>
    <row r="45" spans="1:28" x14ac:dyDescent="0.25">
      <c r="A45">
        <v>11264621</v>
      </c>
      <c r="B45">
        <v>92</v>
      </c>
      <c r="C45" t="s">
        <v>6</v>
      </c>
      <c r="D45">
        <v>-99</v>
      </c>
      <c r="E45">
        <v>-99</v>
      </c>
      <c r="F45">
        <v>4</v>
      </c>
      <c r="H45">
        <v>11106408</v>
      </c>
      <c r="I45">
        <v>1</v>
      </c>
      <c r="J45">
        <v>2</v>
      </c>
    </row>
    <row r="46" spans="1:28" x14ac:dyDescent="0.25">
      <c r="A46">
        <v>11255561</v>
      </c>
      <c r="B46">
        <v>8</v>
      </c>
      <c r="C46" t="s">
        <v>6</v>
      </c>
      <c r="D46">
        <v>-99</v>
      </c>
      <c r="E46">
        <v>-99</v>
      </c>
      <c r="F46">
        <v>6</v>
      </c>
      <c r="H46">
        <v>11107330</v>
      </c>
      <c r="I46">
        <v>1</v>
      </c>
      <c r="J46">
        <v>2</v>
      </c>
    </row>
    <row r="47" spans="1:28" x14ac:dyDescent="0.25">
      <c r="A47">
        <v>11278019</v>
      </c>
      <c r="B47">
        <v>74</v>
      </c>
      <c r="C47" t="s">
        <v>4</v>
      </c>
      <c r="D47">
        <v>-99</v>
      </c>
      <c r="E47">
        <v>-99</v>
      </c>
      <c r="F47">
        <v>2</v>
      </c>
      <c r="H47">
        <v>11107513</v>
      </c>
      <c r="I47">
        <v>1</v>
      </c>
      <c r="J47">
        <v>2</v>
      </c>
    </row>
    <row r="48" spans="1:28" x14ac:dyDescent="0.25">
      <c r="A48">
        <v>11278263</v>
      </c>
      <c r="B48">
        <v>39</v>
      </c>
      <c r="C48" t="s">
        <v>6</v>
      </c>
      <c r="D48">
        <v>5</v>
      </c>
      <c r="E48">
        <v>6</v>
      </c>
      <c r="F48">
        <v>3</v>
      </c>
      <c r="H48">
        <v>11108124</v>
      </c>
      <c r="I48">
        <v>2</v>
      </c>
      <c r="J48">
        <v>4</v>
      </c>
    </row>
    <row r="49" spans="1:10" x14ac:dyDescent="0.25">
      <c r="A49">
        <v>11278263</v>
      </c>
      <c r="B49">
        <v>41</v>
      </c>
      <c r="C49" t="s">
        <v>6</v>
      </c>
      <c r="D49">
        <v>4</v>
      </c>
      <c r="E49">
        <v>6</v>
      </c>
      <c r="F49">
        <v>3</v>
      </c>
      <c r="H49">
        <v>11108133</v>
      </c>
      <c r="I49">
        <v>2</v>
      </c>
      <c r="J49">
        <v>4</v>
      </c>
    </row>
    <row r="50" spans="1:10" x14ac:dyDescent="0.25">
      <c r="A50">
        <v>11277183</v>
      </c>
      <c r="B50">
        <v>71</v>
      </c>
      <c r="C50" t="s">
        <v>4</v>
      </c>
      <c r="D50">
        <v>-99</v>
      </c>
      <c r="E50">
        <v>-99</v>
      </c>
      <c r="F50">
        <v>5</v>
      </c>
      <c r="H50">
        <v>11108334</v>
      </c>
      <c r="I50">
        <v>1</v>
      </c>
      <c r="J50">
        <v>2</v>
      </c>
    </row>
    <row r="51" spans="1:10" x14ac:dyDescent="0.25">
      <c r="A51">
        <v>11249813</v>
      </c>
      <c r="B51">
        <v>66</v>
      </c>
      <c r="C51" t="s">
        <v>6</v>
      </c>
      <c r="D51">
        <v>-99</v>
      </c>
      <c r="E51">
        <v>-99</v>
      </c>
      <c r="F51">
        <v>4</v>
      </c>
      <c r="H51">
        <v>11108361</v>
      </c>
      <c r="I51">
        <v>1</v>
      </c>
      <c r="J51">
        <v>2</v>
      </c>
    </row>
    <row r="52" spans="1:10" x14ac:dyDescent="0.25">
      <c r="A52">
        <v>11249816</v>
      </c>
      <c r="B52">
        <v>110</v>
      </c>
      <c r="C52" t="s">
        <v>6</v>
      </c>
      <c r="D52">
        <v>-99</v>
      </c>
      <c r="E52">
        <v>-99</v>
      </c>
      <c r="F52">
        <v>6</v>
      </c>
      <c r="H52">
        <v>11108382</v>
      </c>
      <c r="I52">
        <v>2</v>
      </c>
      <c r="J52">
        <v>4</v>
      </c>
    </row>
    <row r="53" spans="1:10" x14ac:dyDescent="0.25">
      <c r="A53">
        <v>620343467</v>
      </c>
      <c r="B53">
        <v>61</v>
      </c>
      <c r="C53" t="s">
        <v>4</v>
      </c>
      <c r="D53">
        <v>4</v>
      </c>
      <c r="E53">
        <v>6</v>
      </c>
      <c r="F53">
        <v>3</v>
      </c>
      <c r="H53">
        <v>11108723</v>
      </c>
      <c r="I53">
        <v>2</v>
      </c>
      <c r="J53">
        <v>4</v>
      </c>
    </row>
    <row r="54" spans="1:10" x14ac:dyDescent="0.25">
      <c r="A54">
        <v>620609397</v>
      </c>
      <c r="B54">
        <v>29</v>
      </c>
      <c r="C54" t="s">
        <v>6</v>
      </c>
      <c r="D54">
        <v>-99</v>
      </c>
      <c r="E54">
        <v>-99</v>
      </c>
      <c r="F54">
        <v>2</v>
      </c>
      <c r="H54">
        <v>11108828</v>
      </c>
      <c r="I54">
        <v>1</v>
      </c>
      <c r="J54">
        <v>2</v>
      </c>
    </row>
    <row r="55" spans="1:10" x14ac:dyDescent="0.25">
      <c r="A55">
        <v>616248836</v>
      </c>
      <c r="B55">
        <v>78</v>
      </c>
      <c r="C55" t="s">
        <v>6</v>
      </c>
      <c r="D55">
        <v>-99</v>
      </c>
      <c r="E55">
        <v>-99</v>
      </c>
      <c r="F55">
        <v>6</v>
      </c>
      <c r="H55">
        <v>11109089</v>
      </c>
      <c r="I55">
        <v>2</v>
      </c>
      <c r="J55">
        <v>4</v>
      </c>
    </row>
    <row r="56" spans="1:10" x14ac:dyDescent="0.25">
      <c r="A56">
        <v>11277386</v>
      </c>
      <c r="B56">
        <v>41</v>
      </c>
      <c r="C56" t="s">
        <v>4</v>
      </c>
      <c r="D56">
        <v>-99</v>
      </c>
      <c r="E56">
        <v>-99</v>
      </c>
      <c r="F56">
        <v>3</v>
      </c>
      <c r="H56">
        <v>11109153</v>
      </c>
      <c r="I56">
        <v>3</v>
      </c>
      <c r="J56">
        <v>6</v>
      </c>
    </row>
    <row r="57" spans="1:10" x14ac:dyDescent="0.25">
      <c r="A57">
        <v>11249992</v>
      </c>
      <c r="B57">
        <v>15</v>
      </c>
      <c r="C57" t="s">
        <v>6</v>
      </c>
      <c r="D57">
        <v>-99</v>
      </c>
      <c r="E57">
        <v>-99</v>
      </c>
      <c r="F57">
        <v>8</v>
      </c>
      <c r="H57">
        <v>11109173</v>
      </c>
      <c r="I57">
        <v>1</v>
      </c>
      <c r="J57">
        <v>2</v>
      </c>
    </row>
    <row r="58" spans="1:10" x14ac:dyDescent="0.25">
      <c r="A58">
        <v>11238650</v>
      </c>
      <c r="B58">
        <v>49</v>
      </c>
      <c r="C58" t="s">
        <v>6</v>
      </c>
      <c r="D58">
        <v>5</v>
      </c>
      <c r="E58">
        <v>13</v>
      </c>
      <c r="F58">
        <v>2</v>
      </c>
      <c r="H58">
        <v>11109179</v>
      </c>
      <c r="I58">
        <v>1</v>
      </c>
      <c r="J58">
        <v>2</v>
      </c>
    </row>
    <row r="59" spans="1:10" x14ac:dyDescent="0.25">
      <c r="A59">
        <v>617269834</v>
      </c>
      <c r="B59">
        <v>20</v>
      </c>
      <c r="C59" t="s">
        <v>4</v>
      </c>
      <c r="D59">
        <v>-99</v>
      </c>
      <c r="E59">
        <v>-99</v>
      </c>
      <c r="F59">
        <v>2</v>
      </c>
      <c r="H59">
        <v>11109249</v>
      </c>
      <c r="I59">
        <v>1</v>
      </c>
      <c r="J59">
        <v>2</v>
      </c>
    </row>
    <row r="60" spans="1:10" x14ac:dyDescent="0.25">
      <c r="A60">
        <v>11251768</v>
      </c>
      <c r="B60">
        <v>84</v>
      </c>
      <c r="C60" t="s">
        <v>6</v>
      </c>
      <c r="D60">
        <v>-99</v>
      </c>
      <c r="E60">
        <v>-99</v>
      </c>
      <c r="F60">
        <v>6</v>
      </c>
      <c r="H60">
        <v>11133090</v>
      </c>
      <c r="I60">
        <v>1</v>
      </c>
      <c r="J60">
        <v>2</v>
      </c>
    </row>
    <row r="61" spans="1:10" x14ac:dyDescent="0.25">
      <c r="A61">
        <v>617268152</v>
      </c>
      <c r="B61">
        <v>4</v>
      </c>
      <c r="C61" t="s">
        <v>6</v>
      </c>
      <c r="F61">
        <v>6</v>
      </c>
      <c r="H61">
        <v>11140301</v>
      </c>
      <c r="I61">
        <v>1</v>
      </c>
      <c r="J61">
        <v>2</v>
      </c>
    </row>
    <row r="62" spans="1:10" x14ac:dyDescent="0.25">
      <c r="A62">
        <v>10981041</v>
      </c>
      <c r="B62">
        <v>58</v>
      </c>
      <c r="C62" t="s">
        <v>6</v>
      </c>
      <c r="F62">
        <v>4</v>
      </c>
      <c r="H62">
        <v>11155852</v>
      </c>
      <c r="I62">
        <v>1</v>
      </c>
      <c r="J62">
        <v>2</v>
      </c>
    </row>
    <row r="63" spans="1:10" x14ac:dyDescent="0.25">
      <c r="A63">
        <v>10765935</v>
      </c>
      <c r="B63">
        <v>81</v>
      </c>
      <c r="C63" t="s">
        <v>6</v>
      </c>
      <c r="F63">
        <v>4</v>
      </c>
      <c r="H63">
        <v>11156429</v>
      </c>
      <c r="I63">
        <v>2</v>
      </c>
      <c r="J63">
        <v>4</v>
      </c>
    </row>
    <row r="64" spans="1:10" x14ac:dyDescent="0.25">
      <c r="A64">
        <v>11213347</v>
      </c>
      <c r="B64">
        <v>28</v>
      </c>
      <c r="C64" t="s">
        <v>6</v>
      </c>
      <c r="F64">
        <v>4</v>
      </c>
      <c r="H64">
        <v>11156431</v>
      </c>
      <c r="I64">
        <v>2</v>
      </c>
      <c r="J64">
        <v>2</v>
      </c>
    </row>
    <row r="65" spans="1:10" x14ac:dyDescent="0.25">
      <c r="A65">
        <v>10980965</v>
      </c>
      <c r="B65">
        <v>9</v>
      </c>
      <c r="C65" t="s">
        <v>6</v>
      </c>
      <c r="F65">
        <v>4</v>
      </c>
      <c r="H65">
        <v>11156446</v>
      </c>
      <c r="I65">
        <v>4</v>
      </c>
      <c r="J65">
        <v>4</v>
      </c>
    </row>
    <row r="66" spans="1:10" x14ac:dyDescent="0.25">
      <c r="A66">
        <v>10980965</v>
      </c>
      <c r="B66">
        <v>65</v>
      </c>
      <c r="C66" t="s">
        <v>6</v>
      </c>
      <c r="F66">
        <v>4</v>
      </c>
      <c r="H66">
        <v>11156448</v>
      </c>
      <c r="I66">
        <v>4</v>
      </c>
      <c r="J66">
        <v>4</v>
      </c>
    </row>
    <row r="67" spans="1:10" x14ac:dyDescent="0.25">
      <c r="A67">
        <v>11210706</v>
      </c>
      <c r="B67">
        <v>14</v>
      </c>
      <c r="C67" t="s">
        <v>6</v>
      </c>
      <c r="F67">
        <v>2</v>
      </c>
      <c r="H67">
        <v>11163538</v>
      </c>
      <c r="I67">
        <v>1</v>
      </c>
      <c r="J67">
        <v>2</v>
      </c>
    </row>
    <row r="68" spans="1:10" x14ac:dyDescent="0.25">
      <c r="A68">
        <v>11211347</v>
      </c>
      <c r="B68">
        <v>24</v>
      </c>
      <c r="C68" t="s">
        <v>6</v>
      </c>
      <c r="F68">
        <v>4</v>
      </c>
      <c r="H68">
        <v>11163669</v>
      </c>
      <c r="I68">
        <v>1</v>
      </c>
      <c r="J68">
        <v>2</v>
      </c>
    </row>
    <row r="69" spans="1:10" x14ac:dyDescent="0.25">
      <c r="A69">
        <v>11216556</v>
      </c>
      <c r="B69">
        <v>20</v>
      </c>
      <c r="C69" t="s">
        <v>6</v>
      </c>
      <c r="F69">
        <v>2</v>
      </c>
      <c r="H69">
        <v>11164248</v>
      </c>
      <c r="I69">
        <v>1</v>
      </c>
      <c r="J69">
        <v>2</v>
      </c>
    </row>
    <row r="70" spans="1:10" x14ac:dyDescent="0.25">
      <c r="A70">
        <v>620757438</v>
      </c>
      <c r="B70">
        <v>34</v>
      </c>
      <c r="C70" t="s">
        <v>6</v>
      </c>
      <c r="D70">
        <v>8</v>
      </c>
      <c r="E70">
        <v>15</v>
      </c>
      <c r="F70">
        <v>3</v>
      </c>
      <c r="H70">
        <v>11180598</v>
      </c>
      <c r="I70">
        <v>2</v>
      </c>
      <c r="J70">
        <v>4</v>
      </c>
    </row>
    <row r="71" spans="1:10" x14ac:dyDescent="0.25">
      <c r="A71">
        <v>11265227</v>
      </c>
      <c r="B71">
        <v>32</v>
      </c>
      <c r="C71" t="s">
        <v>6</v>
      </c>
      <c r="D71">
        <v>5</v>
      </c>
      <c r="E71">
        <v>8</v>
      </c>
      <c r="F71">
        <v>4</v>
      </c>
      <c r="H71">
        <v>11180665</v>
      </c>
      <c r="I71">
        <v>3</v>
      </c>
      <c r="J71">
        <v>6</v>
      </c>
    </row>
    <row r="72" spans="1:10" x14ac:dyDescent="0.25">
      <c r="A72">
        <v>11266065</v>
      </c>
      <c r="B72">
        <v>19</v>
      </c>
      <c r="C72" t="s">
        <v>4</v>
      </c>
      <c r="D72">
        <v>19</v>
      </c>
      <c r="E72">
        <v>15</v>
      </c>
      <c r="F72">
        <v>4</v>
      </c>
      <c r="H72">
        <v>11180769</v>
      </c>
      <c r="I72">
        <v>1</v>
      </c>
      <c r="J72">
        <v>2</v>
      </c>
    </row>
    <row r="73" spans="1:10" x14ac:dyDescent="0.25">
      <c r="A73">
        <v>11266016</v>
      </c>
      <c r="B73">
        <v>83</v>
      </c>
      <c r="C73" t="s">
        <v>4</v>
      </c>
      <c r="D73">
        <v>2</v>
      </c>
      <c r="E73">
        <v>15</v>
      </c>
      <c r="F73">
        <v>3</v>
      </c>
      <c r="H73">
        <v>11180791</v>
      </c>
      <c r="I73">
        <v>1</v>
      </c>
      <c r="J73">
        <v>2</v>
      </c>
    </row>
    <row r="74" spans="1:10" x14ac:dyDescent="0.25">
      <c r="A74">
        <v>11266254</v>
      </c>
      <c r="B74">
        <v>11</v>
      </c>
      <c r="C74" t="s">
        <v>6</v>
      </c>
      <c r="D74">
        <v>2</v>
      </c>
      <c r="E74">
        <v>8</v>
      </c>
      <c r="F74">
        <v>4</v>
      </c>
      <c r="H74">
        <v>11182379</v>
      </c>
      <c r="I74">
        <v>1</v>
      </c>
      <c r="J74">
        <v>2</v>
      </c>
    </row>
    <row r="75" spans="1:10" x14ac:dyDescent="0.25">
      <c r="A75">
        <v>11268997</v>
      </c>
      <c r="B75">
        <v>28</v>
      </c>
      <c r="C75" t="s">
        <v>6</v>
      </c>
      <c r="D75">
        <v>19</v>
      </c>
      <c r="E75">
        <v>8</v>
      </c>
      <c r="F75">
        <v>4</v>
      </c>
      <c r="H75">
        <v>11182468</v>
      </c>
      <c r="I75">
        <v>2</v>
      </c>
      <c r="J75">
        <v>4</v>
      </c>
    </row>
    <row r="76" spans="1:10" x14ac:dyDescent="0.25">
      <c r="A76">
        <v>11268889</v>
      </c>
      <c r="B76">
        <v>41</v>
      </c>
      <c r="C76" t="s">
        <v>6</v>
      </c>
      <c r="D76">
        <v>5</v>
      </c>
      <c r="E76">
        <v>15</v>
      </c>
      <c r="F76">
        <v>4</v>
      </c>
      <c r="H76">
        <v>11183291</v>
      </c>
      <c r="I76">
        <v>1</v>
      </c>
      <c r="J76">
        <v>2</v>
      </c>
    </row>
    <row r="77" spans="1:10" x14ac:dyDescent="0.25">
      <c r="A77">
        <v>11278886</v>
      </c>
      <c r="B77">
        <v>2</v>
      </c>
      <c r="C77" t="s">
        <v>6</v>
      </c>
      <c r="D77">
        <v>-99</v>
      </c>
      <c r="E77">
        <v>-99</v>
      </c>
      <c r="F77">
        <v>5</v>
      </c>
      <c r="H77">
        <v>11187519</v>
      </c>
      <c r="I77">
        <v>4</v>
      </c>
      <c r="J77">
        <v>4</v>
      </c>
    </row>
    <row r="78" spans="1:10" x14ac:dyDescent="0.25">
      <c r="A78">
        <v>11281977</v>
      </c>
      <c r="B78">
        <v>69</v>
      </c>
      <c r="C78" t="s">
        <v>6</v>
      </c>
      <c r="D78">
        <v>-99</v>
      </c>
      <c r="E78">
        <v>-99</v>
      </c>
      <c r="F78">
        <v>8</v>
      </c>
      <c r="H78">
        <v>11187521</v>
      </c>
      <c r="I78">
        <v>2</v>
      </c>
      <c r="J78">
        <v>4</v>
      </c>
    </row>
    <row r="79" spans="1:10" x14ac:dyDescent="0.25">
      <c r="A79">
        <v>11282935</v>
      </c>
      <c r="B79">
        <v>71</v>
      </c>
      <c r="C79" t="s">
        <v>6</v>
      </c>
      <c r="D79">
        <v>-99</v>
      </c>
      <c r="E79">
        <v>-99</v>
      </c>
      <c r="F79">
        <v>5</v>
      </c>
      <c r="H79">
        <v>11187527</v>
      </c>
      <c r="I79">
        <v>3</v>
      </c>
      <c r="J79">
        <v>3</v>
      </c>
    </row>
    <row r="80" spans="1:10" x14ac:dyDescent="0.25">
      <c r="A80">
        <v>11270099</v>
      </c>
      <c r="B80">
        <v>35</v>
      </c>
      <c r="C80" t="s">
        <v>4</v>
      </c>
      <c r="D80">
        <v>-99</v>
      </c>
      <c r="E80">
        <v>-99</v>
      </c>
      <c r="F80">
        <v>2</v>
      </c>
      <c r="H80">
        <v>11188013</v>
      </c>
      <c r="I80">
        <v>2</v>
      </c>
      <c r="J80">
        <v>4</v>
      </c>
    </row>
    <row r="81" spans="1:10" x14ac:dyDescent="0.25">
      <c r="A81">
        <v>11268945</v>
      </c>
      <c r="B81">
        <v>30</v>
      </c>
      <c r="C81" t="s">
        <v>6</v>
      </c>
      <c r="D81">
        <v>-99</v>
      </c>
      <c r="E81">
        <v>-99</v>
      </c>
      <c r="F81">
        <v>4</v>
      </c>
      <c r="H81">
        <v>11189017</v>
      </c>
      <c r="I81">
        <v>1</v>
      </c>
      <c r="J81">
        <v>2</v>
      </c>
    </row>
    <row r="82" spans="1:10" x14ac:dyDescent="0.25">
      <c r="A82">
        <v>11272892</v>
      </c>
      <c r="B82">
        <v>68</v>
      </c>
      <c r="C82" t="s">
        <v>4</v>
      </c>
      <c r="D82">
        <v>2</v>
      </c>
      <c r="E82">
        <v>11</v>
      </c>
      <c r="F82">
        <v>3</v>
      </c>
      <c r="H82">
        <v>11189491</v>
      </c>
      <c r="I82">
        <v>2</v>
      </c>
      <c r="J82">
        <v>4</v>
      </c>
    </row>
    <row r="83" spans="1:10" x14ac:dyDescent="0.25">
      <c r="A83">
        <v>11277317</v>
      </c>
      <c r="B83">
        <v>28</v>
      </c>
      <c r="C83" t="s">
        <v>6</v>
      </c>
      <c r="D83">
        <v>-99</v>
      </c>
      <c r="E83">
        <v>-99</v>
      </c>
      <c r="F83">
        <v>4</v>
      </c>
      <c r="H83">
        <v>11189693</v>
      </c>
      <c r="I83">
        <v>2</v>
      </c>
      <c r="J83">
        <v>4</v>
      </c>
    </row>
    <row r="84" spans="1:10" x14ac:dyDescent="0.25">
      <c r="A84">
        <v>11277632</v>
      </c>
      <c r="B84">
        <v>49</v>
      </c>
      <c r="C84" t="s">
        <v>6</v>
      </c>
      <c r="D84">
        <v>6</v>
      </c>
      <c r="E84">
        <v>9</v>
      </c>
      <c r="F84">
        <v>2</v>
      </c>
      <c r="H84">
        <v>11190086</v>
      </c>
      <c r="I84">
        <v>2</v>
      </c>
      <c r="J84">
        <v>4</v>
      </c>
    </row>
    <row r="85" spans="1:10" x14ac:dyDescent="0.25">
      <c r="A85">
        <v>11277449</v>
      </c>
      <c r="B85">
        <v>25</v>
      </c>
      <c r="C85" t="s">
        <v>4</v>
      </c>
      <c r="D85">
        <v>-99</v>
      </c>
      <c r="E85">
        <v>-99</v>
      </c>
      <c r="F85">
        <v>5</v>
      </c>
      <c r="H85">
        <v>11190163</v>
      </c>
      <c r="I85">
        <v>1</v>
      </c>
      <c r="J85">
        <v>2</v>
      </c>
    </row>
    <row r="86" spans="1:10" x14ac:dyDescent="0.25">
      <c r="A86">
        <v>11282938</v>
      </c>
      <c r="B86">
        <v>36</v>
      </c>
      <c r="C86" t="s">
        <v>6</v>
      </c>
      <c r="D86">
        <v>-99</v>
      </c>
      <c r="E86">
        <v>-99</v>
      </c>
      <c r="F86">
        <v>4</v>
      </c>
      <c r="H86">
        <v>11191673</v>
      </c>
      <c r="I86">
        <v>1</v>
      </c>
      <c r="J86">
        <v>2</v>
      </c>
    </row>
    <row r="87" spans="1:10" x14ac:dyDescent="0.25">
      <c r="A87">
        <v>11282944</v>
      </c>
      <c r="B87">
        <v>67</v>
      </c>
      <c r="C87" t="s">
        <v>6</v>
      </c>
      <c r="D87">
        <v>11</v>
      </c>
      <c r="E87">
        <v>9</v>
      </c>
      <c r="F87">
        <v>2</v>
      </c>
      <c r="H87">
        <v>11191678</v>
      </c>
      <c r="I87">
        <v>1</v>
      </c>
      <c r="J87">
        <v>2</v>
      </c>
    </row>
    <row r="88" spans="1:10" x14ac:dyDescent="0.25">
      <c r="A88">
        <v>616262558</v>
      </c>
      <c r="B88">
        <v>72</v>
      </c>
      <c r="C88" t="s">
        <v>4</v>
      </c>
      <c r="D88">
        <v>6</v>
      </c>
      <c r="E88">
        <v>5</v>
      </c>
      <c r="F88">
        <v>3</v>
      </c>
      <c r="H88">
        <v>11191680</v>
      </c>
      <c r="I88">
        <v>1</v>
      </c>
      <c r="J88">
        <v>2</v>
      </c>
    </row>
    <row r="89" spans="1:10" x14ac:dyDescent="0.25">
      <c r="A89">
        <v>11241440</v>
      </c>
      <c r="B89">
        <v>77</v>
      </c>
      <c r="C89" t="s">
        <v>6</v>
      </c>
      <c r="D89">
        <v>2</v>
      </c>
      <c r="E89">
        <v>11</v>
      </c>
      <c r="F89">
        <v>4</v>
      </c>
      <c r="H89">
        <v>11191683</v>
      </c>
      <c r="I89">
        <v>1</v>
      </c>
      <c r="J89">
        <v>2</v>
      </c>
    </row>
    <row r="90" spans="1:10" x14ac:dyDescent="0.25">
      <c r="A90">
        <v>11266166</v>
      </c>
      <c r="B90">
        <v>79</v>
      </c>
      <c r="C90" t="s">
        <v>4</v>
      </c>
      <c r="D90">
        <v>6</v>
      </c>
      <c r="E90">
        <v>-99</v>
      </c>
      <c r="F90">
        <v>6</v>
      </c>
      <c r="H90">
        <v>11191926</v>
      </c>
      <c r="I90">
        <v>3</v>
      </c>
      <c r="J90">
        <v>6</v>
      </c>
    </row>
    <row r="91" spans="1:10" x14ac:dyDescent="0.25">
      <c r="A91">
        <v>11277306</v>
      </c>
      <c r="B91">
        <v>88</v>
      </c>
      <c r="C91" t="s">
        <v>4</v>
      </c>
      <c r="D91">
        <v>-99</v>
      </c>
      <c r="E91">
        <v>-99</v>
      </c>
      <c r="F91">
        <v>4</v>
      </c>
      <c r="H91">
        <v>11192150</v>
      </c>
      <c r="I91">
        <v>1</v>
      </c>
      <c r="J91">
        <v>2</v>
      </c>
    </row>
    <row r="92" spans="1:10" x14ac:dyDescent="0.25">
      <c r="A92">
        <v>620618046</v>
      </c>
      <c r="B92">
        <v>23</v>
      </c>
      <c r="C92" t="s">
        <v>4</v>
      </c>
      <c r="D92">
        <v>2</v>
      </c>
      <c r="E92">
        <v>5</v>
      </c>
      <c r="F92">
        <v>5</v>
      </c>
      <c r="H92">
        <v>11192168</v>
      </c>
      <c r="I92">
        <v>1</v>
      </c>
      <c r="J92">
        <v>2</v>
      </c>
    </row>
    <row r="93" spans="1:10" x14ac:dyDescent="0.25">
      <c r="A93">
        <v>616307699</v>
      </c>
      <c r="B93">
        <v>28</v>
      </c>
      <c r="C93" t="s">
        <v>6</v>
      </c>
      <c r="D93">
        <v>-99</v>
      </c>
      <c r="E93">
        <v>-99</v>
      </c>
      <c r="F93">
        <v>2</v>
      </c>
      <c r="H93">
        <v>11192172</v>
      </c>
      <c r="I93">
        <v>2</v>
      </c>
      <c r="J93">
        <v>4</v>
      </c>
    </row>
    <row r="94" spans="1:10" x14ac:dyDescent="0.25">
      <c r="H94">
        <v>11192173</v>
      </c>
      <c r="I94">
        <v>2</v>
      </c>
      <c r="J94">
        <v>4</v>
      </c>
    </row>
    <row r="95" spans="1:10" x14ac:dyDescent="0.25">
      <c r="H95">
        <v>11192246</v>
      </c>
      <c r="I95">
        <v>1</v>
      </c>
      <c r="J95">
        <v>2</v>
      </c>
    </row>
    <row r="96" spans="1:10" x14ac:dyDescent="0.25">
      <c r="H96">
        <v>11192428</v>
      </c>
      <c r="I96">
        <v>2</v>
      </c>
      <c r="J96">
        <v>4</v>
      </c>
    </row>
    <row r="97" spans="8:10" x14ac:dyDescent="0.25">
      <c r="H97">
        <v>11192446</v>
      </c>
      <c r="I97">
        <v>1</v>
      </c>
      <c r="J97">
        <v>2</v>
      </c>
    </row>
    <row r="98" spans="8:10" x14ac:dyDescent="0.25">
      <c r="H98">
        <v>11192647</v>
      </c>
      <c r="I98">
        <v>1</v>
      </c>
      <c r="J98">
        <v>2</v>
      </c>
    </row>
    <row r="99" spans="8:10" x14ac:dyDescent="0.25">
      <c r="H99">
        <v>11194020</v>
      </c>
      <c r="I99">
        <v>2</v>
      </c>
      <c r="J99">
        <v>4</v>
      </c>
    </row>
    <row r="100" spans="8:10" x14ac:dyDescent="0.25">
      <c r="H100">
        <v>11194708</v>
      </c>
      <c r="I100">
        <v>1</v>
      </c>
      <c r="J100">
        <v>2</v>
      </c>
    </row>
    <row r="101" spans="8:10" x14ac:dyDescent="0.25">
      <c r="H101">
        <v>11194862</v>
      </c>
      <c r="I101">
        <v>1</v>
      </c>
      <c r="J101">
        <v>2</v>
      </c>
    </row>
    <row r="102" spans="8:10" x14ac:dyDescent="0.25">
      <c r="H102">
        <v>11195011</v>
      </c>
      <c r="I102">
        <v>2</v>
      </c>
      <c r="J102">
        <v>4</v>
      </c>
    </row>
    <row r="103" spans="8:10" x14ac:dyDescent="0.25">
      <c r="H103">
        <v>11195208</v>
      </c>
      <c r="I103">
        <v>3</v>
      </c>
      <c r="J103">
        <v>6</v>
      </c>
    </row>
    <row r="104" spans="8:10" x14ac:dyDescent="0.25">
      <c r="H104">
        <v>11195225</v>
      </c>
      <c r="I104">
        <v>1</v>
      </c>
      <c r="J104">
        <v>2</v>
      </c>
    </row>
    <row r="105" spans="8:10" x14ac:dyDescent="0.25">
      <c r="H105">
        <v>11195432</v>
      </c>
      <c r="I105">
        <v>1</v>
      </c>
      <c r="J105">
        <v>2</v>
      </c>
    </row>
    <row r="106" spans="8:10" x14ac:dyDescent="0.25">
      <c r="H106">
        <v>11195997</v>
      </c>
      <c r="I106">
        <v>1</v>
      </c>
      <c r="J106">
        <v>2</v>
      </c>
    </row>
    <row r="107" spans="8:10" x14ac:dyDescent="0.25">
      <c r="H107">
        <v>11196001</v>
      </c>
      <c r="I107">
        <v>2</v>
      </c>
      <c r="J107">
        <v>4</v>
      </c>
    </row>
    <row r="108" spans="8:10" x14ac:dyDescent="0.25">
      <c r="H108">
        <v>11196149</v>
      </c>
      <c r="I108">
        <v>1</v>
      </c>
      <c r="J108">
        <v>2</v>
      </c>
    </row>
    <row r="109" spans="8:10" x14ac:dyDescent="0.25">
      <c r="H109">
        <v>11196855</v>
      </c>
      <c r="I109">
        <v>1</v>
      </c>
      <c r="J109">
        <v>2</v>
      </c>
    </row>
    <row r="110" spans="8:10" x14ac:dyDescent="0.25">
      <c r="H110">
        <v>11196860</v>
      </c>
      <c r="I110">
        <v>1</v>
      </c>
      <c r="J110">
        <v>2</v>
      </c>
    </row>
    <row r="111" spans="8:10" x14ac:dyDescent="0.25">
      <c r="H111">
        <v>11197468</v>
      </c>
      <c r="I111">
        <v>3</v>
      </c>
      <c r="J111">
        <v>6</v>
      </c>
    </row>
    <row r="112" spans="8:10" x14ac:dyDescent="0.25">
      <c r="H112">
        <v>11198052</v>
      </c>
      <c r="I112">
        <v>2</v>
      </c>
      <c r="J112">
        <v>4</v>
      </c>
    </row>
    <row r="113" spans="8:10" x14ac:dyDescent="0.25">
      <c r="H113">
        <v>11198107</v>
      </c>
      <c r="I113">
        <v>2</v>
      </c>
      <c r="J113">
        <v>4</v>
      </c>
    </row>
    <row r="114" spans="8:10" x14ac:dyDescent="0.25">
      <c r="H114">
        <v>11198197</v>
      </c>
      <c r="I114">
        <v>1</v>
      </c>
      <c r="J114">
        <v>2</v>
      </c>
    </row>
    <row r="115" spans="8:10" x14ac:dyDescent="0.25">
      <c r="H115">
        <v>11198607</v>
      </c>
      <c r="I115">
        <v>1</v>
      </c>
      <c r="J115">
        <v>2</v>
      </c>
    </row>
    <row r="116" spans="8:10" x14ac:dyDescent="0.25">
      <c r="H116">
        <v>11199007</v>
      </c>
      <c r="I116">
        <v>1</v>
      </c>
      <c r="J116">
        <v>2</v>
      </c>
    </row>
    <row r="117" spans="8:10" x14ac:dyDescent="0.25">
      <c r="H117">
        <v>11199232</v>
      </c>
      <c r="I117">
        <v>1</v>
      </c>
      <c r="J117">
        <v>2</v>
      </c>
    </row>
    <row r="118" spans="8:10" x14ac:dyDescent="0.25">
      <c r="H118">
        <v>11199319</v>
      </c>
      <c r="I118">
        <v>2</v>
      </c>
      <c r="J118">
        <v>4</v>
      </c>
    </row>
    <row r="119" spans="8:10" x14ac:dyDescent="0.25">
      <c r="H119">
        <v>11199336</v>
      </c>
      <c r="I119">
        <v>1</v>
      </c>
      <c r="J119">
        <v>2</v>
      </c>
    </row>
    <row r="120" spans="8:10" x14ac:dyDescent="0.25">
      <c r="H120">
        <v>11199347</v>
      </c>
      <c r="I120">
        <v>2</v>
      </c>
      <c r="J120">
        <v>4</v>
      </c>
    </row>
    <row r="121" spans="8:10" x14ac:dyDescent="0.25">
      <c r="H121">
        <v>11199351</v>
      </c>
      <c r="I121">
        <v>1</v>
      </c>
      <c r="J121">
        <v>2</v>
      </c>
    </row>
    <row r="122" spans="8:10" x14ac:dyDescent="0.25">
      <c r="H122">
        <v>11199636</v>
      </c>
      <c r="I122">
        <v>1</v>
      </c>
      <c r="J122">
        <v>2</v>
      </c>
    </row>
    <row r="123" spans="8:10" x14ac:dyDescent="0.25">
      <c r="H123">
        <v>11199822</v>
      </c>
      <c r="I123">
        <v>2</v>
      </c>
      <c r="J123">
        <v>4</v>
      </c>
    </row>
    <row r="124" spans="8:10" x14ac:dyDescent="0.25">
      <c r="H124">
        <v>11200541</v>
      </c>
      <c r="I124">
        <v>1</v>
      </c>
      <c r="J124">
        <v>2</v>
      </c>
    </row>
    <row r="125" spans="8:10" x14ac:dyDescent="0.25">
      <c r="H125">
        <v>11200580</v>
      </c>
      <c r="I125">
        <v>1</v>
      </c>
      <c r="J125">
        <v>2</v>
      </c>
    </row>
    <row r="126" spans="8:10" x14ac:dyDescent="0.25">
      <c r="H126">
        <v>11200817</v>
      </c>
      <c r="I126">
        <v>1</v>
      </c>
      <c r="J126">
        <v>2</v>
      </c>
    </row>
    <row r="127" spans="8:10" x14ac:dyDescent="0.25">
      <c r="H127">
        <v>11200867</v>
      </c>
      <c r="I127">
        <v>3</v>
      </c>
      <c r="J127">
        <v>6</v>
      </c>
    </row>
    <row r="128" spans="8:10" x14ac:dyDescent="0.25">
      <c r="H128">
        <v>11200876</v>
      </c>
      <c r="I128">
        <v>1</v>
      </c>
      <c r="J128">
        <v>2</v>
      </c>
    </row>
    <row r="129" spans="8:10" x14ac:dyDescent="0.25">
      <c r="H129">
        <v>11200898</v>
      </c>
      <c r="I129">
        <v>2</v>
      </c>
      <c r="J129">
        <v>2</v>
      </c>
    </row>
    <row r="130" spans="8:10" x14ac:dyDescent="0.25">
      <c r="H130">
        <v>11201473</v>
      </c>
      <c r="I130">
        <v>1</v>
      </c>
      <c r="J130">
        <v>2</v>
      </c>
    </row>
    <row r="131" spans="8:10" x14ac:dyDescent="0.25">
      <c r="H131">
        <v>11202072</v>
      </c>
      <c r="I131">
        <v>2</v>
      </c>
      <c r="J131">
        <v>4</v>
      </c>
    </row>
    <row r="132" spans="8:10" x14ac:dyDescent="0.25">
      <c r="H132">
        <v>11202290</v>
      </c>
      <c r="I132">
        <v>2</v>
      </c>
      <c r="J132">
        <v>2</v>
      </c>
    </row>
    <row r="133" spans="8:10" x14ac:dyDescent="0.25">
      <c r="H133">
        <v>11202369</v>
      </c>
      <c r="I133">
        <v>1</v>
      </c>
      <c r="J133">
        <v>2</v>
      </c>
    </row>
    <row r="134" spans="8:10" x14ac:dyDescent="0.25">
      <c r="H134">
        <v>11202753</v>
      </c>
      <c r="I134">
        <v>2</v>
      </c>
      <c r="J134">
        <v>4</v>
      </c>
    </row>
    <row r="135" spans="8:10" x14ac:dyDescent="0.25">
      <c r="H135">
        <v>11202833</v>
      </c>
      <c r="I135">
        <v>1</v>
      </c>
      <c r="J135">
        <v>2</v>
      </c>
    </row>
    <row r="136" spans="8:10" x14ac:dyDescent="0.25">
      <c r="H136">
        <v>11203521</v>
      </c>
      <c r="I136">
        <v>2</v>
      </c>
      <c r="J136">
        <v>2</v>
      </c>
    </row>
    <row r="137" spans="8:10" x14ac:dyDescent="0.25">
      <c r="H137">
        <v>11203593</v>
      </c>
      <c r="I137">
        <v>3</v>
      </c>
      <c r="J137">
        <v>3</v>
      </c>
    </row>
    <row r="138" spans="8:10" x14ac:dyDescent="0.25">
      <c r="H138">
        <v>11203595</v>
      </c>
      <c r="I138">
        <v>2</v>
      </c>
      <c r="J138">
        <v>4</v>
      </c>
    </row>
    <row r="139" spans="8:10" x14ac:dyDescent="0.25">
      <c r="H139">
        <v>11203683</v>
      </c>
      <c r="I139">
        <v>1</v>
      </c>
      <c r="J139">
        <v>2</v>
      </c>
    </row>
    <row r="140" spans="8:10" x14ac:dyDescent="0.25">
      <c r="H140">
        <v>11204021</v>
      </c>
      <c r="I140">
        <v>1</v>
      </c>
      <c r="J140">
        <v>2</v>
      </c>
    </row>
    <row r="141" spans="8:10" x14ac:dyDescent="0.25">
      <c r="H141">
        <v>11204116</v>
      </c>
      <c r="I141">
        <v>1</v>
      </c>
      <c r="J141">
        <v>2</v>
      </c>
    </row>
    <row r="142" spans="8:10" x14ac:dyDescent="0.25">
      <c r="H142">
        <v>11204471</v>
      </c>
      <c r="I142">
        <v>1</v>
      </c>
      <c r="J142">
        <v>2</v>
      </c>
    </row>
    <row r="143" spans="8:10" x14ac:dyDescent="0.25">
      <c r="H143">
        <v>11205087</v>
      </c>
      <c r="I143">
        <v>2</v>
      </c>
      <c r="J143">
        <v>4</v>
      </c>
    </row>
    <row r="144" spans="8:10" x14ac:dyDescent="0.25">
      <c r="H144">
        <v>11205088</v>
      </c>
      <c r="I144">
        <v>2</v>
      </c>
      <c r="J144">
        <v>4</v>
      </c>
    </row>
    <row r="145" spans="8:10" x14ac:dyDescent="0.25">
      <c r="H145">
        <v>11205090</v>
      </c>
      <c r="I145">
        <v>3</v>
      </c>
      <c r="J145">
        <v>6</v>
      </c>
    </row>
    <row r="146" spans="8:10" x14ac:dyDescent="0.25">
      <c r="H146">
        <v>11205289</v>
      </c>
      <c r="I146">
        <v>2</v>
      </c>
      <c r="J146">
        <v>4</v>
      </c>
    </row>
    <row r="147" spans="8:10" x14ac:dyDescent="0.25">
      <c r="H147">
        <v>11206335</v>
      </c>
      <c r="I147">
        <v>4</v>
      </c>
      <c r="J147">
        <v>4</v>
      </c>
    </row>
    <row r="148" spans="8:10" x14ac:dyDescent="0.25">
      <c r="H148">
        <v>11206784</v>
      </c>
      <c r="I148">
        <v>7</v>
      </c>
      <c r="J148">
        <v>7</v>
      </c>
    </row>
    <row r="149" spans="8:10" x14ac:dyDescent="0.25">
      <c r="H149">
        <v>11208049</v>
      </c>
      <c r="I149">
        <v>1</v>
      </c>
      <c r="J149">
        <v>2</v>
      </c>
    </row>
    <row r="150" spans="8:10" x14ac:dyDescent="0.25">
      <c r="H150">
        <v>11208508</v>
      </c>
      <c r="I150">
        <v>2</v>
      </c>
      <c r="J150">
        <v>2</v>
      </c>
    </row>
    <row r="151" spans="8:10" x14ac:dyDescent="0.25">
      <c r="H151">
        <v>11208882</v>
      </c>
      <c r="I151">
        <v>2</v>
      </c>
      <c r="J151">
        <v>4</v>
      </c>
    </row>
    <row r="152" spans="8:10" x14ac:dyDescent="0.25">
      <c r="H152">
        <v>11209250</v>
      </c>
      <c r="I152">
        <v>1</v>
      </c>
      <c r="J152">
        <v>2</v>
      </c>
    </row>
    <row r="153" spans="8:10" x14ac:dyDescent="0.25">
      <c r="H153">
        <v>11209507</v>
      </c>
      <c r="I153">
        <v>2</v>
      </c>
      <c r="J153">
        <v>4</v>
      </c>
    </row>
    <row r="154" spans="8:10" x14ac:dyDescent="0.25">
      <c r="H154">
        <v>11209538</v>
      </c>
      <c r="I154">
        <v>1</v>
      </c>
      <c r="J154">
        <v>2</v>
      </c>
    </row>
    <row r="155" spans="8:10" x14ac:dyDescent="0.25">
      <c r="H155">
        <v>11209554</v>
      </c>
      <c r="I155">
        <v>3</v>
      </c>
      <c r="J155">
        <v>6</v>
      </c>
    </row>
    <row r="156" spans="8:10" x14ac:dyDescent="0.25">
      <c r="H156">
        <v>11209583</v>
      </c>
      <c r="I156">
        <v>2</v>
      </c>
      <c r="J156">
        <v>4</v>
      </c>
    </row>
    <row r="157" spans="8:10" x14ac:dyDescent="0.25">
      <c r="H157">
        <v>11209662</v>
      </c>
      <c r="I157">
        <v>2</v>
      </c>
      <c r="J157">
        <v>4</v>
      </c>
    </row>
    <row r="158" spans="8:10" x14ac:dyDescent="0.25">
      <c r="H158">
        <v>11209673</v>
      </c>
      <c r="I158">
        <v>2</v>
      </c>
      <c r="J158">
        <v>4</v>
      </c>
    </row>
    <row r="159" spans="8:10" x14ac:dyDescent="0.25">
      <c r="H159">
        <v>11209738</v>
      </c>
      <c r="I159">
        <v>1</v>
      </c>
      <c r="J159">
        <v>2</v>
      </c>
    </row>
    <row r="160" spans="8:10" x14ac:dyDescent="0.25">
      <c r="H160">
        <v>11209874</v>
      </c>
      <c r="I160">
        <v>1</v>
      </c>
      <c r="J160">
        <v>2</v>
      </c>
    </row>
    <row r="161" spans="8:10" x14ac:dyDescent="0.25">
      <c r="H161">
        <v>11210068</v>
      </c>
      <c r="I161">
        <v>1</v>
      </c>
      <c r="J161">
        <v>2</v>
      </c>
    </row>
    <row r="162" spans="8:10" x14ac:dyDescent="0.25">
      <c r="H162">
        <v>11210262</v>
      </c>
      <c r="I162">
        <v>1</v>
      </c>
      <c r="J162">
        <v>2</v>
      </c>
    </row>
    <row r="163" spans="8:10" x14ac:dyDescent="0.25">
      <c r="H163">
        <v>11210287</v>
      </c>
      <c r="I163">
        <v>2</v>
      </c>
      <c r="J163">
        <v>4</v>
      </c>
    </row>
    <row r="164" spans="8:10" x14ac:dyDescent="0.25">
      <c r="H164">
        <v>11210300</v>
      </c>
      <c r="I164">
        <v>1</v>
      </c>
      <c r="J164">
        <v>2</v>
      </c>
    </row>
    <row r="165" spans="8:10" x14ac:dyDescent="0.25">
      <c r="H165">
        <v>11210308</v>
      </c>
      <c r="I165">
        <v>1</v>
      </c>
      <c r="J165">
        <v>2</v>
      </c>
    </row>
    <row r="166" spans="8:10" x14ac:dyDescent="0.25">
      <c r="H166">
        <v>11210329</v>
      </c>
      <c r="I166">
        <v>2</v>
      </c>
      <c r="J166">
        <v>2</v>
      </c>
    </row>
    <row r="167" spans="8:10" x14ac:dyDescent="0.25">
      <c r="H167">
        <v>11210366</v>
      </c>
      <c r="I167">
        <v>1</v>
      </c>
      <c r="J167">
        <v>2</v>
      </c>
    </row>
    <row r="168" spans="8:10" x14ac:dyDescent="0.25">
      <c r="H168">
        <v>11210396</v>
      </c>
      <c r="I168">
        <v>1</v>
      </c>
      <c r="J168">
        <v>2</v>
      </c>
    </row>
    <row r="169" spans="8:10" x14ac:dyDescent="0.25">
      <c r="H169">
        <v>11210430</v>
      </c>
      <c r="I169">
        <v>2</v>
      </c>
      <c r="J169">
        <v>4</v>
      </c>
    </row>
    <row r="170" spans="8:10" x14ac:dyDescent="0.25">
      <c r="H170">
        <v>11210663</v>
      </c>
      <c r="I170">
        <v>1</v>
      </c>
      <c r="J170">
        <v>2</v>
      </c>
    </row>
    <row r="171" spans="8:10" x14ac:dyDescent="0.25">
      <c r="H171">
        <v>11210665</v>
      </c>
      <c r="I171">
        <v>2</v>
      </c>
      <c r="J171">
        <v>4</v>
      </c>
    </row>
    <row r="172" spans="8:10" x14ac:dyDescent="0.25">
      <c r="H172">
        <v>11210673</v>
      </c>
      <c r="I172">
        <v>2</v>
      </c>
      <c r="J172">
        <v>4</v>
      </c>
    </row>
    <row r="173" spans="8:10" x14ac:dyDescent="0.25">
      <c r="H173">
        <v>11210677</v>
      </c>
      <c r="I173">
        <v>1</v>
      </c>
      <c r="J173">
        <v>2</v>
      </c>
    </row>
    <row r="174" spans="8:10" x14ac:dyDescent="0.25">
      <c r="H174">
        <v>11210678</v>
      </c>
      <c r="I174">
        <v>1</v>
      </c>
      <c r="J174">
        <v>2</v>
      </c>
    </row>
    <row r="175" spans="8:10" x14ac:dyDescent="0.25">
      <c r="H175">
        <v>11210681</v>
      </c>
      <c r="I175">
        <v>3</v>
      </c>
      <c r="J175">
        <v>6</v>
      </c>
    </row>
    <row r="176" spans="8:10" x14ac:dyDescent="0.25">
      <c r="H176">
        <v>11210682</v>
      </c>
      <c r="I176">
        <v>3</v>
      </c>
      <c r="J176">
        <v>6</v>
      </c>
    </row>
    <row r="177" spans="8:10" x14ac:dyDescent="0.25">
      <c r="H177">
        <v>11210683</v>
      </c>
      <c r="I177">
        <v>1</v>
      </c>
      <c r="J177">
        <v>2</v>
      </c>
    </row>
    <row r="178" spans="8:10" x14ac:dyDescent="0.25">
      <c r="H178">
        <v>11210706</v>
      </c>
      <c r="I178">
        <v>1</v>
      </c>
      <c r="J178">
        <v>2</v>
      </c>
    </row>
    <row r="179" spans="8:10" x14ac:dyDescent="0.25">
      <c r="H179">
        <v>11210743</v>
      </c>
      <c r="I179">
        <v>1</v>
      </c>
      <c r="J179">
        <v>2</v>
      </c>
    </row>
    <row r="180" spans="8:10" x14ac:dyDescent="0.25">
      <c r="H180">
        <v>11210777</v>
      </c>
      <c r="I180">
        <v>3</v>
      </c>
      <c r="J180">
        <v>6</v>
      </c>
    </row>
    <row r="181" spans="8:10" x14ac:dyDescent="0.25">
      <c r="H181">
        <v>11210790</v>
      </c>
      <c r="I181">
        <v>2</v>
      </c>
      <c r="J181">
        <v>4</v>
      </c>
    </row>
    <row r="182" spans="8:10" x14ac:dyDescent="0.25">
      <c r="H182">
        <v>11210791</v>
      </c>
      <c r="I182">
        <v>1</v>
      </c>
      <c r="J182">
        <v>2</v>
      </c>
    </row>
    <row r="183" spans="8:10" x14ac:dyDescent="0.25">
      <c r="H183">
        <v>11210793</v>
      </c>
      <c r="I183">
        <v>1</v>
      </c>
      <c r="J183">
        <v>2</v>
      </c>
    </row>
    <row r="184" spans="8:10" x14ac:dyDescent="0.25">
      <c r="H184">
        <v>11210849</v>
      </c>
      <c r="I184">
        <v>1</v>
      </c>
      <c r="J184">
        <v>2</v>
      </c>
    </row>
    <row r="185" spans="8:10" x14ac:dyDescent="0.25">
      <c r="H185">
        <v>11210902</v>
      </c>
      <c r="I185">
        <v>1</v>
      </c>
      <c r="J185">
        <v>2</v>
      </c>
    </row>
    <row r="186" spans="8:10" x14ac:dyDescent="0.25">
      <c r="H186">
        <v>11210944</v>
      </c>
      <c r="I186">
        <v>3</v>
      </c>
      <c r="J186">
        <v>6</v>
      </c>
    </row>
    <row r="187" spans="8:10" x14ac:dyDescent="0.25">
      <c r="H187">
        <v>11211123</v>
      </c>
      <c r="I187">
        <v>1</v>
      </c>
      <c r="J187">
        <v>2</v>
      </c>
    </row>
    <row r="188" spans="8:10" x14ac:dyDescent="0.25">
      <c r="H188">
        <v>11211125</v>
      </c>
      <c r="I188">
        <v>3</v>
      </c>
      <c r="J188">
        <v>6</v>
      </c>
    </row>
    <row r="189" spans="8:10" x14ac:dyDescent="0.25">
      <c r="H189">
        <v>11211126</v>
      </c>
      <c r="I189">
        <v>1</v>
      </c>
      <c r="J189">
        <v>2</v>
      </c>
    </row>
    <row r="190" spans="8:10" x14ac:dyDescent="0.25">
      <c r="H190">
        <v>11211148</v>
      </c>
      <c r="I190">
        <v>2</v>
      </c>
      <c r="J190">
        <v>4</v>
      </c>
    </row>
    <row r="191" spans="8:10" x14ac:dyDescent="0.25">
      <c r="H191">
        <v>11211159</v>
      </c>
      <c r="I191">
        <v>1</v>
      </c>
      <c r="J191">
        <v>2</v>
      </c>
    </row>
    <row r="192" spans="8:10" x14ac:dyDescent="0.25">
      <c r="H192">
        <v>11211175</v>
      </c>
      <c r="I192">
        <v>4</v>
      </c>
      <c r="J192">
        <v>8</v>
      </c>
    </row>
    <row r="193" spans="8:10" x14ac:dyDescent="0.25">
      <c r="H193">
        <v>11211191</v>
      </c>
      <c r="I193">
        <v>1</v>
      </c>
      <c r="J193">
        <v>2</v>
      </c>
    </row>
    <row r="194" spans="8:10" x14ac:dyDescent="0.25">
      <c r="H194">
        <v>11211272</v>
      </c>
      <c r="I194">
        <v>2</v>
      </c>
      <c r="J194">
        <v>4</v>
      </c>
    </row>
    <row r="195" spans="8:10" x14ac:dyDescent="0.25">
      <c r="H195">
        <v>11211296</v>
      </c>
      <c r="I195">
        <v>3</v>
      </c>
      <c r="J195">
        <v>6</v>
      </c>
    </row>
    <row r="196" spans="8:10" x14ac:dyDescent="0.25">
      <c r="H196">
        <v>11211334</v>
      </c>
      <c r="I196">
        <v>1</v>
      </c>
      <c r="J196">
        <v>2</v>
      </c>
    </row>
    <row r="197" spans="8:10" x14ac:dyDescent="0.25">
      <c r="H197">
        <v>11211347</v>
      </c>
      <c r="I197">
        <v>2</v>
      </c>
      <c r="J197">
        <v>4</v>
      </c>
    </row>
    <row r="198" spans="8:10" x14ac:dyDescent="0.25">
      <c r="H198">
        <v>11211392</v>
      </c>
      <c r="I198">
        <v>2</v>
      </c>
      <c r="J198">
        <v>4</v>
      </c>
    </row>
    <row r="199" spans="8:10" x14ac:dyDescent="0.25">
      <c r="H199">
        <v>11211485</v>
      </c>
      <c r="I199">
        <v>1</v>
      </c>
      <c r="J199">
        <v>2</v>
      </c>
    </row>
    <row r="200" spans="8:10" x14ac:dyDescent="0.25">
      <c r="H200">
        <v>11211553</v>
      </c>
      <c r="I200">
        <v>1</v>
      </c>
      <c r="J200">
        <v>2</v>
      </c>
    </row>
    <row r="201" spans="8:10" x14ac:dyDescent="0.25">
      <c r="H201">
        <v>11211578</v>
      </c>
      <c r="I201">
        <v>1</v>
      </c>
      <c r="J201">
        <v>2</v>
      </c>
    </row>
    <row r="202" spans="8:10" x14ac:dyDescent="0.25">
      <c r="H202">
        <v>11211764</v>
      </c>
      <c r="I202">
        <v>2</v>
      </c>
      <c r="J202">
        <v>4</v>
      </c>
    </row>
    <row r="203" spans="8:10" x14ac:dyDescent="0.25">
      <c r="H203">
        <v>11212405</v>
      </c>
      <c r="I203">
        <v>2</v>
      </c>
      <c r="J203">
        <v>4</v>
      </c>
    </row>
    <row r="204" spans="8:10" x14ac:dyDescent="0.25">
      <c r="H204">
        <v>11212658</v>
      </c>
      <c r="I204">
        <v>1</v>
      </c>
      <c r="J204">
        <v>2</v>
      </c>
    </row>
    <row r="205" spans="8:10" x14ac:dyDescent="0.25">
      <c r="H205">
        <v>11212763</v>
      </c>
      <c r="I205">
        <v>1</v>
      </c>
      <c r="J205">
        <v>2</v>
      </c>
    </row>
    <row r="206" spans="8:10" x14ac:dyDescent="0.25">
      <c r="H206">
        <v>11212788</v>
      </c>
      <c r="I206">
        <v>4</v>
      </c>
      <c r="J206">
        <v>4</v>
      </c>
    </row>
    <row r="207" spans="8:10" x14ac:dyDescent="0.25">
      <c r="H207">
        <v>11212933</v>
      </c>
      <c r="I207">
        <v>2</v>
      </c>
      <c r="J207">
        <v>4</v>
      </c>
    </row>
    <row r="208" spans="8:10" x14ac:dyDescent="0.25">
      <c r="H208">
        <v>11212961</v>
      </c>
      <c r="I208">
        <v>1</v>
      </c>
      <c r="J208">
        <v>2</v>
      </c>
    </row>
    <row r="209" spans="8:10" x14ac:dyDescent="0.25">
      <c r="H209">
        <v>11213077</v>
      </c>
      <c r="I209">
        <v>2</v>
      </c>
      <c r="J209">
        <v>4</v>
      </c>
    </row>
    <row r="210" spans="8:10" x14ac:dyDescent="0.25">
      <c r="H210">
        <v>11213133</v>
      </c>
      <c r="I210">
        <v>1</v>
      </c>
      <c r="J210">
        <v>2</v>
      </c>
    </row>
    <row r="211" spans="8:10" x14ac:dyDescent="0.25">
      <c r="H211">
        <v>11213347</v>
      </c>
      <c r="I211">
        <v>2</v>
      </c>
      <c r="J211">
        <v>4</v>
      </c>
    </row>
    <row r="212" spans="8:10" x14ac:dyDescent="0.25">
      <c r="H212">
        <v>11213499</v>
      </c>
      <c r="I212">
        <v>2</v>
      </c>
      <c r="J212">
        <v>4</v>
      </c>
    </row>
    <row r="213" spans="8:10" x14ac:dyDescent="0.25">
      <c r="H213">
        <v>11213562</v>
      </c>
      <c r="I213">
        <v>2</v>
      </c>
      <c r="J213">
        <v>4</v>
      </c>
    </row>
    <row r="214" spans="8:10" x14ac:dyDescent="0.25">
      <c r="H214">
        <v>11213863</v>
      </c>
      <c r="I214">
        <v>2</v>
      </c>
      <c r="J214">
        <v>4</v>
      </c>
    </row>
    <row r="215" spans="8:10" x14ac:dyDescent="0.25">
      <c r="H215">
        <v>11214178</v>
      </c>
      <c r="I215">
        <v>3</v>
      </c>
      <c r="J215">
        <v>3</v>
      </c>
    </row>
    <row r="216" spans="8:10" x14ac:dyDescent="0.25">
      <c r="H216">
        <v>11214218</v>
      </c>
      <c r="I216">
        <v>2</v>
      </c>
      <c r="J216">
        <v>4</v>
      </c>
    </row>
    <row r="217" spans="8:10" x14ac:dyDescent="0.25">
      <c r="H217">
        <v>11214256</v>
      </c>
      <c r="I217">
        <v>2</v>
      </c>
      <c r="J217">
        <v>4</v>
      </c>
    </row>
    <row r="218" spans="8:10" x14ac:dyDescent="0.25">
      <c r="H218">
        <v>11214607</v>
      </c>
      <c r="I218">
        <v>1</v>
      </c>
      <c r="J218">
        <v>2</v>
      </c>
    </row>
    <row r="219" spans="8:10" x14ac:dyDescent="0.25">
      <c r="H219">
        <v>11214703</v>
      </c>
      <c r="I219">
        <v>2</v>
      </c>
      <c r="J219">
        <v>2</v>
      </c>
    </row>
    <row r="220" spans="8:10" x14ac:dyDescent="0.25">
      <c r="H220">
        <v>11214749</v>
      </c>
      <c r="I220">
        <v>2</v>
      </c>
      <c r="J220">
        <v>4</v>
      </c>
    </row>
    <row r="221" spans="8:10" x14ac:dyDescent="0.25">
      <c r="H221">
        <v>11214754</v>
      </c>
      <c r="I221">
        <v>1</v>
      </c>
      <c r="J221">
        <v>2</v>
      </c>
    </row>
    <row r="222" spans="8:10" x14ac:dyDescent="0.25">
      <c r="H222">
        <v>11214870</v>
      </c>
      <c r="I222">
        <v>2</v>
      </c>
      <c r="J222">
        <v>4</v>
      </c>
    </row>
    <row r="223" spans="8:10" x14ac:dyDescent="0.25">
      <c r="H223">
        <v>11214879</v>
      </c>
      <c r="I223">
        <v>1</v>
      </c>
      <c r="J223">
        <v>2</v>
      </c>
    </row>
    <row r="224" spans="8:10" x14ac:dyDescent="0.25">
      <c r="H224">
        <v>11215007</v>
      </c>
      <c r="I224">
        <v>2</v>
      </c>
      <c r="J224">
        <v>2</v>
      </c>
    </row>
    <row r="225" spans="8:10" x14ac:dyDescent="0.25">
      <c r="H225">
        <v>11215060</v>
      </c>
      <c r="I225">
        <v>1</v>
      </c>
      <c r="J225">
        <v>2</v>
      </c>
    </row>
    <row r="226" spans="8:10" x14ac:dyDescent="0.25">
      <c r="H226">
        <v>11215172</v>
      </c>
      <c r="I226">
        <v>1</v>
      </c>
      <c r="J226">
        <v>2</v>
      </c>
    </row>
    <row r="227" spans="8:10" x14ac:dyDescent="0.25">
      <c r="H227">
        <v>11215237</v>
      </c>
      <c r="I227">
        <v>2</v>
      </c>
      <c r="J227">
        <v>2</v>
      </c>
    </row>
    <row r="228" spans="8:10" x14ac:dyDescent="0.25">
      <c r="H228">
        <v>11215246</v>
      </c>
      <c r="I228">
        <v>3</v>
      </c>
      <c r="J228">
        <v>3</v>
      </c>
    </row>
    <row r="229" spans="8:10" x14ac:dyDescent="0.25">
      <c r="H229">
        <v>11215648</v>
      </c>
      <c r="I229">
        <v>6</v>
      </c>
      <c r="J229">
        <v>12</v>
      </c>
    </row>
    <row r="230" spans="8:10" x14ac:dyDescent="0.25">
      <c r="H230">
        <v>11216173</v>
      </c>
      <c r="I230">
        <v>2</v>
      </c>
      <c r="J230">
        <v>4</v>
      </c>
    </row>
    <row r="231" spans="8:10" x14ac:dyDescent="0.25">
      <c r="H231">
        <v>11216302</v>
      </c>
      <c r="I231">
        <v>2</v>
      </c>
      <c r="J231">
        <v>4</v>
      </c>
    </row>
    <row r="232" spans="8:10" x14ac:dyDescent="0.25">
      <c r="H232">
        <v>11216459</v>
      </c>
      <c r="I232">
        <v>1</v>
      </c>
      <c r="J232">
        <v>2</v>
      </c>
    </row>
    <row r="233" spans="8:10" x14ac:dyDescent="0.25">
      <c r="H233">
        <v>11216462</v>
      </c>
      <c r="I233">
        <v>2</v>
      </c>
      <c r="J233">
        <v>4</v>
      </c>
    </row>
    <row r="234" spans="8:10" x14ac:dyDescent="0.25">
      <c r="H234">
        <v>11216471</v>
      </c>
      <c r="I234">
        <v>1</v>
      </c>
      <c r="J234">
        <v>2</v>
      </c>
    </row>
    <row r="235" spans="8:10" x14ac:dyDescent="0.25">
      <c r="H235">
        <v>11216556</v>
      </c>
      <c r="I235">
        <v>1</v>
      </c>
      <c r="J235">
        <v>2</v>
      </c>
    </row>
    <row r="236" spans="8:10" x14ac:dyDescent="0.25">
      <c r="H236">
        <v>11217091</v>
      </c>
      <c r="I236">
        <v>2</v>
      </c>
      <c r="J236">
        <v>4</v>
      </c>
    </row>
    <row r="237" spans="8:10" x14ac:dyDescent="0.25">
      <c r="H237">
        <v>11217093</v>
      </c>
      <c r="I237">
        <v>1</v>
      </c>
      <c r="J237">
        <v>2</v>
      </c>
    </row>
    <row r="238" spans="8:10" x14ac:dyDescent="0.25">
      <c r="H238">
        <v>11217102</v>
      </c>
      <c r="I238">
        <v>1</v>
      </c>
      <c r="J238">
        <v>2</v>
      </c>
    </row>
    <row r="239" spans="8:10" x14ac:dyDescent="0.25">
      <c r="H239">
        <v>11217103</v>
      </c>
      <c r="I239">
        <v>2</v>
      </c>
      <c r="J239">
        <v>4</v>
      </c>
    </row>
    <row r="240" spans="8:10" x14ac:dyDescent="0.25">
      <c r="H240">
        <v>11217105</v>
      </c>
      <c r="I240">
        <v>3</v>
      </c>
      <c r="J240">
        <v>6</v>
      </c>
    </row>
    <row r="241" spans="8:10" x14ac:dyDescent="0.25">
      <c r="H241">
        <v>11217257</v>
      </c>
      <c r="I241">
        <v>1</v>
      </c>
      <c r="J241">
        <v>2</v>
      </c>
    </row>
    <row r="242" spans="8:10" x14ac:dyDescent="0.25">
      <c r="H242">
        <v>11217538</v>
      </c>
      <c r="I242">
        <v>1</v>
      </c>
      <c r="J242">
        <v>2</v>
      </c>
    </row>
    <row r="243" spans="8:10" x14ac:dyDescent="0.25">
      <c r="H243">
        <v>11217736</v>
      </c>
      <c r="I243">
        <v>1</v>
      </c>
      <c r="J243">
        <v>2</v>
      </c>
    </row>
    <row r="244" spans="8:10" x14ac:dyDescent="0.25">
      <c r="H244">
        <v>11217900</v>
      </c>
      <c r="I244">
        <v>2</v>
      </c>
      <c r="J244">
        <v>4</v>
      </c>
    </row>
    <row r="245" spans="8:10" x14ac:dyDescent="0.25">
      <c r="H245">
        <v>11217964</v>
      </c>
      <c r="I245">
        <v>4</v>
      </c>
      <c r="J245">
        <v>8</v>
      </c>
    </row>
    <row r="246" spans="8:10" x14ac:dyDescent="0.25">
      <c r="H246">
        <v>11217974</v>
      </c>
      <c r="I246">
        <v>1</v>
      </c>
      <c r="J246">
        <v>2</v>
      </c>
    </row>
    <row r="247" spans="8:10" x14ac:dyDescent="0.25">
      <c r="H247">
        <v>11218057</v>
      </c>
      <c r="I247">
        <v>3</v>
      </c>
      <c r="J247">
        <v>3</v>
      </c>
    </row>
    <row r="248" spans="8:10" x14ac:dyDescent="0.25">
      <c r="H248">
        <v>11218156</v>
      </c>
      <c r="I248">
        <v>1</v>
      </c>
      <c r="J248">
        <v>2</v>
      </c>
    </row>
    <row r="249" spans="8:10" x14ac:dyDescent="0.25">
      <c r="H249">
        <v>11218267</v>
      </c>
      <c r="I249">
        <v>2</v>
      </c>
      <c r="J249">
        <v>2</v>
      </c>
    </row>
    <row r="250" spans="8:10" x14ac:dyDescent="0.25">
      <c r="H250">
        <v>11218268</v>
      </c>
      <c r="I250">
        <v>3</v>
      </c>
      <c r="J250">
        <v>3</v>
      </c>
    </row>
    <row r="251" spans="8:10" x14ac:dyDescent="0.25">
      <c r="H251">
        <v>11218271</v>
      </c>
      <c r="I251">
        <v>2</v>
      </c>
      <c r="J251">
        <v>2</v>
      </c>
    </row>
    <row r="252" spans="8:10" x14ac:dyDescent="0.25">
      <c r="H252">
        <v>11218360</v>
      </c>
      <c r="I252">
        <v>1</v>
      </c>
      <c r="J252">
        <v>2</v>
      </c>
    </row>
    <row r="253" spans="8:10" x14ac:dyDescent="0.25">
      <c r="H253">
        <v>11218454</v>
      </c>
      <c r="I253">
        <v>1</v>
      </c>
      <c r="J253">
        <v>2</v>
      </c>
    </row>
    <row r="254" spans="8:10" x14ac:dyDescent="0.25">
      <c r="H254">
        <v>11218459</v>
      </c>
      <c r="I254">
        <v>1</v>
      </c>
      <c r="J254">
        <v>2</v>
      </c>
    </row>
    <row r="255" spans="8:10" x14ac:dyDescent="0.25">
      <c r="H255">
        <v>11218535</v>
      </c>
      <c r="I255">
        <v>1</v>
      </c>
      <c r="J255">
        <v>2</v>
      </c>
    </row>
    <row r="256" spans="8:10" x14ac:dyDescent="0.25">
      <c r="H256">
        <v>11218773</v>
      </c>
      <c r="I256">
        <v>3</v>
      </c>
      <c r="J256">
        <v>6</v>
      </c>
    </row>
    <row r="257" spans="8:10" x14ac:dyDescent="0.25">
      <c r="H257">
        <v>11218963</v>
      </c>
      <c r="I257">
        <v>2</v>
      </c>
      <c r="J257">
        <v>4</v>
      </c>
    </row>
    <row r="258" spans="8:10" x14ac:dyDescent="0.25">
      <c r="H258">
        <v>11219076</v>
      </c>
      <c r="I258">
        <v>4</v>
      </c>
      <c r="J258">
        <v>8</v>
      </c>
    </row>
    <row r="259" spans="8:10" x14ac:dyDescent="0.25">
      <c r="H259">
        <v>11219478</v>
      </c>
      <c r="I259">
        <v>2</v>
      </c>
      <c r="J259">
        <v>4</v>
      </c>
    </row>
    <row r="260" spans="8:10" x14ac:dyDescent="0.25">
      <c r="H260">
        <v>11219509</v>
      </c>
      <c r="I260">
        <v>1</v>
      </c>
      <c r="J260">
        <v>2</v>
      </c>
    </row>
    <row r="261" spans="8:10" x14ac:dyDescent="0.25">
      <c r="H261">
        <v>11219758</v>
      </c>
      <c r="I261">
        <v>1</v>
      </c>
      <c r="J261">
        <v>2</v>
      </c>
    </row>
    <row r="262" spans="8:10" x14ac:dyDescent="0.25">
      <c r="H262">
        <v>11219810</v>
      </c>
      <c r="I262">
        <v>2</v>
      </c>
      <c r="J262">
        <v>4</v>
      </c>
    </row>
    <row r="263" spans="8:10" x14ac:dyDescent="0.25">
      <c r="H263">
        <v>11220074</v>
      </c>
      <c r="I263">
        <v>1</v>
      </c>
      <c r="J263">
        <v>2</v>
      </c>
    </row>
    <row r="264" spans="8:10" x14ac:dyDescent="0.25">
      <c r="H264">
        <v>11220124</v>
      </c>
      <c r="I264">
        <v>1</v>
      </c>
      <c r="J264">
        <v>2</v>
      </c>
    </row>
    <row r="265" spans="8:10" x14ac:dyDescent="0.25">
      <c r="H265">
        <v>11220883</v>
      </c>
      <c r="I265">
        <v>2</v>
      </c>
      <c r="J265">
        <v>4</v>
      </c>
    </row>
    <row r="266" spans="8:10" x14ac:dyDescent="0.25">
      <c r="H266">
        <v>11220918</v>
      </c>
      <c r="I266">
        <v>1</v>
      </c>
      <c r="J266">
        <v>2</v>
      </c>
    </row>
    <row r="267" spans="8:10" x14ac:dyDescent="0.25">
      <c r="H267">
        <v>11221450</v>
      </c>
      <c r="I267">
        <v>1</v>
      </c>
      <c r="J267">
        <v>2</v>
      </c>
    </row>
    <row r="268" spans="8:10" x14ac:dyDescent="0.25">
      <c r="H268">
        <v>11221504</v>
      </c>
      <c r="I268">
        <v>1</v>
      </c>
      <c r="J268">
        <v>2</v>
      </c>
    </row>
    <row r="269" spans="8:10" x14ac:dyDescent="0.25">
      <c r="H269">
        <v>11222367</v>
      </c>
      <c r="I269">
        <v>1</v>
      </c>
      <c r="J269">
        <v>2</v>
      </c>
    </row>
    <row r="270" spans="8:10" x14ac:dyDescent="0.25">
      <c r="H270">
        <v>11222838</v>
      </c>
      <c r="I270">
        <v>1</v>
      </c>
      <c r="J270">
        <v>2</v>
      </c>
    </row>
    <row r="271" spans="8:10" x14ac:dyDescent="0.25">
      <c r="H271">
        <v>11222842</v>
      </c>
      <c r="I271">
        <v>1</v>
      </c>
      <c r="J271">
        <v>2</v>
      </c>
    </row>
    <row r="272" spans="8:10" x14ac:dyDescent="0.25">
      <c r="H272">
        <v>11222843</v>
      </c>
      <c r="I272">
        <v>2</v>
      </c>
      <c r="J272">
        <v>4</v>
      </c>
    </row>
    <row r="273" spans="8:10" x14ac:dyDescent="0.25">
      <c r="H273">
        <v>11222848</v>
      </c>
      <c r="I273">
        <v>2</v>
      </c>
      <c r="J273">
        <v>4</v>
      </c>
    </row>
    <row r="274" spans="8:10" x14ac:dyDescent="0.25">
      <c r="H274">
        <v>11222850</v>
      </c>
      <c r="I274">
        <v>2</v>
      </c>
      <c r="J274">
        <v>4</v>
      </c>
    </row>
    <row r="275" spans="8:10" x14ac:dyDescent="0.25">
      <c r="H275">
        <v>11223236</v>
      </c>
      <c r="I275">
        <v>1</v>
      </c>
      <c r="J275">
        <v>2</v>
      </c>
    </row>
    <row r="276" spans="8:10" x14ac:dyDescent="0.25">
      <c r="H276">
        <v>11223696</v>
      </c>
      <c r="I276">
        <v>4</v>
      </c>
      <c r="J276">
        <v>8</v>
      </c>
    </row>
    <row r="277" spans="8:10" x14ac:dyDescent="0.25">
      <c r="H277">
        <v>11223834</v>
      </c>
      <c r="I277">
        <v>2</v>
      </c>
      <c r="J277">
        <v>4</v>
      </c>
    </row>
    <row r="278" spans="8:10" x14ac:dyDescent="0.25">
      <c r="H278">
        <v>11223840</v>
      </c>
      <c r="I278">
        <v>2</v>
      </c>
      <c r="J278">
        <v>4</v>
      </c>
    </row>
    <row r="279" spans="8:10" x14ac:dyDescent="0.25">
      <c r="H279">
        <v>11224319</v>
      </c>
      <c r="I279">
        <v>4</v>
      </c>
      <c r="J279">
        <v>8</v>
      </c>
    </row>
    <row r="280" spans="8:10" x14ac:dyDescent="0.25">
      <c r="H280">
        <v>11224454</v>
      </c>
      <c r="I280">
        <v>2</v>
      </c>
      <c r="J280">
        <v>4</v>
      </c>
    </row>
    <row r="281" spans="8:10" x14ac:dyDescent="0.25">
      <c r="H281">
        <v>11224458</v>
      </c>
      <c r="I281">
        <v>3</v>
      </c>
      <c r="J281">
        <v>6</v>
      </c>
    </row>
    <row r="282" spans="8:10" x14ac:dyDescent="0.25">
      <c r="H282">
        <v>11224684</v>
      </c>
      <c r="I282">
        <v>2</v>
      </c>
      <c r="J282">
        <v>4</v>
      </c>
    </row>
    <row r="283" spans="8:10" x14ac:dyDescent="0.25">
      <c r="H283">
        <v>11224952</v>
      </c>
      <c r="I283">
        <v>1</v>
      </c>
      <c r="J283">
        <v>2</v>
      </c>
    </row>
    <row r="284" spans="8:10" x14ac:dyDescent="0.25">
      <c r="H284">
        <v>11225043</v>
      </c>
      <c r="I284">
        <v>2</v>
      </c>
      <c r="J284">
        <v>4</v>
      </c>
    </row>
    <row r="285" spans="8:10" x14ac:dyDescent="0.25">
      <c r="H285">
        <v>11225765</v>
      </c>
      <c r="I285">
        <v>2</v>
      </c>
      <c r="J285">
        <v>4</v>
      </c>
    </row>
    <row r="286" spans="8:10" x14ac:dyDescent="0.25">
      <c r="H286">
        <v>11225960</v>
      </c>
      <c r="I286">
        <v>1</v>
      </c>
      <c r="J286">
        <v>2</v>
      </c>
    </row>
    <row r="287" spans="8:10" x14ac:dyDescent="0.25">
      <c r="H287">
        <v>11226320</v>
      </c>
      <c r="I287">
        <v>1</v>
      </c>
      <c r="J287">
        <v>2</v>
      </c>
    </row>
    <row r="288" spans="8:10" x14ac:dyDescent="0.25">
      <c r="H288">
        <v>11226377</v>
      </c>
      <c r="I288">
        <v>1</v>
      </c>
      <c r="J288">
        <v>2</v>
      </c>
    </row>
    <row r="289" spans="8:10" x14ac:dyDescent="0.25">
      <c r="H289">
        <v>11226388</v>
      </c>
      <c r="I289">
        <v>2</v>
      </c>
      <c r="J289">
        <v>4</v>
      </c>
    </row>
    <row r="290" spans="8:10" x14ac:dyDescent="0.25">
      <c r="H290">
        <v>11227217</v>
      </c>
      <c r="I290">
        <v>1</v>
      </c>
      <c r="J290">
        <v>2</v>
      </c>
    </row>
    <row r="291" spans="8:10" x14ac:dyDescent="0.25">
      <c r="H291">
        <v>11227223</v>
      </c>
      <c r="I291">
        <v>1</v>
      </c>
      <c r="J291">
        <v>2</v>
      </c>
    </row>
    <row r="292" spans="8:10" x14ac:dyDescent="0.25">
      <c r="H292">
        <v>11227682</v>
      </c>
      <c r="I292">
        <v>2</v>
      </c>
      <c r="J292">
        <v>4</v>
      </c>
    </row>
    <row r="293" spans="8:10" x14ac:dyDescent="0.25">
      <c r="H293">
        <v>11227840</v>
      </c>
      <c r="I293">
        <v>1</v>
      </c>
      <c r="J293">
        <v>2</v>
      </c>
    </row>
    <row r="294" spans="8:10" x14ac:dyDescent="0.25">
      <c r="H294">
        <v>11228472</v>
      </c>
      <c r="I294">
        <v>3</v>
      </c>
      <c r="J294">
        <v>6</v>
      </c>
    </row>
    <row r="295" spans="8:10" x14ac:dyDescent="0.25">
      <c r="H295">
        <v>11228592</v>
      </c>
      <c r="I295">
        <v>1</v>
      </c>
      <c r="J295">
        <v>2</v>
      </c>
    </row>
    <row r="296" spans="8:10" x14ac:dyDescent="0.25">
      <c r="H296">
        <v>11228949</v>
      </c>
      <c r="I296">
        <v>4</v>
      </c>
      <c r="J296">
        <v>8</v>
      </c>
    </row>
    <row r="297" spans="8:10" x14ac:dyDescent="0.25">
      <c r="H297">
        <v>11229027</v>
      </c>
      <c r="I297">
        <v>1</v>
      </c>
      <c r="J297">
        <v>2</v>
      </c>
    </row>
    <row r="298" spans="8:10" x14ac:dyDescent="0.25">
      <c r="H298">
        <v>11229270</v>
      </c>
      <c r="I298">
        <v>1</v>
      </c>
      <c r="J298">
        <v>2</v>
      </c>
    </row>
    <row r="299" spans="8:10" x14ac:dyDescent="0.25">
      <c r="H299">
        <v>11229716</v>
      </c>
      <c r="I299">
        <v>5</v>
      </c>
      <c r="J299">
        <v>5</v>
      </c>
    </row>
    <row r="300" spans="8:10" x14ac:dyDescent="0.25">
      <c r="H300">
        <v>11231114</v>
      </c>
      <c r="I300">
        <v>2</v>
      </c>
      <c r="J300">
        <v>4</v>
      </c>
    </row>
    <row r="301" spans="8:10" x14ac:dyDescent="0.25">
      <c r="H301">
        <v>11231184</v>
      </c>
      <c r="I301">
        <v>1</v>
      </c>
      <c r="J301">
        <v>2</v>
      </c>
    </row>
    <row r="302" spans="8:10" x14ac:dyDescent="0.25">
      <c r="H302">
        <v>11232170</v>
      </c>
      <c r="I302">
        <v>1</v>
      </c>
      <c r="J302">
        <v>2</v>
      </c>
    </row>
    <row r="303" spans="8:10" x14ac:dyDescent="0.25">
      <c r="H303">
        <v>11232308</v>
      </c>
      <c r="I303">
        <v>1</v>
      </c>
      <c r="J303">
        <v>2</v>
      </c>
    </row>
    <row r="304" spans="8:10" x14ac:dyDescent="0.25">
      <c r="H304">
        <v>11232452</v>
      </c>
      <c r="I304">
        <v>3</v>
      </c>
      <c r="J304">
        <v>6</v>
      </c>
    </row>
    <row r="305" spans="8:10" x14ac:dyDescent="0.25">
      <c r="H305">
        <v>11233576</v>
      </c>
      <c r="I305">
        <v>1</v>
      </c>
      <c r="J305">
        <v>2</v>
      </c>
    </row>
    <row r="306" spans="8:10" x14ac:dyDescent="0.25">
      <c r="H306">
        <v>11233850</v>
      </c>
      <c r="I306">
        <v>4</v>
      </c>
      <c r="J306">
        <v>8</v>
      </c>
    </row>
    <row r="307" spans="8:10" x14ac:dyDescent="0.25">
      <c r="H307">
        <v>11234121</v>
      </c>
      <c r="I307">
        <v>5</v>
      </c>
      <c r="J307">
        <v>5</v>
      </c>
    </row>
    <row r="308" spans="8:10" x14ac:dyDescent="0.25">
      <c r="H308">
        <v>11234137</v>
      </c>
      <c r="I308">
        <v>1</v>
      </c>
      <c r="J308">
        <v>2</v>
      </c>
    </row>
    <row r="309" spans="8:10" x14ac:dyDescent="0.25">
      <c r="H309">
        <v>11235755</v>
      </c>
      <c r="I309">
        <v>2</v>
      </c>
      <c r="J309">
        <v>4</v>
      </c>
    </row>
    <row r="310" spans="8:10" x14ac:dyDescent="0.25">
      <c r="H310">
        <v>11235946</v>
      </c>
      <c r="I310">
        <v>1</v>
      </c>
      <c r="J310">
        <v>2</v>
      </c>
    </row>
    <row r="311" spans="8:10" x14ac:dyDescent="0.25">
      <c r="H311">
        <v>11235950</v>
      </c>
      <c r="I311">
        <v>1</v>
      </c>
      <c r="J311">
        <v>2</v>
      </c>
    </row>
    <row r="312" spans="8:10" x14ac:dyDescent="0.25">
      <c r="H312">
        <v>11235954</v>
      </c>
      <c r="I312">
        <v>1</v>
      </c>
      <c r="J312">
        <v>2</v>
      </c>
    </row>
    <row r="313" spans="8:10" x14ac:dyDescent="0.25">
      <c r="H313">
        <v>11237391</v>
      </c>
      <c r="I313">
        <v>1</v>
      </c>
      <c r="J313">
        <v>2</v>
      </c>
    </row>
    <row r="314" spans="8:10" x14ac:dyDescent="0.25">
      <c r="H314">
        <v>11238085</v>
      </c>
      <c r="I314">
        <v>1</v>
      </c>
      <c r="J314">
        <v>2</v>
      </c>
    </row>
    <row r="315" spans="8:10" x14ac:dyDescent="0.25">
      <c r="H315">
        <v>11238089</v>
      </c>
      <c r="I315">
        <v>2</v>
      </c>
      <c r="J315">
        <v>2</v>
      </c>
    </row>
    <row r="316" spans="8:10" x14ac:dyDescent="0.25">
      <c r="H316">
        <v>11238222</v>
      </c>
      <c r="I316">
        <v>2</v>
      </c>
      <c r="J316">
        <v>4</v>
      </c>
    </row>
    <row r="317" spans="8:10" x14ac:dyDescent="0.25">
      <c r="H317">
        <v>11238649</v>
      </c>
      <c r="I317">
        <v>1</v>
      </c>
      <c r="J317">
        <v>2</v>
      </c>
    </row>
    <row r="318" spans="8:10" x14ac:dyDescent="0.25">
      <c r="H318">
        <v>11238650</v>
      </c>
      <c r="I318">
        <v>2</v>
      </c>
      <c r="J318">
        <v>2</v>
      </c>
    </row>
    <row r="319" spans="8:10" x14ac:dyDescent="0.25">
      <c r="H319">
        <v>11238661</v>
      </c>
      <c r="I319">
        <v>1</v>
      </c>
      <c r="J319">
        <v>2</v>
      </c>
    </row>
    <row r="320" spans="8:10" x14ac:dyDescent="0.25">
      <c r="H320">
        <v>11238820</v>
      </c>
      <c r="I320">
        <v>1</v>
      </c>
      <c r="J320">
        <v>2</v>
      </c>
    </row>
    <row r="321" spans="8:10" x14ac:dyDescent="0.25">
      <c r="H321">
        <v>11239620</v>
      </c>
      <c r="I321">
        <v>6</v>
      </c>
      <c r="J321">
        <v>6</v>
      </c>
    </row>
    <row r="322" spans="8:10" x14ac:dyDescent="0.25">
      <c r="H322">
        <v>11241440</v>
      </c>
      <c r="I322">
        <v>2</v>
      </c>
      <c r="J322">
        <v>4</v>
      </c>
    </row>
    <row r="323" spans="8:10" x14ac:dyDescent="0.25">
      <c r="H323">
        <v>11241740</v>
      </c>
      <c r="I323">
        <v>2</v>
      </c>
      <c r="J323">
        <v>4</v>
      </c>
    </row>
    <row r="324" spans="8:10" x14ac:dyDescent="0.25">
      <c r="H324">
        <v>11241931</v>
      </c>
      <c r="I324">
        <v>1</v>
      </c>
      <c r="J324">
        <v>2</v>
      </c>
    </row>
    <row r="325" spans="8:10" x14ac:dyDescent="0.25">
      <c r="H325">
        <v>11241934</v>
      </c>
      <c r="I325">
        <v>1</v>
      </c>
      <c r="J325">
        <v>2</v>
      </c>
    </row>
    <row r="326" spans="8:10" x14ac:dyDescent="0.25">
      <c r="H326">
        <v>11242573</v>
      </c>
      <c r="I326">
        <v>6</v>
      </c>
      <c r="J326">
        <v>6</v>
      </c>
    </row>
    <row r="327" spans="8:10" x14ac:dyDescent="0.25">
      <c r="H327">
        <v>11242678</v>
      </c>
      <c r="I327">
        <v>3</v>
      </c>
      <c r="J327">
        <v>6</v>
      </c>
    </row>
    <row r="328" spans="8:10" x14ac:dyDescent="0.25">
      <c r="H328">
        <v>11242726</v>
      </c>
      <c r="I328">
        <v>1</v>
      </c>
      <c r="J328">
        <v>2</v>
      </c>
    </row>
    <row r="329" spans="8:10" x14ac:dyDescent="0.25">
      <c r="H329">
        <v>11242874</v>
      </c>
      <c r="I329">
        <v>1</v>
      </c>
      <c r="J329">
        <v>2</v>
      </c>
    </row>
    <row r="330" spans="8:10" x14ac:dyDescent="0.25">
      <c r="H330">
        <v>11243806</v>
      </c>
      <c r="I330">
        <v>2</v>
      </c>
      <c r="J330">
        <v>4</v>
      </c>
    </row>
    <row r="331" spans="8:10" x14ac:dyDescent="0.25">
      <c r="H331">
        <v>11244733</v>
      </c>
      <c r="I331">
        <v>2</v>
      </c>
      <c r="J331">
        <v>2</v>
      </c>
    </row>
    <row r="332" spans="8:10" x14ac:dyDescent="0.25">
      <c r="H332">
        <v>11245045</v>
      </c>
      <c r="I332">
        <v>2</v>
      </c>
      <c r="J332">
        <v>4</v>
      </c>
    </row>
    <row r="333" spans="8:10" x14ac:dyDescent="0.25">
      <c r="H333">
        <v>11245074</v>
      </c>
      <c r="I333">
        <v>5</v>
      </c>
      <c r="J333">
        <v>5</v>
      </c>
    </row>
    <row r="334" spans="8:10" x14ac:dyDescent="0.25">
      <c r="H334">
        <v>11245468</v>
      </c>
      <c r="I334">
        <v>1</v>
      </c>
      <c r="J334">
        <v>2</v>
      </c>
    </row>
    <row r="335" spans="8:10" x14ac:dyDescent="0.25">
      <c r="H335">
        <v>11245767</v>
      </c>
      <c r="I335">
        <v>2</v>
      </c>
      <c r="J335">
        <v>2</v>
      </c>
    </row>
    <row r="336" spans="8:10" x14ac:dyDescent="0.25">
      <c r="H336">
        <v>11246272</v>
      </c>
      <c r="I336">
        <v>1</v>
      </c>
      <c r="J336">
        <v>2</v>
      </c>
    </row>
    <row r="337" spans="8:10" x14ac:dyDescent="0.25">
      <c r="H337">
        <v>11246668</v>
      </c>
      <c r="I337">
        <v>1</v>
      </c>
      <c r="J337">
        <v>2</v>
      </c>
    </row>
    <row r="338" spans="8:10" x14ac:dyDescent="0.25">
      <c r="H338">
        <v>11246671</v>
      </c>
      <c r="I338">
        <v>1</v>
      </c>
      <c r="J338">
        <v>2</v>
      </c>
    </row>
    <row r="339" spans="8:10" x14ac:dyDescent="0.25">
      <c r="H339">
        <v>11246676</v>
      </c>
      <c r="I339">
        <v>1</v>
      </c>
      <c r="J339">
        <v>2</v>
      </c>
    </row>
    <row r="340" spans="8:10" x14ac:dyDescent="0.25">
      <c r="H340">
        <v>11248112</v>
      </c>
      <c r="I340">
        <v>1</v>
      </c>
      <c r="J340">
        <v>2</v>
      </c>
    </row>
    <row r="341" spans="8:10" x14ac:dyDescent="0.25">
      <c r="H341">
        <v>11248122</v>
      </c>
      <c r="I341">
        <v>3</v>
      </c>
      <c r="J341">
        <v>6</v>
      </c>
    </row>
    <row r="342" spans="8:10" x14ac:dyDescent="0.25">
      <c r="H342">
        <v>11248272</v>
      </c>
      <c r="I342">
        <v>1</v>
      </c>
      <c r="J342">
        <v>2</v>
      </c>
    </row>
    <row r="343" spans="8:10" x14ac:dyDescent="0.25">
      <c r="H343">
        <v>11248273</v>
      </c>
      <c r="I343">
        <v>1</v>
      </c>
      <c r="J343">
        <v>2</v>
      </c>
    </row>
    <row r="344" spans="8:10" x14ac:dyDescent="0.25">
      <c r="H344">
        <v>11248800</v>
      </c>
      <c r="I344">
        <v>2</v>
      </c>
      <c r="J344">
        <v>4</v>
      </c>
    </row>
    <row r="345" spans="8:10" x14ac:dyDescent="0.25">
      <c r="H345">
        <v>11249001</v>
      </c>
      <c r="I345">
        <v>1</v>
      </c>
      <c r="J345">
        <v>2</v>
      </c>
    </row>
    <row r="346" spans="8:10" x14ac:dyDescent="0.25">
      <c r="H346">
        <v>11249307</v>
      </c>
      <c r="I346">
        <v>1</v>
      </c>
      <c r="J346">
        <v>2</v>
      </c>
    </row>
    <row r="347" spans="8:10" x14ac:dyDescent="0.25">
      <c r="H347">
        <v>11249342</v>
      </c>
      <c r="I347">
        <v>8</v>
      </c>
      <c r="J347">
        <v>8</v>
      </c>
    </row>
    <row r="348" spans="8:10" x14ac:dyDescent="0.25">
      <c r="H348">
        <v>11249810</v>
      </c>
      <c r="I348">
        <v>2</v>
      </c>
      <c r="J348">
        <v>4</v>
      </c>
    </row>
    <row r="349" spans="8:10" x14ac:dyDescent="0.25">
      <c r="H349">
        <v>11249813</v>
      </c>
      <c r="I349">
        <v>2</v>
      </c>
      <c r="J349">
        <v>4</v>
      </c>
    </row>
    <row r="350" spans="8:10" x14ac:dyDescent="0.25">
      <c r="H350">
        <v>11249815</v>
      </c>
      <c r="I350">
        <v>2</v>
      </c>
      <c r="J350">
        <v>4</v>
      </c>
    </row>
    <row r="351" spans="8:10" x14ac:dyDescent="0.25">
      <c r="H351">
        <v>11249816</v>
      </c>
      <c r="I351">
        <v>3</v>
      </c>
      <c r="J351">
        <v>6</v>
      </c>
    </row>
    <row r="352" spans="8:10" x14ac:dyDescent="0.25">
      <c r="H352">
        <v>11249818</v>
      </c>
      <c r="I352">
        <v>1</v>
      </c>
      <c r="J352">
        <v>2</v>
      </c>
    </row>
    <row r="353" spans="8:10" x14ac:dyDescent="0.25">
      <c r="H353">
        <v>11249992</v>
      </c>
      <c r="I353">
        <v>4</v>
      </c>
      <c r="J353">
        <v>8</v>
      </c>
    </row>
    <row r="354" spans="8:10" x14ac:dyDescent="0.25">
      <c r="H354">
        <v>11250063</v>
      </c>
      <c r="I354">
        <v>2</v>
      </c>
      <c r="J354">
        <v>4</v>
      </c>
    </row>
    <row r="355" spans="8:10" x14ac:dyDescent="0.25">
      <c r="H355">
        <v>11250649</v>
      </c>
      <c r="I355">
        <v>1</v>
      </c>
      <c r="J355">
        <v>2</v>
      </c>
    </row>
    <row r="356" spans="8:10" x14ac:dyDescent="0.25">
      <c r="H356">
        <v>11251176</v>
      </c>
      <c r="I356">
        <v>3</v>
      </c>
      <c r="J356">
        <v>6</v>
      </c>
    </row>
    <row r="357" spans="8:10" x14ac:dyDescent="0.25">
      <c r="H357">
        <v>11251179</v>
      </c>
      <c r="I357">
        <v>1</v>
      </c>
      <c r="J357">
        <v>2</v>
      </c>
    </row>
    <row r="358" spans="8:10" x14ac:dyDescent="0.25">
      <c r="H358">
        <v>11251184</v>
      </c>
      <c r="I358">
        <v>1</v>
      </c>
      <c r="J358">
        <v>2</v>
      </c>
    </row>
    <row r="359" spans="8:10" x14ac:dyDescent="0.25">
      <c r="H359">
        <v>11251768</v>
      </c>
      <c r="I359">
        <v>3</v>
      </c>
      <c r="J359">
        <v>6</v>
      </c>
    </row>
    <row r="360" spans="8:10" x14ac:dyDescent="0.25">
      <c r="H360">
        <v>11252687</v>
      </c>
      <c r="I360">
        <v>4</v>
      </c>
      <c r="J360">
        <v>8</v>
      </c>
    </row>
    <row r="361" spans="8:10" x14ac:dyDescent="0.25">
      <c r="H361">
        <v>11252690</v>
      </c>
      <c r="I361">
        <v>1</v>
      </c>
      <c r="J361">
        <v>2</v>
      </c>
    </row>
    <row r="362" spans="8:10" x14ac:dyDescent="0.25">
      <c r="H362">
        <v>11253709</v>
      </c>
      <c r="I362">
        <v>1</v>
      </c>
      <c r="J362">
        <v>2</v>
      </c>
    </row>
    <row r="363" spans="8:10" x14ac:dyDescent="0.25">
      <c r="H363">
        <v>11253747</v>
      </c>
      <c r="I363">
        <v>4</v>
      </c>
      <c r="J363">
        <v>8</v>
      </c>
    </row>
    <row r="364" spans="8:10" x14ac:dyDescent="0.25">
      <c r="H364">
        <v>11253886</v>
      </c>
      <c r="I364">
        <v>3</v>
      </c>
      <c r="J364">
        <v>6</v>
      </c>
    </row>
    <row r="365" spans="8:10" x14ac:dyDescent="0.25">
      <c r="H365">
        <v>11254198</v>
      </c>
      <c r="I365">
        <v>2</v>
      </c>
      <c r="J365">
        <v>4</v>
      </c>
    </row>
    <row r="366" spans="8:10" x14ac:dyDescent="0.25">
      <c r="H366">
        <v>11254200</v>
      </c>
      <c r="I366">
        <v>1</v>
      </c>
      <c r="J366">
        <v>2</v>
      </c>
    </row>
    <row r="367" spans="8:10" x14ac:dyDescent="0.25">
      <c r="H367">
        <v>11255504</v>
      </c>
      <c r="I367">
        <v>1</v>
      </c>
      <c r="J367">
        <v>2</v>
      </c>
    </row>
    <row r="368" spans="8:10" x14ac:dyDescent="0.25">
      <c r="H368">
        <v>11255513</v>
      </c>
      <c r="I368">
        <v>3</v>
      </c>
      <c r="J368">
        <v>3</v>
      </c>
    </row>
    <row r="369" spans="8:10" x14ac:dyDescent="0.25">
      <c r="H369">
        <v>11255557</v>
      </c>
      <c r="I369">
        <v>1</v>
      </c>
      <c r="J369">
        <v>2</v>
      </c>
    </row>
    <row r="370" spans="8:10" x14ac:dyDescent="0.25">
      <c r="H370">
        <v>11255561</v>
      </c>
      <c r="I370">
        <v>3</v>
      </c>
      <c r="J370">
        <v>6</v>
      </c>
    </row>
    <row r="371" spans="8:10" x14ac:dyDescent="0.25">
      <c r="H371">
        <v>11255573</v>
      </c>
      <c r="I371">
        <v>3</v>
      </c>
      <c r="J371">
        <v>3</v>
      </c>
    </row>
    <row r="372" spans="8:10" x14ac:dyDescent="0.25">
      <c r="H372">
        <v>11255616</v>
      </c>
      <c r="I372">
        <v>2</v>
      </c>
      <c r="J372">
        <v>4</v>
      </c>
    </row>
    <row r="373" spans="8:10" x14ac:dyDescent="0.25">
      <c r="H373">
        <v>11255628</v>
      </c>
      <c r="I373">
        <v>2</v>
      </c>
      <c r="J373">
        <v>2</v>
      </c>
    </row>
    <row r="374" spans="8:10" x14ac:dyDescent="0.25">
      <c r="H374">
        <v>11257208</v>
      </c>
      <c r="I374">
        <v>5</v>
      </c>
      <c r="J374">
        <v>5</v>
      </c>
    </row>
    <row r="375" spans="8:10" x14ac:dyDescent="0.25">
      <c r="H375">
        <v>11257543</v>
      </c>
      <c r="I375">
        <v>1</v>
      </c>
      <c r="J375">
        <v>2</v>
      </c>
    </row>
    <row r="376" spans="8:10" x14ac:dyDescent="0.25">
      <c r="H376">
        <v>11258084</v>
      </c>
      <c r="I376">
        <v>4</v>
      </c>
      <c r="J376">
        <v>8</v>
      </c>
    </row>
    <row r="377" spans="8:10" x14ac:dyDescent="0.25">
      <c r="H377">
        <v>11258090</v>
      </c>
      <c r="I377">
        <v>3</v>
      </c>
      <c r="J377">
        <v>3</v>
      </c>
    </row>
    <row r="378" spans="8:10" x14ac:dyDescent="0.25">
      <c r="H378">
        <v>11258099</v>
      </c>
      <c r="I378">
        <v>5</v>
      </c>
      <c r="J378">
        <v>5</v>
      </c>
    </row>
    <row r="379" spans="8:10" x14ac:dyDescent="0.25">
      <c r="H379">
        <v>11258134</v>
      </c>
      <c r="I379">
        <v>8</v>
      </c>
      <c r="J379">
        <v>8</v>
      </c>
    </row>
    <row r="380" spans="8:10" x14ac:dyDescent="0.25">
      <c r="H380">
        <v>11258137</v>
      </c>
      <c r="I380">
        <v>2</v>
      </c>
      <c r="J380">
        <v>4</v>
      </c>
    </row>
    <row r="381" spans="8:10" x14ac:dyDescent="0.25">
      <c r="H381">
        <v>11258492</v>
      </c>
      <c r="I381">
        <v>4</v>
      </c>
      <c r="J381">
        <v>8</v>
      </c>
    </row>
    <row r="382" spans="8:10" x14ac:dyDescent="0.25">
      <c r="H382">
        <v>11258581</v>
      </c>
      <c r="I382">
        <v>4</v>
      </c>
      <c r="J382">
        <v>4</v>
      </c>
    </row>
    <row r="383" spans="8:10" x14ac:dyDescent="0.25">
      <c r="H383">
        <v>11258582</v>
      </c>
      <c r="I383">
        <v>8</v>
      </c>
      <c r="J383">
        <v>8</v>
      </c>
    </row>
    <row r="384" spans="8:10" x14ac:dyDescent="0.25">
      <c r="H384">
        <v>11258584</v>
      </c>
      <c r="I384">
        <v>4</v>
      </c>
      <c r="J384">
        <v>4</v>
      </c>
    </row>
    <row r="385" spans="8:10" x14ac:dyDescent="0.25">
      <c r="H385">
        <v>11258596</v>
      </c>
      <c r="I385">
        <v>1</v>
      </c>
      <c r="J385">
        <v>2</v>
      </c>
    </row>
    <row r="386" spans="8:10" x14ac:dyDescent="0.25">
      <c r="H386">
        <v>11258597</v>
      </c>
      <c r="I386">
        <v>2</v>
      </c>
      <c r="J386">
        <v>2</v>
      </c>
    </row>
    <row r="387" spans="8:10" x14ac:dyDescent="0.25">
      <c r="H387">
        <v>11258598</v>
      </c>
      <c r="I387">
        <v>2</v>
      </c>
      <c r="J387">
        <v>4</v>
      </c>
    </row>
    <row r="388" spans="8:10" x14ac:dyDescent="0.25">
      <c r="H388">
        <v>11258599</v>
      </c>
      <c r="I388">
        <v>1</v>
      </c>
      <c r="J388">
        <v>2</v>
      </c>
    </row>
    <row r="389" spans="8:10" x14ac:dyDescent="0.25">
      <c r="H389">
        <v>11258600</v>
      </c>
      <c r="I389">
        <v>2</v>
      </c>
      <c r="J389">
        <v>4</v>
      </c>
    </row>
    <row r="390" spans="8:10" x14ac:dyDescent="0.25">
      <c r="H390">
        <v>11258604</v>
      </c>
      <c r="I390">
        <v>2</v>
      </c>
      <c r="J390">
        <v>4</v>
      </c>
    </row>
    <row r="391" spans="8:10" x14ac:dyDescent="0.25">
      <c r="H391">
        <v>11258606</v>
      </c>
      <c r="I391">
        <v>2</v>
      </c>
      <c r="J391">
        <v>2</v>
      </c>
    </row>
    <row r="392" spans="8:10" x14ac:dyDescent="0.25">
      <c r="H392">
        <v>11258616</v>
      </c>
      <c r="I392">
        <v>2</v>
      </c>
      <c r="J392">
        <v>4</v>
      </c>
    </row>
    <row r="393" spans="8:10" x14ac:dyDescent="0.25">
      <c r="H393">
        <v>11258621</v>
      </c>
      <c r="I393">
        <v>1</v>
      </c>
      <c r="J393">
        <v>2</v>
      </c>
    </row>
    <row r="394" spans="8:10" x14ac:dyDescent="0.25">
      <c r="H394">
        <v>11258670</v>
      </c>
      <c r="I394">
        <v>5</v>
      </c>
      <c r="J394">
        <v>5</v>
      </c>
    </row>
    <row r="395" spans="8:10" x14ac:dyDescent="0.25">
      <c r="H395">
        <v>11258681</v>
      </c>
      <c r="I395">
        <v>2</v>
      </c>
      <c r="J395">
        <v>2</v>
      </c>
    </row>
    <row r="396" spans="8:10" x14ac:dyDescent="0.25">
      <c r="H396">
        <v>11258713</v>
      </c>
      <c r="I396">
        <v>1</v>
      </c>
      <c r="J396">
        <v>2</v>
      </c>
    </row>
    <row r="397" spans="8:10" x14ac:dyDescent="0.25">
      <c r="H397">
        <v>11258731</v>
      </c>
      <c r="I397">
        <v>4</v>
      </c>
      <c r="J397">
        <v>4</v>
      </c>
    </row>
    <row r="398" spans="8:10" x14ac:dyDescent="0.25">
      <c r="H398">
        <v>11258741</v>
      </c>
      <c r="I398">
        <v>1</v>
      </c>
      <c r="J398">
        <v>2</v>
      </c>
    </row>
    <row r="399" spans="8:10" x14ac:dyDescent="0.25">
      <c r="H399">
        <v>11258764</v>
      </c>
      <c r="I399">
        <v>1</v>
      </c>
      <c r="J399">
        <v>2</v>
      </c>
    </row>
    <row r="400" spans="8:10" x14ac:dyDescent="0.25">
      <c r="H400">
        <v>11258773</v>
      </c>
      <c r="I400">
        <v>1</v>
      </c>
      <c r="J400">
        <v>2</v>
      </c>
    </row>
    <row r="401" spans="8:10" x14ac:dyDescent="0.25">
      <c r="H401">
        <v>11258846</v>
      </c>
      <c r="I401">
        <v>2</v>
      </c>
      <c r="J401">
        <v>4</v>
      </c>
    </row>
    <row r="402" spans="8:10" x14ac:dyDescent="0.25">
      <c r="H402">
        <v>11258847</v>
      </c>
      <c r="I402">
        <v>2</v>
      </c>
      <c r="J402">
        <v>4</v>
      </c>
    </row>
    <row r="403" spans="8:10" x14ac:dyDescent="0.25">
      <c r="H403">
        <v>11258862</v>
      </c>
      <c r="I403">
        <v>1</v>
      </c>
      <c r="J403">
        <v>2</v>
      </c>
    </row>
    <row r="404" spans="8:10" x14ac:dyDescent="0.25">
      <c r="H404">
        <v>11260761</v>
      </c>
      <c r="I404">
        <v>3</v>
      </c>
      <c r="J404">
        <v>3</v>
      </c>
    </row>
    <row r="405" spans="8:10" x14ac:dyDescent="0.25">
      <c r="H405">
        <v>11260767</v>
      </c>
      <c r="I405">
        <v>3</v>
      </c>
      <c r="J405">
        <v>3</v>
      </c>
    </row>
    <row r="406" spans="8:10" x14ac:dyDescent="0.25">
      <c r="H406">
        <v>11260802</v>
      </c>
      <c r="I406">
        <v>2</v>
      </c>
      <c r="J406">
        <v>2</v>
      </c>
    </row>
    <row r="407" spans="8:10" x14ac:dyDescent="0.25">
      <c r="H407">
        <v>11260804</v>
      </c>
      <c r="I407">
        <v>5</v>
      </c>
      <c r="J407">
        <v>5</v>
      </c>
    </row>
    <row r="408" spans="8:10" x14ac:dyDescent="0.25">
      <c r="H408">
        <v>11260813</v>
      </c>
      <c r="I408">
        <v>2</v>
      </c>
      <c r="J408">
        <v>4</v>
      </c>
    </row>
    <row r="409" spans="8:10" x14ac:dyDescent="0.25">
      <c r="H409">
        <v>11260814</v>
      </c>
      <c r="I409">
        <v>4</v>
      </c>
      <c r="J409">
        <v>8</v>
      </c>
    </row>
    <row r="410" spans="8:10" x14ac:dyDescent="0.25">
      <c r="H410">
        <v>11260824</v>
      </c>
      <c r="I410">
        <v>3</v>
      </c>
      <c r="J410">
        <v>3</v>
      </c>
    </row>
    <row r="411" spans="8:10" x14ac:dyDescent="0.25">
      <c r="H411">
        <v>11260838</v>
      </c>
      <c r="I411">
        <v>2</v>
      </c>
      <c r="J411">
        <v>4</v>
      </c>
    </row>
    <row r="412" spans="8:10" x14ac:dyDescent="0.25">
      <c r="H412">
        <v>11260861</v>
      </c>
      <c r="I412">
        <v>2</v>
      </c>
      <c r="J412">
        <v>2</v>
      </c>
    </row>
    <row r="413" spans="8:10" x14ac:dyDescent="0.25">
      <c r="H413">
        <v>11260862</v>
      </c>
      <c r="I413">
        <v>1</v>
      </c>
      <c r="J413">
        <v>2</v>
      </c>
    </row>
    <row r="414" spans="8:10" x14ac:dyDescent="0.25">
      <c r="H414">
        <v>11260863</v>
      </c>
      <c r="I414">
        <v>2</v>
      </c>
      <c r="J414">
        <v>2</v>
      </c>
    </row>
    <row r="415" spans="8:10" x14ac:dyDescent="0.25">
      <c r="H415">
        <v>11260881</v>
      </c>
      <c r="I415">
        <v>1</v>
      </c>
      <c r="J415">
        <v>2</v>
      </c>
    </row>
    <row r="416" spans="8:10" x14ac:dyDescent="0.25">
      <c r="H416">
        <v>11260889</v>
      </c>
      <c r="I416">
        <v>1</v>
      </c>
      <c r="J416">
        <v>2</v>
      </c>
    </row>
    <row r="417" spans="8:10" x14ac:dyDescent="0.25">
      <c r="H417">
        <v>11260895</v>
      </c>
      <c r="I417">
        <v>3</v>
      </c>
      <c r="J417">
        <v>3</v>
      </c>
    </row>
    <row r="418" spans="8:10" x14ac:dyDescent="0.25">
      <c r="H418">
        <v>11260906</v>
      </c>
      <c r="I418">
        <v>4</v>
      </c>
      <c r="J418">
        <v>4</v>
      </c>
    </row>
    <row r="419" spans="8:10" x14ac:dyDescent="0.25">
      <c r="H419">
        <v>11260907</v>
      </c>
      <c r="I419">
        <v>3</v>
      </c>
      <c r="J419">
        <v>3</v>
      </c>
    </row>
    <row r="420" spans="8:10" x14ac:dyDescent="0.25">
      <c r="H420">
        <v>11260919</v>
      </c>
      <c r="I420">
        <v>2</v>
      </c>
      <c r="J420">
        <v>4</v>
      </c>
    </row>
    <row r="421" spans="8:10" x14ac:dyDescent="0.25">
      <c r="H421">
        <v>11260920</v>
      </c>
      <c r="I421">
        <v>3</v>
      </c>
      <c r="J421">
        <v>3</v>
      </c>
    </row>
    <row r="422" spans="8:10" x14ac:dyDescent="0.25">
      <c r="H422">
        <v>11260932</v>
      </c>
      <c r="I422">
        <v>1</v>
      </c>
      <c r="J422">
        <v>2</v>
      </c>
    </row>
    <row r="423" spans="8:10" x14ac:dyDescent="0.25">
      <c r="H423">
        <v>11261050</v>
      </c>
      <c r="I423">
        <v>2</v>
      </c>
      <c r="J423">
        <v>4</v>
      </c>
    </row>
    <row r="424" spans="8:10" x14ac:dyDescent="0.25">
      <c r="H424">
        <v>11261065</v>
      </c>
      <c r="I424">
        <v>4</v>
      </c>
      <c r="J424">
        <v>8</v>
      </c>
    </row>
    <row r="425" spans="8:10" x14ac:dyDescent="0.25">
      <c r="H425">
        <v>11261066</v>
      </c>
      <c r="I425">
        <v>2</v>
      </c>
      <c r="J425">
        <v>4</v>
      </c>
    </row>
    <row r="426" spans="8:10" x14ac:dyDescent="0.25">
      <c r="H426">
        <v>11261080</v>
      </c>
      <c r="I426">
        <v>2</v>
      </c>
      <c r="J426">
        <v>4</v>
      </c>
    </row>
    <row r="427" spans="8:10" x14ac:dyDescent="0.25">
      <c r="H427">
        <v>11261242</v>
      </c>
      <c r="I427">
        <v>2</v>
      </c>
      <c r="J427">
        <v>2</v>
      </c>
    </row>
    <row r="428" spans="8:10" x14ac:dyDescent="0.25">
      <c r="H428">
        <v>11261244</v>
      </c>
      <c r="I428">
        <v>1</v>
      </c>
      <c r="J428">
        <v>2</v>
      </c>
    </row>
    <row r="429" spans="8:10" x14ac:dyDescent="0.25">
      <c r="H429">
        <v>11261245</v>
      </c>
      <c r="I429">
        <v>2</v>
      </c>
      <c r="J429">
        <v>2</v>
      </c>
    </row>
    <row r="430" spans="8:10" x14ac:dyDescent="0.25">
      <c r="H430">
        <v>11261314</v>
      </c>
      <c r="I430">
        <v>1</v>
      </c>
      <c r="J430">
        <v>2</v>
      </c>
    </row>
    <row r="431" spans="8:10" x14ac:dyDescent="0.25">
      <c r="H431">
        <v>11261381</v>
      </c>
      <c r="I431">
        <v>3</v>
      </c>
      <c r="J431">
        <v>3</v>
      </c>
    </row>
    <row r="432" spans="8:10" x14ac:dyDescent="0.25">
      <c r="H432">
        <v>11261460</v>
      </c>
      <c r="I432">
        <v>3</v>
      </c>
      <c r="J432">
        <v>3</v>
      </c>
    </row>
    <row r="433" spans="8:10" x14ac:dyDescent="0.25">
      <c r="H433">
        <v>11261480</v>
      </c>
      <c r="I433">
        <v>4</v>
      </c>
      <c r="J433">
        <v>4</v>
      </c>
    </row>
    <row r="434" spans="8:10" x14ac:dyDescent="0.25">
      <c r="H434">
        <v>11261901</v>
      </c>
      <c r="I434">
        <v>4</v>
      </c>
      <c r="J434">
        <v>4</v>
      </c>
    </row>
    <row r="435" spans="8:10" x14ac:dyDescent="0.25">
      <c r="H435">
        <v>11261909</v>
      </c>
      <c r="I435">
        <v>1</v>
      </c>
      <c r="J435">
        <v>2</v>
      </c>
    </row>
    <row r="436" spans="8:10" x14ac:dyDescent="0.25">
      <c r="H436">
        <v>11261910</v>
      </c>
      <c r="I436">
        <v>2</v>
      </c>
      <c r="J436">
        <v>2</v>
      </c>
    </row>
    <row r="437" spans="8:10" x14ac:dyDescent="0.25">
      <c r="H437">
        <v>11261911</v>
      </c>
      <c r="I437">
        <v>3</v>
      </c>
      <c r="J437">
        <v>3</v>
      </c>
    </row>
    <row r="438" spans="8:10" x14ac:dyDescent="0.25">
      <c r="H438">
        <v>11261993</v>
      </c>
      <c r="I438">
        <v>2</v>
      </c>
      <c r="J438">
        <v>2</v>
      </c>
    </row>
    <row r="439" spans="8:10" x14ac:dyDescent="0.25">
      <c r="H439">
        <v>11262170</v>
      </c>
      <c r="I439">
        <v>3</v>
      </c>
      <c r="J439">
        <v>3</v>
      </c>
    </row>
    <row r="440" spans="8:10" x14ac:dyDescent="0.25">
      <c r="H440">
        <v>11262172</v>
      </c>
      <c r="I440">
        <v>5</v>
      </c>
      <c r="J440">
        <v>5</v>
      </c>
    </row>
    <row r="441" spans="8:10" x14ac:dyDescent="0.25">
      <c r="H441">
        <v>11262764</v>
      </c>
      <c r="I441">
        <v>2</v>
      </c>
      <c r="J441">
        <v>4</v>
      </c>
    </row>
    <row r="442" spans="8:10" x14ac:dyDescent="0.25">
      <c r="H442">
        <v>11262777</v>
      </c>
      <c r="I442">
        <v>2</v>
      </c>
      <c r="J442">
        <v>4</v>
      </c>
    </row>
    <row r="443" spans="8:10" x14ac:dyDescent="0.25">
      <c r="H443">
        <v>11262798</v>
      </c>
      <c r="I443">
        <v>3</v>
      </c>
      <c r="J443">
        <v>3</v>
      </c>
    </row>
    <row r="444" spans="8:10" x14ac:dyDescent="0.25">
      <c r="H444">
        <v>11263055</v>
      </c>
      <c r="I444">
        <v>5</v>
      </c>
      <c r="J444">
        <v>5</v>
      </c>
    </row>
    <row r="445" spans="8:10" x14ac:dyDescent="0.25">
      <c r="H445">
        <v>11263561</v>
      </c>
      <c r="I445">
        <v>5</v>
      </c>
      <c r="J445">
        <v>5</v>
      </c>
    </row>
    <row r="446" spans="8:10" x14ac:dyDescent="0.25">
      <c r="H446">
        <v>11263620</v>
      </c>
      <c r="I446">
        <v>3</v>
      </c>
      <c r="J446">
        <v>3</v>
      </c>
    </row>
    <row r="447" spans="8:10" x14ac:dyDescent="0.25">
      <c r="H447">
        <v>11263621</v>
      </c>
      <c r="I447">
        <v>3</v>
      </c>
      <c r="J447">
        <v>3</v>
      </c>
    </row>
    <row r="448" spans="8:10" x14ac:dyDescent="0.25">
      <c r="H448">
        <v>11263622</v>
      </c>
      <c r="I448">
        <v>2</v>
      </c>
      <c r="J448">
        <v>4</v>
      </c>
    </row>
    <row r="449" spans="8:10" x14ac:dyDescent="0.25">
      <c r="H449">
        <v>11263627</v>
      </c>
      <c r="I449">
        <v>1</v>
      </c>
      <c r="J449">
        <v>2</v>
      </c>
    </row>
    <row r="450" spans="8:10" x14ac:dyDescent="0.25">
      <c r="H450">
        <v>11263686</v>
      </c>
      <c r="I450">
        <v>2</v>
      </c>
      <c r="J450">
        <v>2</v>
      </c>
    </row>
    <row r="451" spans="8:10" x14ac:dyDescent="0.25">
      <c r="H451">
        <v>11263687</v>
      </c>
      <c r="I451">
        <v>1</v>
      </c>
      <c r="J451">
        <v>2</v>
      </c>
    </row>
    <row r="452" spans="8:10" x14ac:dyDescent="0.25">
      <c r="H452">
        <v>11263688</v>
      </c>
      <c r="I452">
        <v>1</v>
      </c>
      <c r="J452">
        <v>2</v>
      </c>
    </row>
    <row r="453" spans="8:10" x14ac:dyDescent="0.25">
      <c r="H453">
        <v>11263689</v>
      </c>
      <c r="I453">
        <v>1</v>
      </c>
      <c r="J453">
        <v>2</v>
      </c>
    </row>
    <row r="454" spans="8:10" x14ac:dyDescent="0.25">
      <c r="H454">
        <v>11263690</v>
      </c>
      <c r="I454">
        <v>2</v>
      </c>
      <c r="J454">
        <v>2</v>
      </c>
    </row>
    <row r="455" spans="8:10" x14ac:dyDescent="0.25">
      <c r="H455">
        <v>11263694</v>
      </c>
      <c r="I455">
        <v>2</v>
      </c>
      <c r="J455">
        <v>4</v>
      </c>
    </row>
    <row r="456" spans="8:10" x14ac:dyDescent="0.25">
      <c r="H456">
        <v>11263711</v>
      </c>
      <c r="I456">
        <v>1</v>
      </c>
      <c r="J456">
        <v>2</v>
      </c>
    </row>
    <row r="457" spans="8:10" x14ac:dyDescent="0.25">
      <c r="H457">
        <v>11263713</v>
      </c>
      <c r="I457">
        <v>2</v>
      </c>
      <c r="J457">
        <v>4</v>
      </c>
    </row>
    <row r="458" spans="8:10" x14ac:dyDescent="0.25">
      <c r="H458">
        <v>11263714</v>
      </c>
      <c r="I458">
        <v>1</v>
      </c>
      <c r="J458">
        <v>2</v>
      </c>
    </row>
    <row r="459" spans="8:10" x14ac:dyDescent="0.25">
      <c r="H459">
        <v>11263716</v>
      </c>
      <c r="I459">
        <v>1</v>
      </c>
      <c r="J459">
        <v>2</v>
      </c>
    </row>
    <row r="460" spans="8:10" x14ac:dyDescent="0.25">
      <c r="H460">
        <v>11263718</v>
      </c>
      <c r="I460">
        <v>2</v>
      </c>
      <c r="J460">
        <v>2</v>
      </c>
    </row>
    <row r="461" spans="8:10" x14ac:dyDescent="0.25">
      <c r="H461">
        <v>11263727</v>
      </c>
      <c r="I461">
        <v>2</v>
      </c>
      <c r="J461">
        <v>2</v>
      </c>
    </row>
    <row r="462" spans="8:10" x14ac:dyDescent="0.25">
      <c r="H462">
        <v>11263730</v>
      </c>
      <c r="I462">
        <v>2</v>
      </c>
      <c r="J462">
        <v>2</v>
      </c>
    </row>
    <row r="463" spans="8:10" x14ac:dyDescent="0.25">
      <c r="H463">
        <v>11263833</v>
      </c>
      <c r="I463">
        <v>2</v>
      </c>
      <c r="J463">
        <v>2</v>
      </c>
    </row>
    <row r="464" spans="8:10" x14ac:dyDescent="0.25">
      <c r="H464">
        <v>11263834</v>
      </c>
      <c r="I464">
        <v>1</v>
      </c>
      <c r="J464">
        <v>2</v>
      </c>
    </row>
    <row r="465" spans="8:10" x14ac:dyDescent="0.25">
      <c r="H465">
        <v>11263848</v>
      </c>
      <c r="I465">
        <v>1</v>
      </c>
      <c r="J465">
        <v>2</v>
      </c>
    </row>
    <row r="466" spans="8:10" x14ac:dyDescent="0.25">
      <c r="H466">
        <v>11263858</v>
      </c>
      <c r="I466">
        <v>2</v>
      </c>
      <c r="J466">
        <v>4</v>
      </c>
    </row>
    <row r="467" spans="8:10" x14ac:dyDescent="0.25">
      <c r="H467">
        <v>11263866</v>
      </c>
      <c r="I467">
        <v>2</v>
      </c>
      <c r="J467">
        <v>4</v>
      </c>
    </row>
    <row r="468" spans="8:10" x14ac:dyDescent="0.25">
      <c r="H468">
        <v>11264109</v>
      </c>
      <c r="I468">
        <v>6</v>
      </c>
      <c r="J468">
        <v>6</v>
      </c>
    </row>
    <row r="469" spans="8:10" x14ac:dyDescent="0.25">
      <c r="H469">
        <v>11264171</v>
      </c>
      <c r="I469">
        <v>3</v>
      </c>
      <c r="J469">
        <v>3</v>
      </c>
    </row>
    <row r="470" spans="8:10" x14ac:dyDescent="0.25">
      <c r="H470">
        <v>11264172</v>
      </c>
      <c r="I470">
        <v>2</v>
      </c>
      <c r="J470">
        <v>2</v>
      </c>
    </row>
    <row r="471" spans="8:10" x14ac:dyDescent="0.25">
      <c r="H471">
        <v>11264175</v>
      </c>
      <c r="I471">
        <v>2</v>
      </c>
      <c r="J471">
        <v>2</v>
      </c>
    </row>
    <row r="472" spans="8:10" x14ac:dyDescent="0.25">
      <c r="H472">
        <v>11264176</v>
      </c>
      <c r="I472">
        <v>1</v>
      </c>
      <c r="J472">
        <v>2</v>
      </c>
    </row>
    <row r="473" spans="8:10" x14ac:dyDescent="0.25">
      <c r="H473">
        <v>11264190</v>
      </c>
      <c r="I473">
        <v>5</v>
      </c>
      <c r="J473">
        <v>5</v>
      </c>
    </row>
    <row r="474" spans="8:10" x14ac:dyDescent="0.25">
      <c r="H474">
        <v>11264217</v>
      </c>
      <c r="I474">
        <v>3</v>
      </c>
      <c r="J474">
        <v>3</v>
      </c>
    </row>
    <row r="475" spans="8:10" x14ac:dyDescent="0.25">
      <c r="H475">
        <v>11264274</v>
      </c>
      <c r="I475">
        <v>2</v>
      </c>
      <c r="J475">
        <v>2</v>
      </c>
    </row>
    <row r="476" spans="8:10" x14ac:dyDescent="0.25">
      <c r="H476">
        <v>11264276</v>
      </c>
      <c r="I476">
        <v>1</v>
      </c>
      <c r="J476">
        <v>2</v>
      </c>
    </row>
    <row r="477" spans="8:10" x14ac:dyDescent="0.25">
      <c r="H477">
        <v>11264278</v>
      </c>
      <c r="I477">
        <v>3</v>
      </c>
      <c r="J477">
        <v>3</v>
      </c>
    </row>
    <row r="478" spans="8:10" x14ac:dyDescent="0.25">
      <c r="H478">
        <v>11264385</v>
      </c>
      <c r="I478">
        <v>3</v>
      </c>
      <c r="J478">
        <v>3</v>
      </c>
    </row>
    <row r="479" spans="8:10" x14ac:dyDescent="0.25">
      <c r="H479">
        <v>11264387</v>
      </c>
      <c r="I479">
        <v>5</v>
      </c>
      <c r="J479">
        <v>5</v>
      </c>
    </row>
    <row r="480" spans="8:10" x14ac:dyDescent="0.25">
      <c r="H480">
        <v>11264548</v>
      </c>
      <c r="I480">
        <v>2</v>
      </c>
      <c r="J480">
        <v>4</v>
      </c>
    </row>
    <row r="481" spans="8:10" x14ac:dyDescent="0.25">
      <c r="H481">
        <v>11264612</v>
      </c>
      <c r="I481">
        <v>3</v>
      </c>
      <c r="J481">
        <v>3</v>
      </c>
    </row>
    <row r="482" spans="8:10" x14ac:dyDescent="0.25">
      <c r="H482">
        <v>11264617</v>
      </c>
      <c r="I482">
        <v>3</v>
      </c>
      <c r="J482">
        <v>6</v>
      </c>
    </row>
    <row r="483" spans="8:10" x14ac:dyDescent="0.25">
      <c r="H483">
        <v>11264619</v>
      </c>
      <c r="I483">
        <v>6</v>
      </c>
      <c r="J483">
        <v>6</v>
      </c>
    </row>
    <row r="484" spans="8:10" x14ac:dyDescent="0.25">
      <c r="H484">
        <v>11264621</v>
      </c>
      <c r="I484">
        <v>4</v>
      </c>
      <c r="J484">
        <v>4</v>
      </c>
    </row>
    <row r="485" spans="8:10" x14ac:dyDescent="0.25">
      <c r="H485">
        <v>11264622</v>
      </c>
      <c r="I485">
        <v>4</v>
      </c>
      <c r="J485">
        <v>4</v>
      </c>
    </row>
    <row r="486" spans="8:10" x14ac:dyDescent="0.25">
      <c r="H486">
        <v>11264679</v>
      </c>
      <c r="I486">
        <v>7</v>
      </c>
      <c r="J486">
        <v>7</v>
      </c>
    </row>
    <row r="487" spans="8:10" x14ac:dyDescent="0.25">
      <c r="H487">
        <v>11264680</v>
      </c>
      <c r="I487">
        <v>5</v>
      </c>
      <c r="J487">
        <v>5</v>
      </c>
    </row>
    <row r="488" spans="8:10" x14ac:dyDescent="0.25">
      <c r="H488">
        <v>11264910</v>
      </c>
      <c r="I488">
        <v>2</v>
      </c>
      <c r="J488">
        <v>4</v>
      </c>
    </row>
    <row r="489" spans="8:10" x14ac:dyDescent="0.25">
      <c r="H489">
        <v>11264958</v>
      </c>
      <c r="I489">
        <v>6</v>
      </c>
      <c r="J489">
        <v>6</v>
      </c>
    </row>
    <row r="490" spans="8:10" x14ac:dyDescent="0.25">
      <c r="H490">
        <v>11264994</v>
      </c>
      <c r="I490">
        <v>3</v>
      </c>
      <c r="J490">
        <v>3</v>
      </c>
    </row>
    <row r="491" spans="8:10" x14ac:dyDescent="0.25">
      <c r="H491">
        <v>11265025</v>
      </c>
      <c r="I491">
        <v>2</v>
      </c>
      <c r="J491">
        <v>4</v>
      </c>
    </row>
    <row r="492" spans="8:10" x14ac:dyDescent="0.25">
      <c r="H492">
        <v>11265027</v>
      </c>
      <c r="I492">
        <v>4</v>
      </c>
      <c r="J492">
        <v>4</v>
      </c>
    </row>
    <row r="493" spans="8:10" x14ac:dyDescent="0.25">
      <c r="H493">
        <v>11265053</v>
      </c>
      <c r="I493">
        <v>3</v>
      </c>
      <c r="J493">
        <v>6</v>
      </c>
    </row>
    <row r="494" spans="8:10" x14ac:dyDescent="0.25">
      <c r="H494">
        <v>11265054</v>
      </c>
      <c r="I494">
        <v>4</v>
      </c>
      <c r="J494">
        <v>4</v>
      </c>
    </row>
    <row r="495" spans="8:10" x14ac:dyDescent="0.25">
      <c r="H495">
        <v>11265205</v>
      </c>
      <c r="I495">
        <v>2</v>
      </c>
      <c r="J495">
        <v>4</v>
      </c>
    </row>
    <row r="496" spans="8:10" x14ac:dyDescent="0.25">
      <c r="H496">
        <v>11265206</v>
      </c>
      <c r="I496">
        <v>4</v>
      </c>
      <c r="J496">
        <v>4</v>
      </c>
    </row>
    <row r="497" spans="8:10" x14ac:dyDescent="0.25">
      <c r="H497">
        <v>11265209</v>
      </c>
      <c r="I497">
        <v>3</v>
      </c>
      <c r="J497">
        <v>6</v>
      </c>
    </row>
    <row r="498" spans="8:10" x14ac:dyDescent="0.25">
      <c r="H498">
        <v>11265227</v>
      </c>
      <c r="I498">
        <v>4</v>
      </c>
      <c r="J498">
        <v>4</v>
      </c>
    </row>
    <row r="499" spans="8:10" x14ac:dyDescent="0.25">
      <c r="H499">
        <v>11265487</v>
      </c>
      <c r="I499">
        <v>1</v>
      </c>
      <c r="J499">
        <v>2</v>
      </c>
    </row>
    <row r="500" spans="8:10" x14ac:dyDescent="0.25">
      <c r="H500">
        <v>11266016</v>
      </c>
      <c r="I500">
        <v>3</v>
      </c>
      <c r="J500">
        <v>3</v>
      </c>
    </row>
    <row r="501" spans="8:10" x14ac:dyDescent="0.25">
      <c r="H501">
        <v>11266020</v>
      </c>
      <c r="I501">
        <v>3</v>
      </c>
      <c r="J501">
        <v>3</v>
      </c>
    </row>
    <row r="502" spans="8:10" x14ac:dyDescent="0.25">
      <c r="H502">
        <v>11266022</v>
      </c>
      <c r="I502">
        <v>4</v>
      </c>
      <c r="J502">
        <v>4</v>
      </c>
    </row>
    <row r="503" spans="8:10" x14ac:dyDescent="0.25">
      <c r="H503">
        <v>11266046</v>
      </c>
      <c r="I503">
        <v>2</v>
      </c>
      <c r="J503">
        <v>2</v>
      </c>
    </row>
    <row r="504" spans="8:10" x14ac:dyDescent="0.25">
      <c r="H504">
        <v>11266047</v>
      </c>
      <c r="I504">
        <v>1</v>
      </c>
      <c r="J504">
        <v>2</v>
      </c>
    </row>
    <row r="505" spans="8:10" x14ac:dyDescent="0.25">
      <c r="H505">
        <v>11266048</v>
      </c>
      <c r="I505">
        <v>9</v>
      </c>
      <c r="J505">
        <v>9</v>
      </c>
    </row>
    <row r="506" spans="8:10" x14ac:dyDescent="0.25">
      <c r="H506">
        <v>11266065</v>
      </c>
      <c r="I506">
        <v>2</v>
      </c>
      <c r="J506">
        <v>4</v>
      </c>
    </row>
    <row r="507" spans="8:10" x14ac:dyDescent="0.25">
      <c r="H507">
        <v>11266165</v>
      </c>
      <c r="I507">
        <v>4</v>
      </c>
      <c r="J507">
        <v>4</v>
      </c>
    </row>
    <row r="508" spans="8:10" x14ac:dyDescent="0.25">
      <c r="H508">
        <v>11266166</v>
      </c>
      <c r="I508">
        <v>3</v>
      </c>
      <c r="J508">
        <v>6</v>
      </c>
    </row>
    <row r="509" spans="8:10" x14ac:dyDescent="0.25">
      <c r="H509">
        <v>11266167</v>
      </c>
      <c r="I509">
        <v>3</v>
      </c>
      <c r="J509">
        <v>6</v>
      </c>
    </row>
    <row r="510" spans="8:10" x14ac:dyDescent="0.25">
      <c r="H510">
        <v>11266170</v>
      </c>
      <c r="I510">
        <v>3</v>
      </c>
      <c r="J510">
        <v>3</v>
      </c>
    </row>
    <row r="511" spans="8:10" x14ac:dyDescent="0.25">
      <c r="H511">
        <v>11266249</v>
      </c>
      <c r="I511">
        <v>1</v>
      </c>
      <c r="J511">
        <v>2</v>
      </c>
    </row>
    <row r="512" spans="8:10" x14ac:dyDescent="0.25">
      <c r="H512">
        <v>11266254</v>
      </c>
      <c r="I512">
        <v>2</v>
      </c>
      <c r="J512">
        <v>4</v>
      </c>
    </row>
    <row r="513" spans="8:10" x14ac:dyDescent="0.25">
      <c r="H513">
        <v>11266268</v>
      </c>
      <c r="I513">
        <v>1</v>
      </c>
      <c r="J513">
        <v>2</v>
      </c>
    </row>
    <row r="514" spans="8:10" x14ac:dyDescent="0.25">
      <c r="H514">
        <v>11266272</v>
      </c>
      <c r="I514">
        <v>1</v>
      </c>
      <c r="J514">
        <v>2</v>
      </c>
    </row>
    <row r="515" spans="8:10" x14ac:dyDescent="0.25">
      <c r="H515">
        <v>11266403</v>
      </c>
      <c r="I515">
        <v>3</v>
      </c>
      <c r="J515">
        <v>3</v>
      </c>
    </row>
    <row r="516" spans="8:10" x14ac:dyDescent="0.25">
      <c r="H516">
        <v>11266404</v>
      </c>
      <c r="I516">
        <v>2</v>
      </c>
      <c r="J516">
        <v>4</v>
      </c>
    </row>
    <row r="517" spans="8:10" x14ac:dyDescent="0.25">
      <c r="H517">
        <v>11266406</v>
      </c>
      <c r="I517">
        <v>4</v>
      </c>
      <c r="J517">
        <v>4</v>
      </c>
    </row>
    <row r="518" spans="8:10" x14ac:dyDescent="0.25">
      <c r="H518">
        <v>11266551</v>
      </c>
      <c r="I518">
        <v>2</v>
      </c>
      <c r="J518">
        <v>4</v>
      </c>
    </row>
    <row r="519" spans="8:10" x14ac:dyDescent="0.25">
      <c r="H519">
        <v>11266552</v>
      </c>
      <c r="I519">
        <v>3</v>
      </c>
      <c r="J519">
        <v>3</v>
      </c>
    </row>
    <row r="520" spans="8:10" x14ac:dyDescent="0.25">
      <c r="H520">
        <v>11266553</v>
      </c>
      <c r="I520">
        <v>1</v>
      </c>
      <c r="J520">
        <v>2</v>
      </c>
    </row>
    <row r="521" spans="8:10" x14ac:dyDescent="0.25">
      <c r="H521">
        <v>11266561</v>
      </c>
      <c r="I521">
        <v>2</v>
      </c>
      <c r="J521">
        <v>4</v>
      </c>
    </row>
    <row r="522" spans="8:10" x14ac:dyDescent="0.25">
      <c r="H522">
        <v>11266571</v>
      </c>
      <c r="I522">
        <v>1</v>
      </c>
      <c r="J522">
        <v>2</v>
      </c>
    </row>
    <row r="523" spans="8:10" x14ac:dyDescent="0.25">
      <c r="H523">
        <v>11266628</v>
      </c>
      <c r="I523">
        <v>6</v>
      </c>
      <c r="J523">
        <v>6</v>
      </c>
    </row>
    <row r="524" spans="8:10" x14ac:dyDescent="0.25">
      <c r="H524">
        <v>11266629</v>
      </c>
      <c r="I524">
        <v>6</v>
      </c>
      <c r="J524">
        <v>6</v>
      </c>
    </row>
    <row r="525" spans="8:10" x14ac:dyDescent="0.25">
      <c r="H525">
        <v>11266630</v>
      </c>
      <c r="I525">
        <v>4</v>
      </c>
      <c r="J525">
        <v>4</v>
      </c>
    </row>
    <row r="526" spans="8:10" x14ac:dyDescent="0.25">
      <c r="H526">
        <v>11266673</v>
      </c>
      <c r="I526">
        <v>2</v>
      </c>
      <c r="J526">
        <v>4</v>
      </c>
    </row>
    <row r="527" spans="8:10" x14ac:dyDescent="0.25">
      <c r="H527">
        <v>11266741</v>
      </c>
      <c r="I527">
        <v>3</v>
      </c>
      <c r="J527">
        <v>3</v>
      </c>
    </row>
    <row r="528" spans="8:10" x14ac:dyDescent="0.25">
      <c r="H528">
        <v>11266755</v>
      </c>
      <c r="I528">
        <v>3</v>
      </c>
      <c r="J528">
        <v>3</v>
      </c>
    </row>
    <row r="529" spans="8:10" x14ac:dyDescent="0.25">
      <c r="H529">
        <v>11266824</v>
      </c>
      <c r="I529">
        <v>4</v>
      </c>
      <c r="J529">
        <v>4</v>
      </c>
    </row>
    <row r="530" spans="8:10" x14ac:dyDescent="0.25">
      <c r="H530">
        <v>11266840</v>
      </c>
      <c r="I530">
        <v>4</v>
      </c>
      <c r="J530">
        <v>4</v>
      </c>
    </row>
    <row r="531" spans="8:10" x14ac:dyDescent="0.25">
      <c r="H531">
        <v>11266842</v>
      </c>
      <c r="I531">
        <v>2</v>
      </c>
      <c r="J531">
        <v>4</v>
      </c>
    </row>
    <row r="532" spans="8:10" x14ac:dyDescent="0.25">
      <c r="H532">
        <v>11266845</v>
      </c>
      <c r="I532">
        <v>1</v>
      </c>
      <c r="J532">
        <v>2</v>
      </c>
    </row>
    <row r="533" spans="8:10" x14ac:dyDescent="0.25">
      <c r="H533">
        <v>11266846</v>
      </c>
      <c r="I533">
        <v>4</v>
      </c>
      <c r="J533">
        <v>8</v>
      </c>
    </row>
    <row r="534" spans="8:10" x14ac:dyDescent="0.25">
      <c r="H534">
        <v>11266905</v>
      </c>
      <c r="I534">
        <v>2</v>
      </c>
      <c r="J534">
        <v>2</v>
      </c>
    </row>
    <row r="535" spans="8:10" x14ac:dyDescent="0.25">
      <c r="H535">
        <v>11266906</v>
      </c>
      <c r="I535">
        <v>3</v>
      </c>
      <c r="J535">
        <v>3</v>
      </c>
    </row>
    <row r="536" spans="8:10" x14ac:dyDescent="0.25">
      <c r="H536">
        <v>11266907</v>
      </c>
      <c r="I536">
        <v>1</v>
      </c>
      <c r="J536">
        <v>2</v>
      </c>
    </row>
    <row r="537" spans="8:10" x14ac:dyDescent="0.25">
      <c r="H537">
        <v>11267020</v>
      </c>
      <c r="I537">
        <v>3</v>
      </c>
      <c r="J537">
        <v>3</v>
      </c>
    </row>
    <row r="538" spans="8:10" x14ac:dyDescent="0.25">
      <c r="H538">
        <v>11267029</v>
      </c>
      <c r="I538">
        <v>3</v>
      </c>
      <c r="J538">
        <v>3</v>
      </c>
    </row>
    <row r="539" spans="8:10" x14ac:dyDescent="0.25">
      <c r="H539">
        <v>11267030</v>
      </c>
      <c r="I539">
        <v>4</v>
      </c>
      <c r="J539">
        <v>4</v>
      </c>
    </row>
    <row r="540" spans="8:10" x14ac:dyDescent="0.25">
      <c r="H540">
        <v>11267119</v>
      </c>
      <c r="I540">
        <v>5</v>
      </c>
      <c r="J540">
        <v>5</v>
      </c>
    </row>
    <row r="541" spans="8:10" x14ac:dyDescent="0.25">
      <c r="H541">
        <v>11267133</v>
      </c>
      <c r="I541">
        <v>2</v>
      </c>
      <c r="J541">
        <v>4</v>
      </c>
    </row>
    <row r="542" spans="8:10" x14ac:dyDescent="0.25">
      <c r="H542">
        <v>11267381</v>
      </c>
      <c r="I542">
        <v>2</v>
      </c>
      <c r="J542">
        <v>2</v>
      </c>
    </row>
    <row r="543" spans="8:10" x14ac:dyDescent="0.25">
      <c r="H543">
        <v>11267532</v>
      </c>
      <c r="I543">
        <v>2</v>
      </c>
      <c r="J543">
        <v>2</v>
      </c>
    </row>
    <row r="544" spans="8:10" x14ac:dyDescent="0.25">
      <c r="H544">
        <v>11267533</v>
      </c>
      <c r="I544">
        <v>1</v>
      </c>
      <c r="J544">
        <v>2</v>
      </c>
    </row>
    <row r="545" spans="8:10" x14ac:dyDescent="0.25">
      <c r="H545">
        <v>11267733</v>
      </c>
      <c r="I545">
        <v>4</v>
      </c>
      <c r="J545">
        <v>4</v>
      </c>
    </row>
    <row r="546" spans="8:10" x14ac:dyDescent="0.25">
      <c r="H546">
        <v>11268063</v>
      </c>
      <c r="I546">
        <v>4</v>
      </c>
      <c r="J546">
        <v>4</v>
      </c>
    </row>
    <row r="547" spans="8:10" x14ac:dyDescent="0.25">
      <c r="H547">
        <v>11268064</v>
      </c>
      <c r="I547">
        <v>1</v>
      </c>
      <c r="J547">
        <v>2</v>
      </c>
    </row>
    <row r="548" spans="8:10" x14ac:dyDescent="0.25">
      <c r="H548">
        <v>11268069</v>
      </c>
      <c r="I548">
        <v>5</v>
      </c>
      <c r="J548">
        <v>5</v>
      </c>
    </row>
    <row r="549" spans="8:10" x14ac:dyDescent="0.25">
      <c r="H549">
        <v>11268430</v>
      </c>
      <c r="I549">
        <v>4</v>
      </c>
      <c r="J549">
        <v>4</v>
      </c>
    </row>
    <row r="550" spans="8:10" x14ac:dyDescent="0.25">
      <c r="H550">
        <v>11268431</v>
      </c>
      <c r="I550">
        <v>5</v>
      </c>
      <c r="J550">
        <v>5</v>
      </c>
    </row>
    <row r="551" spans="8:10" x14ac:dyDescent="0.25">
      <c r="H551">
        <v>11268669</v>
      </c>
      <c r="I551">
        <v>6</v>
      </c>
      <c r="J551">
        <v>6</v>
      </c>
    </row>
    <row r="552" spans="8:10" x14ac:dyDescent="0.25">
      <c r="H552">
        <v>11268876</v>
      </c>
      <c r="I552">
        <v>5</v>
      </c>
      <c r="J552">
        <v>5</v>
      </c>
    </row>
    <row r="553" spans="8:10" x14ac:dyDescent="0.25">
      <c r="H553">
        <v>11268881</v>
      </c>
      <c r="I553">
        <v>5</v>
      </c>
      <c r="J553">
        <v>5</v>
      </c>
    </row>
    <row r="554" spans="8:10" x14ac:dyDescent="0.25">
      <c r="H554">
        <v>11268884</v>
      </c>
      <c r="I554">
        <v>2</v>
      </c>
      <c r="J554">
        <v>2</v>
      </c>
    </row>
    <row r="555" spans="8:10" x14ac:dyDescent="0.25">
      <c r="H555">
        <v>11268889</v>
      </c>
      <c r="I555">
        <v>4</v>
      </c>
      <c r="J555">
        <v>4</v>
      </c>
    </row>
    <row r="556" spans="8:10" x14ac:dyDescent="0.25">
      <c r="H556">
        <v>11268937</v>
      </c>
      <c r="I556">
        <v>9</v>
      </c>
      <c r="J556">
        <v>9</v>
      </c>
    </row>
    <row r="557" spans="8:10" x14ac:dyDescent="0.25">
      <c r="H557">
        <v>11268938</v>
      </c>
      <c r="I557">
        <v>3</v>
      </c>
      <c r="J557">
        <v>6</v>
      </c>
    </row>
    <row r="558" spans="8:10" x14ac:dyDescent="0.25">
      <c r="H558">
        <v>11268945</v>
      </c>
      <c r="I558">
        <v>4</v>
      </c>
      <c r="J558">
        <v>4</v>
      </c>
    </row>
    <row r="559" spans="8:10" x14ac:dyDescent="0.25">
      <c r="H559">
        <v>11268947</v>
      </c>
      <c r="I559">
        <v>3</v>
      </c>
      <c r="J559">
        <v>3</v>
      </c>
    </row>
    <row r="560" spans="8:10" x14ac:dyDescent="0.25">
      <c r="H560">
        <v>11268996</v>
      </c>
      <c r="I560">
        <v>3</v>
      </c>
      <c r="J560">
        <v>3</v>
      </c>
    </row>
    <row r="561" spans="8:10" x14ac:dyDescent="0.25">
      <c r="H561">
        <v>11268997</v>
      </c>
      <c r="I561">
        <v>4</v>
      </c>
      <c r="J561">
        <v>4</v>
      </c>
    </row>
    <row r="562" spans="8:10" x14ac:dyDescent="0.25">
      <c r="H562">
        <v>11269015</v>
      </c>
      <c r="I562">
        <v>3</v>
      </c>
      <c r="J562">
        <v>6</v>
      </c>
    </row>
    <row r="563" spans="8:10" x14ac:dyDescent="0.25">
      <c r="H563">
        <v>11269233</v>
      </c>
      <c r="I563">
        <v>1</v>
      </c>
      <c r="J563">
        <v>2</v>
      </c>
    </row>
    <row r="564" spans="8:10" x14ac:dyDescent="0.25">
      <c r="H564">
        <v>11269240</v>
      </c>
      <c r="I564">
        <v>6</v>
      </c>
      <c r="J564">
        <v>6</v>
      </c>
    </row>
    <row r="565" spans="8:10" x14ac:dyDescent="0.25">
      <c r="H565">
        <v>11269241</v>
      </c>
      <c r="I565">
        <v>3</v>
      </c>
      <c r="J565">
        <v>3</v>
      </c>
    </row>
    <row r="566" spans="8:10" x14ac:dyDescent="0.25">
      <c r="H566">
        <v>11269242</v>
      </c>
      <c r="I566">
        <v>1</v>
      </c>
      <c r="J566">
        <v>2</v>
      </c>
    </row>
    <row r="567" spans="8:10" x14ac:dyDescent="0.25">
      <c r="H567">
        <v>11269632</v>
      </c>
      <c r="I567">
        <v>7</v>
      </c>
      <c r="J567">
        <v>7</v>
      </c>
    </row>
    <row r="568" spans="8:10" x14ac:dyDescent="0.25">
      <c r="H568">
        <v>11269633</v>
      </c>
      <c r="I568">
        <v>4</v>
      </c>
      <c r="J568">
        <v>4</v>
      </c>
    </row>
    <row r="569" spans="8:10" x14ac:dyDescent="0.25">
      <c r="H569">
        <v>11269765</v>
      </c>
      <c r="I569">
        <v>2</v>
      </c>
      <c r="J569">
        <v>4</v>
      </c>
    </row>
    <row r="570" spans="8:10" x14ac:dyDescent="0.25">
      <c r="H570">
        <v>11269805</v>
      </c>
      <c r="I570">
        <v>3</v>
      </c>
      <c r="J570">
        <v>6</v>
      </c>
    </row>
    <row r="571" spans="8:10" x14ac:dyDescent="0.25">
      <c r="H571">
        <v>11269806</v>
      </c>
      <c r="I571">
        <v>4</v>
      </c>
      <c r="J571">
        <v>4</v>
      </c>
    </row>
    <row r="572" spans="8:10" x14ac:dyDescent="0.25">
      <c r="H572">
        <v>11269807</v>
      </c>
      <c r="I572">
        <v>4</v>
      </c>
      <c r="J572">
        <v>4</v>
      </c>
    </row>
    <row r="573" spans="8:10" x14ac:dyDescent="0.25">
      <c r="H573">
        <v>11269885</v>
      </c>
      <c r="I573">
        <v>1</v>
      </c>
      <c r="J573">
        <v>2</v>
      </c>
    </row>
    <row r="574" spans="8:10" x14ac:dyDescent="0.25">
      <c r="H574">
        <v>11269920</v>
      </c>
      <c r="I574">
        <v>3</v>
      </c>
      <c r="J574">
        <v>3</v>
      </c>
    </row>
    <row r="575" spans="8:10" x14ac:dyDescent="0.25">
      <c r="H575">
        <v>11269921</v>
      </c>
      <c r="I575">
        <v>2</v>
      </c>
      <c r="J575">
        <v>2</v>
      </c>
    </row>
    <row r="576" spans="8:10" x14ac:dyDescent="0.25">
      <c r="H576">
        <v>11270099</v>
      </c>
      <c r="I576">
        <v>2</v>
      </c>
      <c r="J576">
        <v>2</v>
      </c>
    </row>
    <row r="577" spans="8:10" x14ac:dyDescent="0.25">
      <c r="H577">
        <v>11270129</v>
      </c>
      <c r="I577">
        <v>1</v>
      </c>
      <c r="J577">
        <v>2</v>
      </c>
    </row>
    <row r="578" spans="8:10" x14ac:dyDescent="0.25">
      <c r="H578">
        <v>11270668</v>
      </c>
      <c r="I578">
        <v>5</v>
      </c>
      <c r="J578">
        <v>5</v>
      </c>
    </row>
    <row r="579" spans="8:10" x14ac:dyDescent="0.25">
      <c r="H579">
        <v>11270669</v>
      </c>
      <c r="I579">
        <v>2</v>
      </c>
      <c r="J579">
        <v>4</v>
      </c>
    </row>
    <row r="580" spans="8:10" x14ac:dyDescent="0.25">
      <c r="H580">
        <v>11270670</v>
      </c>
      <c r="I580">
        <v>1</v>
      </c>
      <c r="J580">
        <v>2</v>
      </c>
    </row>
    <row r="581" spans="8:10" x14ac:dyDescent="0.25">
      <c r="H581">
        <v>11270671</v>
      </c>
      <c r="I581">
        <v>3</v>
      </c>
      <c r="J581">
        <v>3</v>
      </c>
    </row>
    <row r="582" spans="8:10" x14ac:dyDescent="0.25">
      <c r="H582">
        <v>11270672</v>
      </c>
      <c r="I582">
        <v>1</v>
      </c>
      <c r="J582">
        <v>2</v>
      </c>
    </row>
    <row r="583" spans="8:10" x14ac:dyDescent="0.25">
      <c r="H583">
        <v>11270673</v>
      </c>
      <c r="I583">
        <v>4</v>
      </c>
      <c r="J583">
        <v>8</v>
      </c>
    </row>
    <row r="584" spans="8:10" x14ac:dyDescent="0.25">
      <c r="H584">
        <v>11270675</v>
      </c>
      <c r="I584">
        <v>3</v>
      </c>
      <c r="J584">
        <v>6</v>
      </c>
    </row>
    <row r="585" spans="8:10" x14ac:dyDescent="0.25">
      <c r="H585">
        <v>11270676</v>
      </c>
      <c r="I585">
        <v>3</v>
      </c>
      <c r="J585">
        <v>3</v>
      </c>
    </row>
    <row r="586" spans="8:10" x14ac:dyDescent="0.25">
      <c r="H586">
        <v>11270683</v>
      </c>
      <c r="I586">
        <v>1</v>
      </c>
      <c r="J586">
        <v>2</v>
      </c>
    </row>
    <row r="587" spans="8:10" x14ac:dyDescent="0.25">
      <c r="H587">
        <v>11270684</v>
      </c>
      <c r="I587">
        <v>7</v>
      </c>
      <c r="J587">
        <v>7</v>
      </c>
    </row>
    <row r="588" spans="8:10" x14ac:dyDescent="0.25">
      <c r="H588">
        <v>11270686</v>
      </c>
      <c r="I588">
        <v>2</v>
      </c>
      <c r="J588">
        <v>2</v>
      </c>
    </row>
    <row r="589" spans="8:10" x14ac:dyDescent="0.25">
      <c r="H589">
        <v>11270688</v>
      </c>
      <c r="I589">
        <v>1</v>
      </c>
      <c r="J589">
        <v>2</v>
      </c>
    </row>
    <row r="590" spans="8:10" x14ac:dyDescent="0.25">
      <c r="H590">
        <v>11270690</v>
      </c>
      <c r="I590">
        <v>3</v>
      </c>
      <c r="J590">
        <v>3</v>
      </c>
    </row>
    <row r="591" spans="8:10" x14ac:dyDescent="0.25">
      <c r="H591">
        <v>11270730</v>
      </c>
      <c r="I591">
        <v>4</v>
      </c>
      <c r="J591">
        <v>4</v>
      </c>
    </row>
    <row r="592" spans="8:10" x14ac:dyDescent="0.25">
      <c r="H592">
        <v>11270731</v>
      </c>
      <c r="I592">
        <v>3</v>
      </c>
      <c r="J592">
        <v>3</v>
      </c>
    </row>
    <row r="593" spans="8:10" x14ac:dyDescent="0.25">
      <c r="H593">
        <v>11270735</v>
      </c>
      <c r="I593">
        <v>2</v>
      </c>
      <c r="J593">
        <v>4</v>
      </c>
    </row>
    <row r="594" spans="8:10" x14ac:dyDescent="0.25">
      <c r="H594">
        <v>11270741</v>
      </c>
      <c r="I594">
        <v>2</v>
      </c>
      <c r="J594">
        <v>2</v>
      </c>
    </row>
    <row r="595" spans="8:10" x14ac:dyDescent="0.25">
      <c r="H595">
        <v>11270742</v>
      </c>
      <c r="I595">
        <v>3</v>
      </c>
      <c r="J595">
        <v>3</v>
      </c>
    </row>
    <row r="596" spans="8:10" x14ac:dyDescent="0.25">
      <c r="H596">
        <v>11270743</v>
      </c>
      <c r="I596">
        <v>1</v>
      </c>
      <c r="J596">
        <v>2</v>
      </c>
    </row>
    <row r="597" spans="8:10" x14ac:dyDescent="0.25">
      <c r="H597">
        <v>11270744</v>
      </c>
      <c r="I597">
        <v>2</v>
      </c>
      <c r="J597">
        <v>4</v>
      </c>
    </row>
    <row r="598" spans="8:10" x14ac:dyDescent="0.25">
      <c r="H598">
        <v>11270755</v>
      </c>
      <c r="I598">
        <v>3</v>
      </c>
      <c r="J598">
        <v>3</v>
      </c>
    </row>
    <row r="599" spans="8:10" x14ac:dyDescent="0.25">
      <c r="H599">
        <v>11270756</v>
      </c>
      <c r="I599">
        <v>2</v>
      </c>
      <c r="J599">
        <v>4</v>
      </c>
    </row>
    <row r="600" spans="8:10" x14ac:dyDescent="0.25">
      <c r="H600">
        <v>11270757</v>
      </c>
      <c r="I600">
        <v>2</v>
      </c>
      <c r="J600">
        <v>4</v>
      </c>
    </row>
    <row r="601" spans="8:10" x14ac:dyDescent="0.25">
      <c r="H601">
        <v>11270760</v>
      </c>
      <c r="I601">
        <v>3</v>
      </c>
      <c r="J601">
        <v>6</v>
      </c>
    </row>
    <row r="602" spans="8:10" x14ac:dyDescent="0.25">
      <c r="H602">
        <v>11270762</v>
      </c>
      <c r="I602">
        <v>2</v>
      </c>
      <c r="J602">
        <v>4</v>
      </c>
    </row>
    <row r="603" spans="8:10" x14ac:dyDescent="0.25">
      <c r="H603">
        <v>11270764</v>
      </c>
      <c r="I603">
        <v>1</v>
      </c>
      <c r="J603">
        <v>2</v>
      </c>
    </row>
    <row r="604" spans="8:10" x14ac:dyDescent="0.25">
      <c r="H604">
        <v>11270770</v>
      </c>
      <c r="I604">
        <v>2</v>
      </c>
      <c r="J604">
        <v>4</v>
      </c>
    </row>
    <row r="605" spans="8:10" x14ac:dyDescent="0.25">
      <c r="H605">
        <v>11270772</v>
      </c>
      <c r="I605">
        <v>2</v>
      </c>
      <c r="J605">
        <v>4</v>
      </c>
    </row>
    <row r="606" spans="8:10" x14ac:dyDescent="0.25">
      <c r="H606">
        <v>11270774</v>
      </c>
      <c r="I606">
        <v>2</v>
      </c>
      <c r="J606">
        <v>4</v>
      </c>
    </row>
    <row r="607" spans="8:10" x14ac:dyDescent="0.25">
      <c r="H607">
        <v>11270777</v>
      </c>
      <c r="I607">
        <v>3</v>
      </c>
      <c r="J607">
        <v>3</v>
      </c>
    </row>
    <row r="608" spans="8:10" x14ac:dyDescent="0.25">
      <c r="H608">
        <v>11270779</v>
      </c>
      <c r="I608">
        <v>2</v>
      </c>
      <c r="J608">
        <v>4</v>
      </c>
    </row>
    <row r="609" spans="8:10" x14ac:dyDescent="0.25">
      <c r="H609">
        <v>11270797</v>
      </c>
      <c r="I609">
        <v>2</v>
      </c>
      <c r="J609">
        <v>4</v>
      </c>
    </row>
    <row r="610" spans="8:10" x14ac:dyDescent="0.25">
      <c r="H610">
        <v>11270818</v>
      </c>
      <c r="I610">
        <v>1</v>
      </c>
      <c r="J610">
        <v>2</v>
      </c>
    </row>
    <row r="611" spans="8:10" x14ac:dyDescent="0.25">
      <c r="H611">
        <v>11270830</v>
      </c>
      <c r="I611">
        <v>4</v>
      </c>
      <c r="J611">
        <v>4</v>
      </c>
    </row>
    <row r="612" spans="8:10" x14ac:dyDescent="0.25">
      <c r="H612">
        <v>11270870</v>
      </c>
      <c r="I612">
        <v>6</v>
      </c>
      <c r="J612">
        <v>6</v>
      </c>
    </row>
    <row r="613" spans="8:10" x14ac:dyDescent="0.25">
      <c r="H613">
        <v>11270934</v>
      </c>
      <c r="I613">
        <v>3</v>
      </c>
      <c r="J613">
        <v>3</v>
      </c>
    </row>
    <row r="614" spans="8:10" x14ac:dyDescent="0.25">
      <c r="H614">
        <v>11270976</v>
      </c>
      <c r="I614">
        <v>3</v>
      </c>
      <c r="J614">
        <v>3</v>
      </c>
    </row>
    <row r="615" spans="8:10" x14ac:dyDescent="0.25">
      <c r="H615">
        <v>11271347</v>
      </c>
      <c r="I615">
        <v>1</v>
      </c>
      <c r="J615">
        <v>2</v>
      </c>
    </row>
    <row r="616" spans="8:10" x14ac:dyDescent="0.25">
      <c r="H616">
        <v>11271349</v>
      </c>
      <c r="I616">
        <v>1</v>
      </c>
      <c r="J616">
        <v>2</v>
      </c>
    </row>
    <row r="617" spans="8:10" x14ac:dyDescent="0.25">
      <c r="H617">
        <v>11271350</v>
      </c>
      <c r="I617">
        <v>1</v>
      </c>
      <c r="J617">
        <v>2</v>
      </c>
    </row>
    <row r="618" spans="8:10" x14ac:dyDescent="0.25">
      <c r="H618">
        <v>11271361</v>
      </c>
      <c r="I618">
        <v>1</v>
      </c>
      <c r="J618">
        <v>2</v>
      </c>
    </row>
    <row r="619" spans="8:10" x14ac:dyDescent="0.25">
      <c r="H619">
        <v>11271362</v>
      </c>
      <c r="I619">
        <v>1</v>
      </c>
      <c r="J619">
        <v>2</v>
      </c>
    </row>
    <row r="620" spans="8:10" x14ac:dyDescent="0.25">
      <c r="H620">
        <v>11271366</v>
      </c>
      <c r="I620">
        <v>1</v>
      </c>
      <c r="J620">
        <v>2</v>
      </c>
    </row>
    <row r="621" spans="8:10" x14ac:dyDescent="0.25">
      <c r="H621">
        <v>11271367</v>
      </c>
      <c r="I621">
        <v>3</v>
      </c>
      <c r="J621">
        <v>3</v>
      </c>
    </row>
    <row r="622" spans="8:10" x14ac:dyDescent="0.25">
      <c r="H622">
        <v>11271370</v>
      </c>
      <c r="I622">
        <v>1</v>
      </c>
      <c r="J622">
        <v>2</v>
      </c>
    </row>
    <row r="623" spans="8:10" x14ac:dyDescent="0.25">
      <c r="H623">
        <v>11271421</v>
      </c>
      <c r="I623">
        <v>2</v>
      </c>
      <c r="J623">
        <v>2</v>
      </c>
    </row>
    <row r="624" spans="8:10" x14ac:dyDescent="0.25">
      <c r="H624">
        <v>11271993</v>
      </c>
      <c r="I624">
        <v>3</v>
      </c>
      <c r="J624">
        <v>3</v>
      </c>
    </row>
    <row r="625" spans="8:10" x14ac:dyDescent="0.25">
      <c r="H625">
        <v>11271996</v>
      </c>
      <c r="I625">
        <v>2</v>
      </c>
      <c r="J625">
        <v>4</v>
      </c>
    </row>
    <row r="626" spans="8:10" x14ac:dyDescent="0.25">
      <c r="H626">
        <v>11271997</v>
      </c>
      <c r="I626">
        <v>2</v>
      </c>
      <c r="J626">
        <v>4</v>
      </c>
    </row>
    <row r="627" spans="8:10" x14ac:dyDescent="0.25">
      <c r="H627">
        <v>11272001</v>
      </c>
      <c r="I627">
        <v>2</v>
      </c>
      <c r="J627">
        <v>4</v>
      </c>
    </row>
    <row r="628" spans="8:10" x14ac:dyDescent="0.25">
      <c r="H628">
        <v>11272003</v>
      </c>
      <c r="I628">
        <v>2</v>
      </c>
      <c r="J628">
        <v>4</v>
      </c>
    </row>
    <row r="629" spans="8:10" x14ac:dyDescent="0.25">
      <c r="H629">
        <v>11272005</v>
      </c>
      <c r="I629">
        <v>2</v>
      </c>
      <c r="J629">
        <v>4</v>
      </c>
    </row>
    <row r="630" spans="8:10" x14ac:dyDescent="0.25">
      <c r="H630">
        <v>11272143</v>
      </c>
      <c r="I630">
        <v>6</v>
      </c>
      <c r="J630">
        <v>6</v>
      </c>
    </row>
    <row r="631" spans="8:10" x14ac:dyDescent="0.25">
      <c r="H631">
        <v>11272226</v>
      </c>
      <c r="I631">
        <v>1</v>
      </c>
      <c r="J631">
        <v>2</v>
      </c>
    </row>
    <row r="632" spans="8:10" x14ac:dyDescent="0.25">
      <c r="H632">
        <v>11272266</v>
      </c>
      <c r="I632">
        <v>1</v>
      </c>
      <c r="J632">
        <v>2</v>
      </c>
    </row>
    <row r="633" spans="8:10" x14ac:dyDescent="0.25">
      <c r="H633">
        <v>11272412</v>
      </c>
      <c r="I633">
        <v>2</v>
      </c>
      <c r="J633">
        <v>2</v>
      </c>
    </row>
    <row r="634" spans="8:10" x14ac:dyDescent="0.25">
      <c r="H634">
        <v>11272426</v>
      </c>
      <c r="I634">
        <v>2</v>
      </c>
      <c r="J634">
        <v>4</v>
      </c>
    </row>
    <row r="635" spans="8:10" x14ac:dyDescent="0.25">
      <c r="H635">
        <v>11272427</v>
      </c>
      <c r="I635">
        <v>3</v>
      </c>
      <c r="J635">
        <v>3</v>
      </c>
    </row>
    <row r="636" spans="8:10" x14ac:dyDescent="0.25">
      <c r="H636">
        <v>11272431</v>
      </c>
      <c r="I636">
        <v>2</v>
      </c>
      <c r="J636">
        <v>4</v>
      </c>
    </row>
    <row r="637" spans="8:10" x14ac:dyDescent="0.25">
      <c r="H637">
        <v>11272890</v>
      </c>
      <c r="I637">
        <v>5</v>
      </c>
      <c r="J637">
        <v>5</v>
      </c>
    </row>
    <row r="638" spans="8:10" x14ac:dyDescent="0.25">
      <c r="H638">
        <v>11272892</v>
      </c>
      <c r="I638">
        <v>3</v>
      </c>
      <c r="J638">
        <v>3</v>
      </c>
    </row>
    <row r="639" spans="8:10" x14ac:dyDescent="0.25">
      <c r="H639">
        <v>11272894</v>
      </c>
      <c r="I639">
        <v>4</v>
      </c>
      <c r="J639">
        <v>4</v>
      </c>
    </row>
    <row r="640" spans="8:10" x14ac:dyDescent="0.25">
      <c r="H640">
        <v>11272951</v>
      </c>
      <c r="I640">
        <v>2</v>
      </c>
      <c r="J640">
        <v>2</v>
      </c>
    </row>
    <row r="641" spans="8:10" x14ac:dyDescent="0.25">
      <c r="H641">
        <v>11272957</v>
      </c>
      <c r="I641">
        <v>3</v>
      </c>
      <c r="J641">
        <v>3</v>
      </c>
    </row>
    <row r="642" spans="8:10" x14ac:dyDescent="0.25">
      <c r="H642">
        <v>11272988</v>
      </c>
      <c r="I642">
        <v>6</v>
      </c>
      <c r="J642">
        <v>6</v>
      </c>
    </row>
    <row r="643" spans="8:10" x14ac:dyDescent="0.25">
      <c r="H643">
        <v>11272989</v>
      </c>
      <c r="I643">
        <v>3</v>
      </c>
      <c r="J643">
        <v>3</v>
      </c>
    </row>
    <row r="644" spans="8:10" x14ac:dyDescent="0.25">
      <c r="H644">
        <v>11272996</v>
      </c>
      <c r="I644">
        <v>1</v>
      </c>
      <c r="J644">
        <v>2</v>
      </c>
    </row>
    <row r="645" spans="8:10" x14ac:dyDescent="0.25">
      <c r="H645">
        <v>11273015</v>
      </c>
      <c r="I645">
        <v>7</v>
      </c>
      <c r="J645">
        <v>7</v>
      </c>
    </row>
    <row r="646" spans="8:10" x14ac:dyDescent="0.25">
      <c r="H646">
        <v>11273016</v>
      </c>
      <c r="I646">
        <v>1</v>
      </c>
      <c r="J646">
        <v>2</v>
      </c>
    </row>
    <row r="647" spans="8:10" x14ac:dyDescent="0.25">
      <c r="H647">
        <v>11273017</v>
      </c>
      <c r="I647">
        <v>2</v>
      </c>
      <c r="J647">
        <v>2</v>
      </c>
    </row>
    <row r="648" spans="8:10" x14ac:dyDescent="0.25">
      <c r="H648">
        <v>11273069</v>
      </c>
      <c r="I648">
        <v>4</v>
      </c>
      <c r="J648">
        <v>4</v>
      </c>
    </row>
    <row r="649" spans="8:10" x14ac:dyDescent="0.25">
      <c r="H649">
        <v>11273136</v>
      </c>
      <c r="I649">
        <v>3</v>
      </c>
      <c r="J649">
        <v>3</v>
      </c>
    </row>
    <row r="650" spans="8:10" x14ac:dyDescent="0.25">
      <c r="H650">
        <v>11273238</v>
      </c>
      <c r="I650">
        <v>5</v>
      </c>
      <c r="J650">
        <v>5</v>
      </c>
    </row>
    <row r="651" spans="8:10" x14ac:dyDescent="0.25">
      <c r="H651">
        <v>11273460</v>
      </c>
      <c r="I651">
        <v>2</v>
      </c>
      <c r="J651">
        <v>4</v>
      </c>
    </row>
    <row r="652" spans="8:10" x14ac:dyDescent="0.25">
      <c r="H652">
        <v>11273495</v>
      </c>
      <c r="I652">
        <v>2</v>
      </c>
      <c r="J652">
        <v>4</v>
      </c>
    </row>
    <row r="653" spans="8:10" x14ac:dyDescent="0.25">
      <c r="H653">
        <v>11273496</v>
      </c>
      <c r="I653">
        <v>3</v>
      </c>
      <c r="J653">
        <v>3</v>
      </c>
    </row>
    <row r="654" spans="8:10" x14ac:dyDescent="0.25">
      <c r="H654">
        <v>11273497</v>
      </c>
      <c r="I654">
        <v>3</v>
      </c>
      <c r="J654">
        <v>3</v>
      </c>
    </row>
    <row r="655" spans="8:10" x14ac:dyDescent="0.25">
      <c r="H655">
        <v>11274205</v>
      </c>
      <c r="I655">
        <v>2</v>
      </c>
      <c r="J655">
        <v>4</v>
      </c>
    </row>
    <row r="656" spans="8:10" x14ac:dyDescent="0.25">
      <c r="H656">
        <v>11274563</v>
      </c>
      <c r="I656">
        <v>2</v>
      </c>
      <c r="J656">
        <v>4</v>
      </c>
    </row>
    <row r="657" spans="8:10" x14ac:dyDescent="0.25">
      <c r="H657">
        <v>11274569</v>
      </c>
      <c r="I657">
        <v>2</v>
      </c>
      <c r="J657">
        <v>4</v>
      </c>
    </row>
    <row r="658" spans="8:10" x14ac:dyDescent="0.25">
      <c r="H658">
        <v>11274645</v>
      </c>
      <c r="I658">
        <v>6</v>
      </c>
      <c r="J658">
        <v>6</v>
      </c>
    </row>
    <row r="659" spans="8:10" x14ac:dyDescent="0.25">
      <c r="H659">
        <v>11274646</v>
      </c>
      <c r="I659">
        <v>3</v>
      </c>
      <c r="J659">
        <v>3</v>
      </c>
    </row>
    <row r="660" spans="8:10" x14ac:dyDescent="0.25">
      <c r="H660">
        <v>11274753</v>
      </c>
      <c r="I660">
        <v>3</v>
      </c>
      <c r="J660">
        <v>3</v>
      </c>
    </row>
    <row r="661" spans="8:10" x14ac:dyDescent="0.25">
      <c r="H661">
        <v>11274755</v>
      </c>
      <c r="I661">
        <v>1</v>
      </c>
      <c r="J661">
        <v>2</v>
      </c>
    </row>
    <row r="662" spans="8:10" x14ac:dyDescent="0.25">
      <c r="H662">
        <v>11274756</v>
      </c>
      <c r="I662">
        <v>2</v>
      </c>
      <c r="J662">
        <v>4</v>
      </c>
    </row>
    <row r="663" spans="8:10" x14ac:dyDescent="0.25">
      <c r="H663">
        <v>11275045</v>
      </c>
      <c r="I663">
        <v>3</v>
      </c>
      <c r="J663">
        <v>3</v>
      </c>
    </row>
    <row r="664" spans="8:10" x14ac:dyDescent="0.25">
      <c r="H664">
        <v>11275063</v>
      </c>
      <c r="I664">
        <v>2</v>
      </c>
      <c r="J664">
        <v>2</v>
      </c>
    </row>
    <row r="665" spans="8:10" x14ac:dyDescent="0.25">
      <c r="H665">
        <v>11275078</v>
      </c>
      <c r="I665">
        <v>2</v>
      </c>
      <c r="J665">
        <v>4</v>
      </c>
    </row>
    <row r="666" spans="8:10" x14ac:dyDescent="0.25">
      <c r="H666">
        <v>11275079</v>
      </c>
      <c r="I666">
        <v>3</v>
      </c>
      <c r="J666">
        <v>3</v>
      </c>
    </row>
    <row r="667" spans="8:10" x14ac:dyDescent="0.25">
      <c r="H667">
        <v>11275090</v>
      </c>
      <c r="I667">
        <v>1</v>
      </c>
      <c r="J667">
        <v>2</v>
      </c>
    </row>
    <row r="668" spans="8:10" x14ac:dyDescent="0.25">
      <c r="H668">
        <v>11275091</v>
      </c>
      <c r="I668">
        <v>2</v>
      </c>
      <c r="J668">
        <v>2</v>
      </c>
    </row>
    <row r="669" spans="8:10" x14ac:dyDescent="0.25">
      <c r="H669">
        <v>11275094</v>
      </c>
      <c r="I669">
        <v>1</v>
      </c>
      <c r="J669">
        <v>2</v>
      </c>
    </row>
    <row r="670" spans="8:10" x14ac:dyDescent="0.25">
      <c r="H670">
        <v>11275113</v>
      </c>
      <c r="I670">
        <v>1</v>
      </c>
      <c r="J670">
        <v>2</v>
      </c>
    </row>
    <row r="671" spans="8:10" x14ac:dyDescent="0.25">
      <c r="H671">
        <v>11275143</v>
      </c>
      <c r="I671">
        <v>1</v>
      </c>
      <c r="J671">
        <v>2</v>
      </c>
    </row>
    <row r="672" spans="8:10" x14ac:dyDescent="0.25">
      <c r="H672">
        <v>11275144</v>
      </c>
      <c r="I672">
        <v>1</v>
      </c>
      <c r="J672">
        <v>2</v>
      </c>
    </row>
    <row r="673" spans="8:10" x14ac:dyDescent="0.25">
      <c r="H673">
        <v>11275147</v>
      </c>
      <c r="I673">
        <v>1</v>
      </c>
      <c r="J673">
        <v>2</v>
      </c>
    </row>
    <row r="674" spans="8:10" x14ac:dyDescent="0.25">
      <c r="H674">
        <v>11275156</v>
      </c>
      <c r="I674">
        <v>1</v>
      </c>
      <c r="J674">
        <v>2</v>
      </c>
    </row>
    <row r="675" spans="8:10" x14ac:dyDescent="0.25">
      <c r="H675">
        <v>11275161</v>
      </c>
      <c r="I675">
        <v>1</v>
      </c>
      <c r="J675">
        <v>2</v>
      </c>
    </row>
    <row r="676" spans="8:10" x14ac:dyDescent="0.25">
      <c r="H676">
        <v>11275219</v>
      </c>
      <c r="I676">
        <v>4</v>
      </c>
      <c r="J676">
        <v>4</v>
      </c>
    </row>
    <row r="677" spans="8:10" x14ac:dyDescent="0.25">
      <c r="H677">
        <v>11275442</v>
      </c>
      <c r="I677">
        <v>1</v>
      </c>
      <c r="J677">
        <v>2</v>
      </c>
    </row>
    <row r="678" spans="8:10" x14ac:dyDescent="0.25">
      <c r="H678">
        <v>11275900</v>
      </c>
      <c r="I678">
        <v>3</v>
      </c>
      <c r="J678">
        <v>3</v>
      </c>
    </row>
    <row r="679" spans="8:10" x14ac:dyDescent="0.25">
      <c r="H679">
        <v>11275902</v>
      </c>
      <c r="I679">
        <v>5</v>
      </c>
      <c r="J679">
        <v>5</v>
      </c>
    </row>
    <row r="680" spans="8:10" x14ac:dyDescent="0.25">
      <c r="H680">
        <v>11276015</v>
      </c>
      <c r="I680">
        <v>1</v>
      </c>
      <c r="J680">
        <v>2</v>
      </c>
    </row>
    <row r="681" spans="8:10" x14ac:dyDescent="0.25">
      <c r="H681">
        <v>11276016</v>
      </c>
      <c r="I681">
        <v>4</v>
      </c>
      <c r="J681">
        <v>8</v>
      </c>
    </row>
    <row r="682" spans="8:10" x14ac:dyDescent="0.25">
      <c r="H682">
        <v>11276427</v>
      </c>
      <c r="I682">
        <v>3</v>
      </c>
      <c r="J682">
        <v>3</v>
      </c>
    </row>
    <row r="683" spans="8:10" x14ac:dyDescent="0.25">
      <c r="H683">
        <v>11276428</v>
      </c>
      <c r="I683">
        <v>2</v>
      </c>
      <c r="J683">
        <v>4</v>
      </c>
    </row>
    <row r="684" spans="8:10" x14ac:dyDescent="0.25">
      <c r="H684">
        <v>11276443</v>
      </c>
      <c r="I684">
        <v>2</v>
      </c>
      <c r="J684">
        <v>4</v>
      </c>
    </row>
    <row r="685" spans="8:10" x14ac:dyDescent="0.25">
      <c r="H685">
        <v>11276444</v>
      </c>
      <c r="I685">
        <v>3</v>
      </c>
      <c r="J685">
        <v>3</v>
      </c>
    </row>
    <row r="686" spans="8:10" x14ac:dyDescent="0.25">
      <c r="H686">
        <v>11276454</v>
      </c>
      <c r="I686">
        <v>3</v>
      </c>
      <c r="J686">
        <v>3</v>
      </c>
    </row>
    <row r="687" spans="8:10" x14ac:dyDescent="0.25">
      <c r="H687">
        <v>11276478</v>
      </c>
      <c r="I687">
        <v>1</v>
      </c>
      <c r="J687">
        <v>2</v>
      </c>
    </row>
    <row r="688" spans="8:10" x14ac:dyDescent="0.25">
      <c r="H688">
        <v>11276502</v>
      </c>
      <c r="I688">
        <v>5</v>
      </c>
      <c r="J688">
        <v>5</v>
      </c>
    </row>
    <row r="689" spans="8:10" x14ac:dyDescent="0.25">
      <c r="H689">
        <v>11276516</v>
      </c>
      <c r="I689">
        <v>2</v>
      </c>
      <c r="J689">
        <v>4</v>
      </c>
    </row>
    <row r="690" spans="8:10" x14ac:dyDescent="0.25">
      <c r="H690">
        <v>11276595</v>
      </c>
      <c r="I690">
        <v>2</v>
      </c>
      <c r="J690">
        <v>4</v>
      </c>
    </row>
    <row r="691" spans="8:10" x14ac:dyDescent="0.25">
      <c r="H691">
        <v>11276597</v>
      </c>
      <c r="I691">
        <v>3</v>
      </c>
      <c r="J691">
        <v>3</v>
      </c>
    </row>
    <row r="692" spans="8:10" x14ac:dyDescent="0.25">
      <c r="H692">
        <v>11276598</v>
      </c>
      <c r="I692">
        <v>3</v>
      </c>
      <c r="J692">
        <v>3</v>
      </c>
    </row>
    <row r="693" spans="8:10" x14ac:dyDescent="0.25">
      <c r="H693">
        <v>11276639</v>
      </c>
      <c r="I693">
        <v>2</v>
      </c>
      <c r="J693">
        <v>4</v>
      </c>
    </row>
    <row r="694" spans="8:10" x14ac:dyDescent="0.25">
      <c r="H694">
        <v>11276642</v>
      </c>
      <c r="I694">
        <v>3</v>
      </c>
      <c r="J694">
        <v>3</v>
      </c>
    </row>
    <row r="695" spans="8:10" x14ac:dyDescent="0.25">
      <c r="H695">
        <v>11276643</v>
      </c>
      <c r="I695">
        <v>2</v>
      </c>
      <c r="J695">
        <v>4</v>
      </c>
    </row>
    <row r="696" spans="8:10" x14ac:dyDescent="0.25">
      <c r="H696">
        <v>11276724</v>
      </c>
      <c r="I696">
        <v>2</v>
      </c>
      <c r="J696">
        <v>2</v>
      </c>
    </row>
    <row r="697" spans="8:10" x14ac:dyDescent="0.25">
      <c r="H697">
        <v>11277183</v>
      </c>
      <c r="I697">
        <v>5</v>
      </c>
      <c r="J697">
        <v>5</v>
      </c>
    </row>
    <row r="698" spans="8:10" x14ac:dyDescent="0.25">
      <c r="H698">
        <v>11277184</v>
      </c>
      <c r="I698">
        <v>5</v>
      </c>
      <c r="J698">
        <v>5</v>
      </c>
    </row>
    <row r="699" spans="8:10" x14ac:dyDescent="0.25">
      <c r="H699">
        <v>11277189</v>
      </c>
      <c r="I699">
        <v>3</v>
      </c>
      <c r="J699">
        <v>3</v>
      </c>
    </row>
    <row r="700" spans="8:10" x14ac:dyDescent="0.25">
      <c r="H700">
        <v>11277208</v>
      </c>
      <c r="I700">
        <v>4</v>
      </c>
      <c r="J700">
        <v>4</v>
      </c>
    </row>
    <row r="701" spans="8:10" x14ac:dyDescent="0.25">
      <c r="H701">
        <v>11277220</v>
      </c>
      <c r="I701">
        <v>3</v>
      </c>
      <c r="J701">
        <v>3</v>
      </c>
    </row>
    <row r="702" spans="8:10" x14ac:dyDescent="0.25">
      <c r="H702">
        <v>11277222</v>
      </c>
      <c r="I702">
        <v>4</v>
      </c>
      <c r="J702">
        <v>4</v>
      </c>
    </row>
    <row r="703" spans="8:10" x14ac:dyDescent="0.25">
      <c r="H703">
        <v>11277249</v>
      </c>
      <c r="I703">
        <v>4</v>
      </c>
      <c r="J703">
        <v>4</v>
      </c>
    </row>
    <row r="704" spans="8:10" x14ac:dyDescent="0.25">
      <c r="H704">
        <v>11277256</v>
      </c>
      <c r="I704">
        <v>2</v>
      </c>
      <c r="J704">
        <v>2</v>
      </c>
    </row>
    <row r="705" spans="8:10" x14ac:dyDescent="0.25">
      <c r="H705">
        <v>11277261</v>
      </c>
      <c r="I705">
        <v>2</v>
      </c>
      <c r="J705">
        <v>4</v>
      </c>
    </row>
    <row r="706" spans="8:10" x14ac:dyDescent="0.25">
      <c r="H706">
        <v>11277262</v>
      </c>
      <c r="I706">
        <v>3</v>
      </c>
      <c r="J706">
        <v>3</v>
      </c>
    </row>
    <row r="707" spans="8:10" x14ac:dyDescent="0.25">
      <c r="H707">
        <v>11277269</v>
      </c>
      <c r="I707">
        <v>2</v>
      </c>
      <c r="J707">
        <v>2</v>
      </c>
    </row>
    <row r="708" spans="8:10" x14ac:dyDescent="0.25">
      <c r="H708">
        <v>11277271</v>
      </c>
      <c r="I708">
        <v>3</v>
      </c>
      <c r="J708">
        <v>3</v>
      </c>
    </row>
    <row r="709" spans="8:10" x14ac:dyDescent="0.25">
      <c r="H709">
        <v>11277281</v>
      </c>
      <c r="I709">
        <v>5</v>
      </c>
      <c r="J709">
        <v>5</v>
      </c>
    </row>
    <row r="710" spans="8:10" x14ac:dyDescent="0.25">
      <c r="H710">
        <v>11277287</v>
      </c>
      <c r="I710">
        <v>4</v>
      </c>
      <c r="J710">
        <v>4</v>
      </c>
    </row>
    <row r="711" spans="8:10" x14ac:dyDescent="0.25">
      <c r="H711">
        <v>11277305</v>
      </c>
      <c r="I711">
        <v>2</v>
      </c>
      <c r="J711">
        <v>4</v>
      </c>
    </row>
    <row r="712" spans="8:10" x14ac:dyDescent="0.25">
      <c r="H712">
        <v>11277306</v>
      </c>
      <c r="I712">
        <v>4</v>
      </c>
      <c r="J712">
        <v>4</v>
      </c>
    </row>
    <row r="713" spans="8:10" x14ac:dyDescent="0.25">
      <c r="H713">
        <v>11277315</v>
      </c>
      <c r="I713">
        <v>2</v>
      </c>
      <c r="J713">
        <v>2</v>
      </c>
    </row>
    <row r="714" spans="8:10" x14ac:dyDescent="0.25">
      <c r="H714">
        <v>11277317</v>
      </c>
      <c r="I714">
        <v>4</v>
      </c>
      <c r="J714">
        <v>4</v>
      </c>
    </row>
    <row r="715" spans="8:10" x14ac:dyDescent="0.25">
      <c r="H715">
        <v>11277326</v>
      </c>
      <c r="I715">
        <v>1</v>
      </c>
      <c r="J715">
        <v>2</v>
      </c>
    </row>
    <row r="716" spans="8:10" x14ac:dyDescent="0.25">
      <c r="H716">
        <v>11277328</v>
      </c>
      <c r="I716">
        <v>2</v>
      </c>
      <c r="J716">
        <v>2</v>
      </c>
    </row>
    <row r="717" spans="8:10" x14ac:dyDescent="0.25">
      <c r="H717">
        <v>11277375</v>
      </c>
      <c r="I717">
        <v>4</v>
      </c>
      <c r="J717">
        <v>4</v>
      </c>
    </row>
    <row r="718" spans="8:10" x14ac:dyDescent="0.25">
      <c r="H718">
        <v>11277385</v>
      </c>
      <c r="I718">
        <v>3</v>
      </c>
      <c r="J718">
        <v>3</v>
      </c>
    </row>
    <row r="719" spans="8:10" x14ac:dyDescent="0.25">
      <c r="H719">
        <v>11277386</v>
      </c>
      <c r="I719">
        <v>3</v>
      </c>
      <c r="J719">
        <v>3</v>
      </c>
    </row>
    <row r="720" spans="8:10" x14ac:dyDescent="0.25">
      <c r="H720">
        <v>11277387</v>
      </c>
      <c r="I720">
        <v>2</v>
      </c>
      <c r="J720">
        <v>4</v>
      </c>
    </row>
    <row r="721" spans="8:10" x14ac:dyDescent="0.25">
      <c r="H721">
        <v>11277389</v>
      </c>
      <c r="I721">
        <v>3</v>
      </c>
      <c r="J721">
        <v>3</v>
      </c>
    </row>
    <row r="722" spans="8:10" x14ac:dyDescent="0.25">
      <c r="H722">
        <v>11277409</v>
      </c>
      <c r="I722">
        <v>2</v>
      </c>
      <c r="J722">
        <v>2</v>
      </c>
    </row>
    <row r="723" spans="8:10" x14ac:dyDescent="0.25">
      <c r="H723">
        <v>11277447</v>
      </c>
      <c r="I723">
        <v>2</v>
      </c>
      <c r="J723">
        <v>2</v>
      </c>
    </row>
    <row r="724" spans="8:10" x14ac:dyDescent="0.25">
      <c r="H724">
        <v>11277449</v>
      </c>
      <c r="I724">
        <v>5</v>
      </c>
      <c r="J724">
        <v>5</v>
      </c>
    </row>
    <row r="725" spans="8:10" x14ac:dyDescent="0.25">
      <c r="H725">
        <v>11277470</v>
      </c>
      <c r="I725">
        <v>1</v>
      </c>
      <c r="J725">
        <v>2</v>
      </c>
    </row>
    <row r="726" spans="8:10" x14ac:dyDescent="0.25">
      <c r="H726">
        <v>11277487</v>
      </c>
      <c r="I726">
        <v>8</v>
      </c>
      <c r="J726">
        <v>8</v>
      </c>
    </row>
    <row r="727" spans="8:10" x14ac:dyDescent="0.25">
      <c r="H727">
        <v>11277632</v>
      </c>
      <c r="I727">
        <v>1</v>
      </c>
      <c r="J727">
        <v>2</v>
      </c>
    </row>
    <row r="728" spans="8:10" x14ac:dyDescent="0.25">
      <c r="H728">
        <v>11277698</v>
      </c>
      <c r="I728">
        <v>3</v>
      </c>
      <c r="J728">
        <v>3</v>
      </c>
    </row>
    <row r="729" spans="8:10" x14ac:dyDescent="0.25">
      <c r="H729">
        <v>11277705</v>
      </c>
      <c r="I729">
        <v>1</v>
      </c>
      <c r="J729">
        <v>2</v>
      </c>
    </row>
    <row r="730" spans="8:10" x14ac:dyDescent="0.25">
      <c r="H730">
        <v>11277706</v>
      </c>
      <c r="I730">
        <v>3</v>
      </c>
      <c r="J730">
        <v>3</v>
      </c>
    </row>
    <row r="731" spans="8:10" x14ac:dyDescent="0.25">
      <c r="H731">
        <v>11277707</v>
      </c>
      <c r="I731">
        <v>2</v>
      </c>
      <c r="J731">
        <v>2</v>
      </c>
    </row>
    <row r="732" spans="8:10" x14ac:dyDescent="0.25">
      <c r="H732">
        <v>11277823</v>
      </c>
      <c r="I732">
        <v>2</v>
      </c>
      <c r="J732">
        <v>2</v>
      </c>
    </row>
    <row r="733" spans="8:10" x14ac:dyDescent="0.25">
      <c r="H733">
        <v>11277863</v>
      </c>
      <c r="I733">
        <v>5</v>
      </c>
      <c r="J733">
        <v>5</v>
      </c>
    </row>
    <row r="734" spans="8:10" x14ac:dyDescent="0.25">
      <c r="H734">
        <v>11277864</v>
      </c>
      <c r="I734">
        <v>5</v>
      </c>
      <c r="J734">
        <v>5</v>
      </c>
    </row>
    <row r="735" spans="8:10" x14ac:dyDescent="0.25">
      <c r="H735">
        <v>11277865</v>
      </c>
      <c r="I735">
        <v>2</v>
      </c>
      <c r="J735">
        <v>2</v>
      </c>
    </row>
    <row r="736" spans="8:10" x14ac:dyDescent="0.25">
      <c r="H736">
        <v>11277866</v>
      </c>
      <c r="I736">
        <v>2</v>
      </c>
      <c r="J736">
        <v>2</v>
      </c>
    </row>
    <row r="737" spans="8:10" x14ac:dyDescent="0.25">
      <c r="H737">
        <v>11277882</v>
      </c>
      <c r="I737">
        <v>2</v>
      </c>
      <c r="J737">
        <v>4</v>
      </c>
    </row>
    <row r="738" spans="8:10" x14ac:dyDescent="0.25">
      <c r="H738">
        <v>11277883</v>
      </c>
      <c r="I738">
        <v>2</v>
      </c>
      <c r="J738">
        <v>2</v>
      </c>
    </row>
    <row r="739" spans="8:10" x14ac:dyDescent="0.25">
      <c r="H739">
        <v>11277884</v>
      </c>
      <c r="I739">
        <v>8</v>
      </c>
      <c r="J739">
        <v>8</v>
      </c>
    </row>
    <row r="740" spans="8:10" x14ac:dyDescent="0.25">
      <c r="H740">
        <v>11277891</v>
      </c>
      <c r="I740">
        <v>1</v>
      </c>
      <c r="J740">
        <v>2</v>
      </c>
    </row>
    <row r="741" spans="8:10" x14ac:dyDescent="0.25">
      <c r="H741">
        <v>11277893</v>
      </c>
      <c r="I741">
        <v>1</v>
      </c>
      <c r="J741">
        <v>2</v>
      </c>
    </row>
    <row r="742" spans="8:10" x14ac:dyDescent="0.25">
      <c r="H742">
        <v>11277917</v>
      </c>
      <c r="I742">
        <v>6</v>
      </c>
      <c r="J742">
        <v>6</v>
      </c>
    </row>
    <row r="743" spans="8:10" x14ac:dyDescent="0.25">
      <c r="H743">
        <v>11277918</v>
      </c>
      <c r="I743">
        <v>4</v>
      </c>
      <c r="J743">
        <v>4</v>
      </c>
    </row>
    <row r="744" spans="8:10" x14ac:dyDescent="0.25">
      <c r="H744">
        <v>11277919</v>
      </c>
      <c r="I744">
        <v>3</v>
      </c>
      <c r="J744">
        <v>3</v>
      </c>
    </row>
    <row r="745" spans="8:10" x14ac:dyDescent="0.25">
      <c r="H745">
        <v>11278018</v>
      </c>
      <c r="I745">
        <v>2</v>
      </c>
      <c r="J745">
        <v>4</v>
      </c>
    </row>
    <row r="746" spans="8:10" x14ac:dyDescent="0.25">
      <c r="H746">
        <v>11278019</v>
      </c>
      <c r="I746">
        <v>1</v>
      </c>
      <c r="J746">
        <v>2</v>
      </c>
    </row>
    <row r="747" spans="8:10" x14ac:dyDescent="0.25">
      <c r="H747">
        <v>11278103</v>
      </c>
      <c r="I747">
        <v>2</v>
      </c>
      <c r="J747">
        <v>2</v>
      </c>
    </row>
    <row r="748" spans="8:10" x14ac:dyDescent="0.25">
      <c r="H748">
        <v>11278104</v>
      </c>
      <c r="I748">
        <v>5</v>
      </c>
      <c r="J748">
        <v>5</v>
      </c>
    </row>
    <row r="749" spans="8:10" x14ac:dyDescent="0.25">
      <c r="H749">
        <v>11278122</v>
      </c>
      <c r="I749">
        <v>3</v>
      </c>
      <c r="J749">
        <v>3</v>
      </c>
    </row>
    <row r="750" spans="8:10" x14ac:dyDescent="0.25">
      <c r="H750">
        <v>11278123</v>
      </c>
      <c r="I750">
        <v>6</v>
      </c>
      <c r="J750">
        <v>6</v>
      </c>
    </row>
    <row r="751" spans="8:10" x14ac:dyDescent="0.25">
      <c r="H751">
        <v>11278127</v>
      </c>
      <c r="I751">
        <v>1</v>
      </c>
      <c r="J751">
        <v>2</v>
      </c>
    </row>
    <row r="752" spans="8:10" x14ac:dyDescent="0.25">
      <c r="H752">
        <v>11278128</v>
      </c>
      <c r="I752">
        <v>4</v>
      </c>
      <c r="J752">
        <v>8</v>
      </c>
    </row>
    <row r="753" spans="8:10" x14ac:dyDescent="0.25">
      <c r="H753">
        <v>11278136</v>
      </c>
      <c r="I753">
        <v>2</v>
      </c>
      <c r="J753">
        <v>2</v>
      </c>
    </row>
    <row r="754" spans="8:10" x14ac:dyDescent="0.25">
      <c r="H754">
        <v>11278160</v>
      </c>
      <c r="I754">
        <v>1</v>
      </c>
      <c r="J754">
        <v>2</v>
      </c>
    </row>
    <row r="755" spans="8:10" x14ac:dyDescent="0.25">
      <c r="H755">
        <v>11278200</v>
      </c>
      <c r="I755">
        <v>5</v>
      </c>
      <c r="J755">
        <v>5</v>
      </c>
    </row>
    <row r="756" spans="8:10" x14ac:dyDescent="0.25">
      <c r="H756">
        <v>11278207</v>
      </c>
      <c r="I756">
        <v>2</v>
      </c>
      <c r="J756">
        <v>4</v>
      </c>
    </row>
    <row r="757" spans="8:10" x14ac:dyDescent="0.25">
      <c r="H757">
        <v>11278209</v>
      </c>
      <c r="I757">
        <v>2</v>
      </c>
      <c r="J757">
        <v>4</v>
      </c>
    </row>
    <row r="758" spans="8:10" x14ac:dyDescent="0.25">
      <c r="H758">
        <v>11278263</v>
      </c>
      <c r="I758">
        <v>3</v>
      </c>
      <c r="J758">
        <v>3</v>
      </c>
    </row>
    <row r="759" spans="8:10" x14ac:dyDescent="0.25">
      <c r="H759">
        <v>11278308</v>
      </c>
      <c r="I759">
        <v>2</v>
      </c>
      <c r="J759">
        <v>4</v>
      </c>
    </row>
    <row r="760" spans="8:10" x14ac:dyDescent="0.25">
      <c r="H760">
        <v>11278486</v>
      </c>
      <c r="I760">
        <v>3</v>
      </c>
      <c r="J760">
        <v>3</v>
      </c>
    </row>
    <row r="761" spans="8:10" x14ac:dyDescent="0.25">
      <c r="H761">
        <v>11278886</v>
      </c>
      <c r="I761">
        <v>5</v>
      </c>
      <c r="J761">
        <v>5</v>
      </c>
    </row>
    <row r="762" spans="8:10" x14ac:dyDescent="0.25">
      <c r="H762">
        <v>11278928</v>
      </c>
      <c r="I762">
        <v>2</v>
      </c>
      <c r="J762">
        <v>4</v>
      </c>
    </row>
    <row r="763" spans="8:10" x14ac:dyDescent="0.25">
      <c r="H763">
        <v>11278929</v>
      </c>
      <c r="I763">
        <v>1</v>
      </c>
      <c r="J763">
        <v>2</v>
      </c>
    </row>
    <row r="764" spans="8:10" x14ac:dyDescent="0.25">
      <c r="H764">
        <v>11278935</v>
      </c>
      <c r="I764">
        <v>3</v>
      </c>
      <c r="J764">
        <v>3</v>
      </c>
    </row>
    <row r="765" spans="8:10" x14ac:dyDescent="0.25">
      <c r="H765">
        <v>11278993</v>
      </c>
      <c r="I765">
        <v>4</v>
      </c>
      <c r="J765">
        <v>8</v>
      </c>
    </row>
    <row r="766" spans="8:10" x14ac:dyDescent="0.25">
      <c r="H766">
        <v>11278994</v>
      </c>
      <c r="I766">
        <v>1</v>
      </c>
      <c r="J766">
        <v>2</v>
      </c>
    </row>
    <row r="767" spans="8:10" x14ac:dyDescent="0.25">
      <c r="H767">
        <v>11279237</v>
      </c>
      <c r="I767">
        <v>3</v>
      </c>
      <c r="J767">
        <v>3</v>
      </c>
    </row>
    <row r="768" spans="8:10" x14ac:dyDescent="0.25">
      <c r="H768">
        <v>11279300</v>
      </c>
      <c r="I768">
        <v>5</v>
      </c>
      <c r="J768">
        <v>5</v>
      </c>
    </row>
    <row r="769" spans="8:10" x14ac:dyDescent="0.25">
      <c r="H769">
        <v>11279480</v>
      </c>
      <c r="I769">
        <v>1</v>
      </c>
      <c r="J769">
        <v>2</v>
      </c>
    </row>
    <row r="770" spans="8:10" x14ac:dyDescent="0.25">
      <c r="H770">
        <v>11279484</v>
      </c>
      <c r="I770">
        <v>2</v>
      </c>
      <c r="J770">
        <v>4</v>
      </c>
    </row>
    <row r="771" spans="8:10" x14ac:dyDescent="0.25">
      <c r="H771">
        <v>11279657</v>
      </c>
      <c r="I771">
        <v>1</v>
      </c>
      <c r="J771">
        <v>2</v>
      </c>
    </row>
    <row r="772" spans="8:10" x14ac:dyDescent="0.25">
      <c r="H772">
        <v>11280222</v>
      </c>
      <c r="I772">
        <v>3</v>
      </c>
      <c r="J772">
        <v>3</v>
      </c>
    </row>
    <row r="773" spans="8:10" x14ac:dyDescent="0.25">
      <c r="H773">
        <v>11280223</v>
      </c>
      <c r="I773">
        <v>2</v>
      </c>
      <c r="J773">
        <v>4</v>
      </c>
    </row>
    <row r="774" spans="8:10" x14ac:dyDescent="0.25">
      <c r="H774">
        <v>11280227</v>
      </c>
      <c r="I774">
        <v>4</v>
      </c>
      <c r="J774">
        <v>4</v>
      </c>
    </row>
    <row r="775" spans="8:10" x14ac:dyDescent="0.25">
      <c r="H775">
        <v>11280236</v>
      </c>
      <c r="I775">
        <v>1</v>
      </c>
      <c r="J775">
        <v>2</v>
      </c>
    </row>
    <row r="776" spans="8:10" x14ac:dyDescent="0.25">
      <c r="H776">
        <v>11280237</v>
      </c>
      <c r="I776">
        <v>1</v>
      </c>
      <c r="J776">
        <v>2</v>
      </c>
    </row>
    <row r="777" spans="8:10" x14ac:dyDescent="0.25">
      <c r="H777">
        <v>11280240</v>
      </c>
      <c r="I777">
        <v>4</v>
      </c>
      <c r="J777">
        <v>4</v>
      </c>
    </row>
    <row r="778" spans="8:10" x14ac:dyDescent="0.25">
      <c r="H778">
        <v>11280243</v>
      </c>
      <c r="I778">
        <v>2</v>
      </c>
      <c r="J778">
        <v>4</v>
      </c>
    </row>
    <row r="779" spans="8:10" x14ac:dyDescent="0.25">
      <c r="H779">
        <v>11280244</v>
      </c>
      <c r="I779">
        <v>2</v>
      </c>
      <c r="J779">
        <v>4</v>
      </c>
    </row>
    <row r="780" spans="8:10" x14ac:dyDescent="0.25">
      <c r="H780">
        <v>11280269</v>
      </c>
      <c r="I780">
        <v>2</v>
      </c>
      <c r="J780">
        <v>2</v>
      </c>
    </row>
    <row r="781" spans="8:10" x14ac:dyDescent="0.25">
      <c r="H781">
        <v>11280270</v>
      </c>
      <c r="I781">
        <v>5</v>
      </c>
      <c r="J781">
        <v>5</v>
      </c>
    </row>
    <row r="782" spans="8:10" x14ac:dyDescent="0.25">
      <c r="H782">
        <v>11280271</v>
      </c>
      <c r="I782">
        <v>1</v>
      </c>
      <c r="J782">
        <v>2</v>
      </c>
    </row>
    <row r="783" spans="8:10" x14ac:dyDescent="0.25">
      <c r="H783">
        <v>11280274</v>
      </c>
      <c r="I783">
        <v>3</v>
      </c>
      <c r="J783">
        <v>3</v>
      </c>
    </row>
    <row r="784" spans="8:10" x14ac:dyDescent="0.25">
      <c r="H784">
        <v>11280276</v>
      </c>
      <c r="I784">
        <v>3</v>
      </c>
      <c r="J784">
        <v>3</v>
      </c>
    </row>
    <row r="785" spans="8:10" x14ac:dyDescent="0.25">
      <c r="H785">
        <v>11280280</v>
      </c>
      <c r="I785">
        <v>2</v>
      </c>
      <c r="J785">
        <v>4</v>
      </c>
    </row>
    <row r="786" spans="8:10" x14ac:dyDescent="0.25">
      <c r="H786">
        <v>11280284</v>
      </c>
      <c r="I786">
        <v>2</v>
      </c>
      <c r="J786">
        <v>4</v>
      </c>
    </row>
    <row r="787" spans="8:10" x14ac:dyDescent="0.25">
      <c r="H787">
        <v>11280287</v>
      </c>
      <c r="I787">
        <v>2</v>
      </c>
      <c r="J787">
        <v>4</v>
      </c>
    </row>
    <row r="788" spans="8:10" x14ac:dyDescent="0.25">
      <c r="H788">
        <v>11280292</v>
      </c>
      <c r="I788">
        <v>2</v>
      </c>
      <c r="J788">
        <v>4</v>
      </c>
    </row>
    <row r="789" spans="8:10" x14ac:dyDescent="0.25">
      <c r="H789">
        <v>11280294</v>
      </c>
      <c r="I789">
        <v>2</v>
      </c>
      <c r="J789">
        <v>4</v>
      </c>
    </row>
    <row r="790" spans="8:10" x14ac:dyDescent="0.25">
      <c r="H790">
        <v>11280299</v>
      </c>
      <c r="I790">
        <v>2</v>
      </c>
      <c r="J790">
        <v>4</v>
      </c>
    </row>
    <row r="791" spans="8:10" x14ac:dyDescent="0.25">
      <c r="H791">
        <v>11280307</v>
      </c>
      <c r="I791">
        <v>2</v>
      </c>
      <c r="J791">
        <v>4</v>
      </c>
    </row>
    <row r="792" spans="8:10" x14ac:dyDescent="0.25">
      <c r="H792">
        <v>11280310</v>
      </c>
      <c r="I792">
        <v>2</v>
      </c>
      <c r="J792">
        <v>4</v>
      </c>
    </row>
    <row r="793" spans="8:10" x14ac:dyDescent="0.25">
      <c r="H793">
        <v>11280315</v>
      </c>
      <c r="I793">
        <v>2</v>
      </c>
      <c r="J793">
        <v>4</v>
      </c>
    </row>
    <row r="794" spans="8:10" x14ac:dyDescent="0.25">
      <c r="H794">
        <v>11280321</v>
      </c>
      <c r="I794">
        <v>2</v>
      </c>
      <c r="J794">
        <v>4</v>
      </c>
    </row>
    <row r="795" spans="8:10" x14ac:dyDescent="0.25">
      <c r="H795">
        <v>11280322</v>
      </c>
      <c r="I795">
        <v>2</v>
      </c>
      <c r="J795">
        <v>4</v>
      </c>
    </row>
    <row r="796" spans="8:10" x14ac:dyDescent="0.25">
      <c r="H796">
        <v>11280814</v>
      </c>
      <c r="I796">
        <v>4</v>
      </c>
      <c r="J796">
        <v>4</v>
      </c>
    </row>
    <row r="797" spans="8:10" x14ac:dyDescent="0.25">
      <c r="H797">
        <v>11280815</v>
      </c>
      <c r="I797">
        <v>2</v>
      </c>
      <c r="J797">
        <v>2</v>
      </c>
    </row>
    <row r="798" spans="8:10" x14ac:dyDescent="0.25">
      <c r="H798">
        <v>11280816</v>
      </c>
      <c r="I798">
        <v>2</v>
      </c>
      <c r="J798">
        <v>2</v>
      </c>
    </row>
    <row r="799" spans="8:10" x14ac:dyDescent="0.25">
      <c r="H799">
        <v>11280944</v>
      </c>
      <c r="I799">
        <v>5</v>
      </c>
      <c r="J799">
        <v>5</v>
      </c>
    </row>
    <row r="800" spans="8:10" x14ac:dyDescent="0.25">
      <c r="H800">
        <v>11280947</v>
      </c>
      <c r="I800">
        <v>2</v>
      </c>
      <c r="J800">
        <v>2</v>
      </c>
    </row>
    <row r="801" spans="8:10" x14ac:dyDescent="0.25">
      <c r="H801">
        <v>11280948</v>
      </c>
      <c r="I801">
        <v>1</v>
      </c>
      <c r="J801">
        <v>2</v>
      </c>
    </row>
    <row r="802" spans="8:10" x14ac:dyDescent="0.25">
      <c r="H802">
        <v>11280950</v>
      </c>
      <c r="I802">
        <v>2</v>
      </c>
      <c r="J802">
        <v>2</v>
      </c>
    </row>
    <row r="803" spans="8:10" x14ac:dyDescent="0.25">
      <c r="H803">
        <v>11280952</v>
      </c>
      <c r="I803">
        <v>3</v>
      </c>
      <c r="J803">
        <v>3</v>
      </c>
    </row>
    <row r="804" spans="8:10" x14ac:dyDescent="0.25">
      <c r="H804">
        <v>11280953</v>
      </c>
      <c r="I804">
        <v>3</v>
      </c>
      <c r="J804">
        <v>3</v>
      </c>
    </row>
    <row r="805" spans="8:10" x14ac:dyDescent="0.25">
      <c r="H805">
        <v>11280955</v>
      </c>
      <c r="I805">
        <v>1</v>
      </c>
      <c r="J805">
        <v>2</v>
      </c>
    </row>
    <row r="806" spans="8:10" x14ac:dyDescent="0.25">
      <c r="H806">
        <v>11280963</v>
      </c>
      <c r="I806">
        <v>4</v>
      </c>
      <c r="J806">
        <v>4</v>
      </c>
    </row>
    <row r="807" spans="8:10" x14ac:dyDescent="0.25">
      <c r="H807">
        <v>11280964</v>
      </c>
      <c r="I807">
        <v>2</v>
      </c>
      <c r="J807">
        <v>4</v>
      </c>
    </row>
    <row r="808" spans="8:10" x14ac:dyDescent="0.25">
      <c r="H808">
        <v>11280965</v>
      </c>
      <c r="I808">
        <v>4</v>
      </c>
      <c r="J808">
        <v>4</v>
      </c>
    </row>
    <row r="809" spans="8:10" x14ac:dyDescent="0.25">
      <c r="H809">
        <v>11280973</v>
      </c>
      <c r="I809">
        <v>4</v>
      </c>
      <c r="J809">
        <v>4</v>
      </c>
    </row>
    <row r="810" spans="8:10" x14ac:dyDescent="0.25">
      <c r="H810">
        <v>11280974</v>
      </c>
      <c r="I810">
        <v>3</v>
      </c>
      <c r="J810">
        <v>3</v>
      </c>
    </row>
    <row r="811" spans="8:10" x14ac:dyDescent="0.25">
      <c r="H811">
        <v>11280975</v>
      </c>
      <c r="I811">
        <v>2</v>
      </c>
      <c r="J811">
        <v>2</v>
      </c>
    </row>
    <row r="812" spans="8:10" x14ac:dyDescent="0.25">
      <c r="H812">
        <v>11280977</v>
      </c>
      <c r="I812">
        <v>3</v>
      </c>
      <c r="J812">
        <v>3</v>
      </c>
    </row>
    <row r="813" spans="8:10" x14ac:dyDescent="0.25">
      <c r="H813">
        <v>11281020</v>
      </c>
      <c r="I813">
        <v>3</v>
      </c>
      <c r="J813">
        <v>3</v>
      </c>
    </row>
    <row r="814" spans="8:10" x14ac:dyDescent="0.25">
      <c r="H814">
        <v>11281021</v>
      </c>
      <c r="I814">
        <v>2</v>
      </c>
      <c r="J814">
        <v>4</v>
      </c>
    </row>
    <row r="815" spans="8:10" x14ac:dyDescent="0.25">
      <c r="H815">
        <v>11281030</v>
      </c>
      <c r="I815">
        <v>2</v>
      </c>
      <c r="J815">
        <v>2</v>
      </c>
    </row>
    <row r="816" spans="8:10" x14ac:dyDescent="0.25">
      <c r="H816">
        <v>11281032</v>
      </c>
      <c r="I816">
        <v>4</v>
      </c>
      <c r="J816">
        <v>4</v>
      </c>
    </row>
    <row r="817" spans="8:10" x14ac:dyDescent="0.25">
      <c r="H817">
        <v>11281959</v>
      </c>
      <c r="I817">
        <v>4</v>
      </c>
      <c r="J817">
        <v>4</v>
      </c>
    </row>
    <row r="818" spans="8:10" x14ac:dyDescent="0.25">
      <c r="H818">
        <v>11281962</v>
      </c>
      <c r="I818">
        <v>5</v>
      </c>
      <c r="J818">
        <v>5</v>
      </c>
    </row>
    <row r="819" spans="8:10" x14ac:dyDescent="0.25">
      <c r="H819">
        <v>11281964</v>
      </c>
      <c r="I819">
        <v>3</v>
      </c>
      <c r="J819">
        <v>3</v>
      </c>
    </row>
    <row r="820" spans="8:10" x14ac:dyDescent="0.25">
      <c r="H820">
        <v>11281965</v>
      </c>
      <c r="I820">
        <v>3</v>
      </c>
      <c r="J820">
        <v>3</v>
      </c>
    </row>
    <row r="821" spans="8:10" x14ac:dyDescent="0.25">
      <c r="H821">
        <v>11281968</v>
      </c>
      <c r="I821">
        <v>3</v>
      </c>
      <c r="J821">
        <v>3</v>
      </c>
    </row>
    <row r="822" spans="8:10" x14ac:dyDescent="0.25">
      <c r="H822">
        <v>11281972</v>
      </c>
      <c r="I822">
        <v>3</v>
      </c>
      <c r="J822">
        <v>3</v>
      </c>
    </row>
    <row r="823" spans="8:10" x14ac:dyDescent="0.25">
      <c r="H823">
        <v>11281974</v>
      </c>
      <c r="I823">
        <v>2</v>
      </c>
      <c r="J823">
        <v>4</v>
      </c>
    </row>
    <row r="824" spans="8:10" x14ac:dyDescent="0.25">
      <c r="H824">
        <v>11281977</v>
      </c>
      <c r="I824">
        <v>8</v>
      </c>
      <c r="J824">
        <v>8</v>
      </c>
    </row>
    <row r="825" spans="8:10" x14ac:dyDescent="0.25">
      <c r="H825">
        <v>11282298</v>
      </c>
      <c r="I825">
        <v>4</v>
      </c>
      <c r="J825">
        <v>4</v>
      </c>
    </row>
    <row r="826" spans="8:10" x14ac:dyDescent="0.25">
      <c r="H826">
        <v>11282935</v>
      </c>
      <c r="I826">
        <v>5</v>
      </c>
      <c r="J826">
        <v>5</v>
      </c>
    </row>
    <row r="827" spans="8:10" x14ac:dyDescent="0.25">
      <c r="H827">
        <v>11282938</v>
      </c>
      <c r="I827">
        <v>4</v>
      </c>
      <c r="J827">
        <v>4</v>
      </c>
    </row>
    <row r="828" spans="8:10" x14ac:dyDescent="0.25">
      <c r="H828">
        <v>11282943</v>
      </c>
      <c r="I828">
        <v>3</v>
      </c>
      <c r="J828">
        <v>3</v>
      </c>
    </row>
    <row r="829" spans="8:10" x14ac:dyDescent="0.25">
      <c r="H829">
        <v>11282944</v>
      </c>
      <c r="I829">
        <v>2</v>
      </c>
      <c r="J829">
        <v>2</v>
      </c>
    </row>
    <row r="830" spans="8:10" x14ac:dyDescent="0.25">
      <c r="H830">
        <v>11282947</v>
      </c>
      <c r="I830">
        <v>2</v>
      </c>
      <c r="J830">
        <v>2</v>
      </c>
    </row>
    <row r="831" spans="8:10" x14ac:dyDescent="0.25">
      <c r="H831">
        <v>11282949</v>
      </c>
      <c r="I831">
        <v>2</v>
      </c>
      <c r="J831">
        <v>2</v>
      </c>
    </row>
    <row r="832" spans="8:10" x14ac:dyDescent="0.25">
      <c r="H832">
        <v>11282950</v>
      </c>
      <c r="I832">
        <v>4</v>
      </c>
      <c r="J832">
        <v>4</v>
      </c>
    </row>
    <row r="833" spans="8:10" x14ac:dyDescent="0.25">
      <c r="H833">
        <v>11282952</v>
      </c>
      <c r="I833">
        <v>2</v>
      </c>
      <c r="J833">
        <v>2</v>
      </c>
    </row>
    <row r="834" spans="8:10" x14ac:dyDescent="0.25">
      <c r="H834">
        <v>11282956</v>
      </c>
      <c r="I834">
        <v>2</v>
      </c>
      <c r="J834">
        <v>2</v>
      </c>
    </row>
    <row r="835" spans="8:10" x14ac:dyDescent="0.25">
      <c r="H835">
        <v>11282958</v>
      </c>
      <c r="I835">
        <v>3</v>
      </c>
      <c r="J835">
        <v>3</v>
      </c>
    </row>
    <row r="836" spans="8:10" x14ac:dyDescent="0.25">
      <c r="H836">
        <v>11282959</v>
      </c>
      <c r="I836">
        <v>5</v>
      </c>
      <c r="J836">
        <v>5</v>
      </c>
    </row>
    <row r="837" spans="8:10" x14ac:dyDescent="0.25">
      <c r="H837">
        <v>11282963</v>
      </c>
      <c r="I837">
        <v>2</v>
      </c>
      <c r="J837">
        <v>2</v>
      </c>
    </row>
    <row r="838" spans="8:10" x14ac:dyDescent="0.25">
      <c r="H838">
        <v>11283597</v>
      </c>
      <c r="I838">
        <v>2</v>
      </c>
      <c r="J838">
        <v>2</v>
      </c>
    </row>
    <row r="839" spans="8:10" x14ac:dyDescent="0.25">
      <c r="H839">
        <v>11283598</v>
      </c>
      <c r="I839">
        <v>3</v>
      </c>
      <c r="J839">
        <v>6</v>
      </c>
    </row>
    <row r="840" spans="8:10" x14ac:dyDescent="0.25">
      <c r="H840">
        <v>11283603</v>
      </c>
      <c r="I840">
        <v>4</v>
      </c>
      <c r="J840">
        <v>4</v>
      </c>
    </row>
    <row r="841" spans="8:10" x14ac:dyDescent="0.25">
      <c r="H841">
        <v>11283605</v>
      </c>
      <c r="I841">
        <v>5</v>
      </c>
      <c r="J841">
        <v>5</v>
      </c>
    </row>
    <row r="842" spans="8:10" x14ac:dyDescent="0.25">
      <c r="H842">
        <v>11284319</v>
      </c>
      <c r="I842">
        <v>5</v>
      </c>
      <c r="J842">
        <v>5</v>
      </c>
    </row>
    <row r="843" spans="8:10" x14ac:dyDescent="0.25">
      <c r="H843">
        <v>11284322</v>
      </c>
      <c r="I843">
        <v>2</v>
      </c>
      <c r="J843">
        <v>2</v>
      </c>
    </row>
    <row r="844" spans="8:10" x14ac:dyDescent="0.25">
      <c r="H844">
        <v>616131427</v>
      </c>
      <c r="I844">
        <v>4</v>
      </c>
      <c r="J844">
        <v>4</v>
      </c>
    </row>
    <row r="845" spans="8:10" x14ac:dyDescent="0.25">
      <c r="H845">
        <v>616133607</v>
      </c>
      <c r="I845">
        <v>2</v>
      </c>
      <c r="J845">
        <v>4</v>
      </c>
    </row>
    <row r="846" spans="8:10" x14ac:dyDescent="0.25">
      <c r="H846">
        <v>616135120</v>
      </c>
      <c r="I846">
        <v>2</v>
      </c>
      <c r="J846">
        <v>4</v>
      </c>
    </row>
    <row r="847" spans="8:10" x14ac:dyDescent="0.25">
      <c r="H847">
        <v>616135288</v>
      </c>
      <c r="I847">
        <v>2</v>
      </c>
      <c r="J847">
        <v>4</v>
      </c>
    </row>
    <row r="848" spans="8:10" x14ac:dyDescent="0.25">
      <c r="H848">
        <v>616135387</v>
      </c>
      <c r="I848">
        <v>1</v>
      </c>
      <c r="J848">
        <v>2</v>
      </c>
    </row>
    <row r="849" spans="8:10" x14ac:dyDescent="0.25">
      <c r="H849">
        <v>616135404</v>
      </c>
      <c r="I849">
        <v>3</v>
      </c>
      <c r="J849">
        <v>6</v>
      </c>
    </row>
    <row r="850" spans="8:10" x14ac:dyDescent="0.25">
      <c r="H850">
        <v>616135591</v>
      </c>
      <c r="I850">
        <v>1</v>
      </c>
      <c r="J850">
        <v>2</v>
      </c>
    </row>
    <row r="851" spans="8:10" x14ac:dyDescent="0.25">
      <c r="H851">
        <v>616141065</v>
      </c>
      <c r="I851">
        <v>2</v>
      </c>
      <c r="J851">
        <v>2</v>
      </c>
    </row>
    <row r="852" spans="8:10" x14ac:dyDescent="0.25">
      <c r="H852">
        <v>616142290</v>
      </c>
      <c r="I852">
        <v>2</v>
      </c>
      <c r="J852">
        <v>2</v>
      </c>
    </row>
    <row r="853" spans="8:10" x14ac:dyDescent="0.25">
      <c r="H853">
        <v>616161296</v>
      </c>
      <c r="I853">
        <v>1</v>
      </c>
      <c r="J853">
        <v>2</v>
      </c>
    </row>
    <row r="854" spans="8:10" x14ac:dyDescent="0.25">
      <c r="H854">
        <v>616170497</v>
      </c>
      <c r="I854">
        <v>1</v>
      </c>
      <c r="J854">
        <v>2</v>
      </c>
    </row>
    <row r="855" spans="8:10" x14ac:dyDescent="0.25">
      <c r="H855">
        <v>616202641</v>
      </c>
      <c r="I855">
        <v>2</v>
      </c>
      <c r="J855">
        <v>4</v>
      </c>
    </row>
    <row r="856" spans="8:10" x14ac:dyDescent="0.25">
      <c r="H856">
        <v>616214484</v>
      </c>
      <c r="I856">
        <v>2</v>
      </c>
      <c r="J856">
        <v>4</v>
      </c>
    </row>
    <row r="857" spans="8:10" x14ac:dyDescent="0.25">
      <c r="H857">
        <v>616221417</v>
      </c>
      <c r="I857">
        <v>1</v>
      </c>
      <c r="J857">
        <v>2</v>
      </c>
    </row>
    <row r="858" spans="8:10" x14ac:dyDescent="0.25">
      <c r="H858">
        <v>616221473</v>
      </c>
      <c r="I858">
        <v>1</v>
      </c>
      <c r="J858">
        <v>2</v>
      </c>
    </row>
    <row r="859" spans="8:10" x14ac:dyDescent="0.25">
      <c r="H859">
        <v>616225996</v>
      </c>
      <c r="I859">
        <v>2</v>
      </c>
      <c r="J859">
        <v>2</v>
      </c>
    </row>
    <row r="860" spans="8:10" x14ac:dyDescent="0.25">
      <c r="H860">
        <v>616226531</v>
      </c>
      <c r="I860">
        <v>4</v>
      </c>
      <c r="J860">
        <v>4</v>
      </c>
    </row>
    <row r="861" spans="8:10" x14ac:dyDescent="0.25">
      <c r="H861">
        <v>616228096</v>
      </c>
      <c r="I861">
        <v>3</v>
      </c>
      <c r="J861">
        <v>6</v>
      </c>
    </row>
    <row r="862" spans="8:10" x14ac:dyDescent="0.25">
      <c r="H862">
        <v>616248832</v>
      </c>
      <c r="I862">
        <v>1</v>
      </c>
      <c r="J862">
        <v>2</v>
      </c>
    </row>
    <row r="863" spans="8:10" x14ac:dyDescent="0.25">
      <c r="H863">
        <v>616248836</v>
      </c>
      <c r="I863">
        <v>3</v>
      </c>
      <c r="J863">
        <v>6</v>
      </c>
    </row>
    <row r="864" spans="8:10" x14ac:dyDescent="0.25">
      <c r="H864">
        <v>616248837</v>
      </c>
      <c r="I864">
        <v>3</v>
      </c>
      <c r="J864">
        <v>6</v>
      </c>
    </row>
    <row r="865" spans="8:10" x14ac:dyDescent="0.25">
      <c r="H865">
        <v>616248844</v>
      </c>
      <c r="I865">
        <v>1</v>
      </c>
      <c r="J865">
        <v>2</v>
      </c>
    </row>
    <row r="866" spans="8:10" x14ac:dyDescent="0.25">
      <c r="H866">
        <v>616250119</v>
      </c>
      <c r="I866">
        <v>1</v>
      </c>
      <c r="J866">
        <v>2</v>
      </c>
    </row>
    <row r="867" spans="8:10" x14ac:dyDescent="0.25">
      <c r="H867">
        <v>616250124</v>
      </c>
      <c r="I867">
        <v>4</v>
      </c>
      <c r="J867">
        <v>8</v>
      </c>
    </row>
    <row r="868" spans="8:10" x14ac:dyDescent="0.25">
      <c r="H868">
        <v>616250622</v>
      </c>
      <c r="I868">
        <v>1</v>
      </c>
      <c r="J868">
        <v>2</v>
      </c>
    </row>
    <row r="869" spans="8:10" x14ac:dyDescent="0.25">
      <c r="H869">
        <v>616250625</v>
      </c>
      <c r="I869">
        <v>1</v>
      </c>
      <c r="J869">
        <v>2</v>
      </c>
    </row>
    <row r="870" spans="8:10" x14ac:dyDescent="0.25">
      <c r="H870">
        <v>616250636</v>
      </c>
      <c r="I870">
        <v>1</v>
      </c>
      <c r="J870">
        <v>2</v>
      </c>
    </row>
    <row r="871" spans="8:10" x14ac:dyDescent="0.25">
      <c r="H871">
        <v>616253205</v>
      </c>
      <c r="I871">
        <v>2</v>
      </c>
      <c r="J871">
        <v>2</v>
      </c>
    </row>
    <row r="872" spans="8:10" x14ac:dyDescent="0.25">
      <c r="H872">
        <v>616253208</v>
      </c>
      <c r="I872">
        <v>2</v>
      </c>
      <c r="J872">
        <v>4</v>
      </c>
    </row>
    <row r="873" spans="8:10" x14ac:dyDescent="0.25">
      <c r="H873">
        <v>616254887</v>
      </c>
      <c r="I873">
        <v>1</v>
      </c>
      <c r="J873">
        <v>2</v>
      </c>
    </row>
    <row r="874" spans="8:10" x14ac:dyDescent="0.25">
      <c r="H874">
        <v>616260365</v>
      </c>
      <c r="I874">
        <v>4</v>
      </c>
      <c r="J874">
        <v>4</v>
      </c>
    </row>
    <row r="875" spans="8:10" x14ac:dyDescent="0.25">
      <c r="H875">
        <v>616260369</v>
      </c>
      <c r="I875">
        <v>2</v>
      </c>
      <c r="J875">
        <v>4</v>
      </c>
    </row>
    <row r="876" spans="8:10" x14ac:dyDescent="0.25">
      <c r="H876">
        <v>616260373</v>
      </c>
      <c r="I876">
        <v>1</v>
      </c>
      <c r="J876">
        <v>2</v>
      </c>
    </row>
    <row r="877" spans="8:10" x14ac:dyDescent="0.25">
      <c r="H877">
        <v>616260377</v>
      </c>
      <c r="I877">
        <v>2</v>
      </c>
      <c r="J877">
        <v>2</v>
      </c>
    </row>
    <row r="878" spans="8:10" x14ac:dyDescent="0.25">
      <c r="H878">
        <v>616262550</v>
      </c>
      <c r="I878">
        <v>1</v>
      </c>
      <c r="J878">
        <v>2</v>
      </c>
    </row>
    <row r="879" spans="8:10" x14ac:dyDescent="0.25">
      <c r="H879">
        <v>616262555</v>
      </c>
      <c r="I879">
        <v>2</v>
      </c>
      <c r="J879">
        <v>4</v>
      </c>
    </row>
    <row r="880" spans="8:10" x14ac:dyDescent="0.25">
      <c r="H880">
        <v>616262558</v>
      </c>
      <c r="I880">
        <v>3</v>
      </c>
      <c r="J880">
        <v>3</v>
      </c>
    </row>
    <row r="881" spans="8:10" x14ac:dyDescent="0.25">
      <c r="H881">
        <v>616262562</v>
      </c>
      <c r="I881">
        <v>3</v>
      </c>
      <c r="J881">
        <v>3</v>
      </c>
    </row>
    <row r="882" spans="8:10" x14ac:dyDescent="0.25">
      <c r="H882">
        <v>616262998</v>
      </c>
      <c r="I882">
        <v>2</v>
      </c>
      <c r="J882">
        <v>4</v>
      </c>
    </row>
    <row r="883" spans="8:10" x14ac:dyDescent="0.25">
      <c r="H883">
        <v>616263000</v>
      </c>
      <c r="I883">
        <v>3</v>
      </c>
      <c r="J883">
        <v>3</v>
      </c>
    </row>
    <row r="884" spans="8:10" x14ac:dyDescent="0.25">
      <c r="H884">
        <v>616263007</v>
      </c>
      <c r="I884">
        <v>3</v>
      </c>
      <c r="J884">
        <v>3</v>
      </c>
    </row>
    <row r="885" spans="8:10" x14ac:dyDescent="0.25">
      <c r="H885">
        <v>616263012</v>
      </c>
      <c r="I885">
        <v>5</v>
      </c>
      <c r="J885">
        <v>5</v>
      </c>
    </row>
    <row r="886" spans="8:10" x14ac:dyDescent="0.25">
      <c r="H886">
        <v>616307688</v>
      </c>
      <c r="I886">
        <v>1</v>
      </c>
      <c r="J886">
        <v>2</v>
      </c>
    </row>
    <row r="887" spans="8:10" x14ac:dyDescent="0.25">
      <c r="H887">
        <v>616307690</v>
      </c>
      <c r="I887">
        <v>1</v>
      </c>
      <c r="J887">
        <v>2</v>
      </c>
    </row>
    <row r="888" spans="8:10" x14ac:dyDescent="0.25">
      <c r="H888">
        <v>616307696</v>
      </c>
      <c r="I888">
        <v>1</v>
      </c>
      <c r="J888">
        <v>2</v>
      </c>
    </row>
    <row r="889" spans="8:10" x14ac:dyDescent="0.25">
      <c r="H889">
        <v>616307699</v>
      </c>
      <c r="I889">
        <v>1</v>
      </c>
      <c r="J889">
        <v>2</v>
      </c>
    </row>
    <row r="890" spans="8:10" x14ac:dyDescent="0.25">
      <c r="H890">
        <v>617267308</v>
      </c>
      <c r="I890">
        <v>1</v>
      </c>
      <c r="J890">
        <v>2</v>
      </c>
    </row>
    <row r="891" spans="8:10" x14ac:dyDescent="0.25">
      <c r="H891">
        <v>617267309</v>
      </c>
      <c r="I891">
        <v>2</v>
      </c>
      <c r="J891">
        <v>4</v>
      </c>
    </row>
    <row r="892" spans="8:10" x14ac:dyDescent="0.25">
      <c r="H892">
        <v>617267316</v>
      </c>
      <c r="I892">
        <v>3</v>
      </c>
      <c r="J892">
        <v>3</v>
      </c>
    </row>
    <row r="893" spans="8:10" x14ac:dyDescent="0.25">
      <c r="H893">
        <v>617267319</v>
      </c>
      <c r="I893">
        <v>1</v>
      </c>
      <c r="J893">
        <v>2</v>
      </c>
    </row>
    <row r="894" spans="8:10" x14ac:dyDescent="0.25">
      <c r="H894">
        <v>617267586</v>
      </c>
      <c r="I894">
        <v>1</v>
      </c>
      <c r="J894">
        <v>2</v>
      </c>
    </row>
    <row r="895" spans="8:10" x14ac:dyDescent="0.25">
      <c r="H895">
        <v>617267587</v>
      </c>
      <c r="I895">
        <v>5</v>
      </c>
      <c r="J895">
        <v>5</v>
      </c>
    </row>
    <row r="896" spans="8:10" x14ac:dyDescent="0.25">
      <c r="H896">
        <v>617267592</v>
      </c>
      <c r="I896">
        <v>3</v>
      </c>
      <c r="J896">
        <v>3</v>
      </c>
    </row>
    <row r="897" spans="8:10" x14ac:dyDescent="0.25">
      <c r="H897">
        <v>617267593</v>
      </c>
      <c r="I897">
        <v>1</v>
      </c>
      <c r="J897">
        <v>2</v>
      </c>
    </row>
    <row r="898" spans="8:10" x14ac:dyDescent="0.25">
      <c r="H898">
        <v>617267594</v>
      </c>
      <c r="I898">
        <v>1</v>
      </c>
      <c r="J898">
        <v>2</v>
      </c>
    </row>
    <row r="899" spans="8:10" x14ac:dyDescent="0.25">
      <c r="H899">
        <v>617267599</v>
      </c>
      <c r="I899">
        <v>4</v>
      </c>
      <c r="J899">
        <v>4</v>
      </c>
    </row>
    <row r="900" spans="8:10" x14ac:dyDescent="0.25">
      <c r="H900">
        <v>617267600</v>
      </c>
      <c r="I900">
        <v>3</v>
      </c>
      <c r="J900">
        <v>3</v>
      </c>
    </row>
    <row r="901" spans="8:10" x14ac:dyDescent="0.25">
      <c r="H901">
        <v>617268152</v>
      </c>
      <c r="I901">
        <v>3</v>
      </c>
      <c r="J901">
        <v>6</v>
      </c>
    </row>
    <row r="902" spans="8:10" x14ac:dyDescent="0.25">
      <c r="H902">
        <v>617268203</v>
      </c>
      <c r="I902">
        <v>3</v>
      </c>
      <c r="J902">
        <v>6</v>
      </c>
    </row>
    <row r="903" spans="8:10" x14ac:dyDescent="0.25">
      <c r="H903">
        <v>617268207</v>
      </c>
      <c r="I903">
        <v>4</v>
      </c>
      <c r="J903">
        <v>8</v>
      </c>
    </row>
    <row r="904" spans="8:10" x14ac:dyDescent="0.25">
      <c r="H904">
        <v>617268212</v>
      </c>
      <c r="I904">
        <v>4</v>
      </c>
      <c r="J904">
        <v>4</v>
      </c>
    </row>
    <row r="905" spans="8:10" x14ac:dyDescent="0.25">
      <c r="H905">
        <v>617268213</v>
      </c>
      <c r="I905">
        <v>3</v>
      </c>
      <c r="J905">
        <v>6</v>
      </c>
    </row>
    <row r="906" spans="8:10" x14ac:dyDescent="0.25">
      <c r="H906">
        <v>617268659</v>
      </c>
      <c r="I906">
        <v>2</v>
      </c>
      <c r="J906">
        <v>4</v>
      </c>
    </row>
    <row r="907" spans="8:10" x14ac:dyDescent="0.25">
      <c r="H907">
        <v>617269611</v>
      </c>
      <c r="I907">
        <v>1</v>
      </c>
      <c r="J907">
        <v>2</v>
      </c>
    </row>
    <row r="908" spans="8:10" x14ac:dyDescent="0.25">
      <c r="H908">
        <v>617269614</v>
      </c>
      <c r="I908">
        <v>1</v>
      </c>
      <c r="J908">
        <v>2</v>
      </c>
    </row>
    <row r="909" spans="8:10" x14ac:dyDescent="0.25">
      <c r="H909">
        <v>617269772</v>
      </c>
      <c r="I909">
        <v>1</v>
      </c>
      <c r="J909">
        <v>2</v>
      </c>
    </row>
    <row r="910" spans="8:10" x14ac:dyDescent="0.25">
      <c r="H910">
        <v>617269776</v>
      </c>
      <c r="I910">
        <v>1</v>
      </c>
      <c r="J910">
        <v>2</v>
      </c>
    </row>
    <row r="911" spans="8:10" x14ac:dyDescent="0.25">
      <c r="H911">
        <v>617269826</v>
      </c>
      <c r="I911">
        <v>2</v>
      </c>
      <c r="J911">
        <v>2</v>
      </c>
    </row>
    <row r="912" spans="8:10" x14ac:dyDescent="0.25">
      <c r="H912">
        <v>617269831</v>
      </c>
      <c r="I912">
        <v>2</v>
      </c>
      <c r="J912">
        <v>2</v>
      </c>
    </row>
    <row r="913" spans="8:10" x14ac:dyDescent="0.25">
      <c r="H913">
        <v>617269834</v>
      </c>
      <c r="I913">
        <v>1</v>
      </c>
      <c r="J913">
        <v>2</v>
      </c>
    </row>
    <row r="914" spans="8:10" x14ac:dyDescent="0.25">
      <c r="H914">
        <v>617271566</v>
      </c>
      <c r="I914">
        <v>2</v>
      </c>
      <c r="J914">
        <v>4</v>
      </c>
    </row>
    <row r="915" spans="8:10" x14ac:dyDescent="0.25">
      <c r="H915">
        <v>617285564</v>
      </c>
      <c r="I915">
        <v>1</v>
      </c>
      <c r="J915">
        <v>2</v>
      </c>
    </row>
    <row r="916" spans="8:10" x14ac:dyDescent="0.25">
      <c r="H916">
        <v>617285568</v>
      </c>
      <c r="I916">
        <v>2</v>
      </c>
      <c r="J916">
        <v>4</v>
      </c>
    </row>
    <row r="917" spans="8:10" x14ac:dyDescent="0.25">
      <c r="H917">
        <v>617285576</v>
      </c>
      <c r="I917">
        <v>2</v>
      </c>
      <c r="J917">
        <v>2</v>
      </c>
    </row>
    <row r="918" spans="8:10" x14ac:dyDescent="0.25">
      <c r="H918">
        <v>617307740</v>
      </c>
      <c r="I918">
        <v>1</v>
      </c>
      <c r="J918">
        <v>2</v>
      </c>
    </row>
    <row r="919" spans="8:10" x14ac:dyDescent="0.25">
      <c r="H919">
        <v>617307744</v>
      </c>
      <c r="I919">
        <v>1</v>
      </c>
      <c r="J919">
        <v>2</v>
      </c>
    </row>
    <row r="920" spans="8:10" x14ac:dyDescent="0.25">
      <c r="H920">
        <v>617307746</v>
      </c>
      <c r="I920">
        <v>3</v>
      </c>
      <c r="J920">
        <v>3</v>
      </c>
    </row>
    <row r="921" spans="8:10" x14ac:dyDescent="0.25">
      <c r="H921">
        <v>617307751</v>
      </c>
      <c r="I921">
        <v>2</v>
      </c>
      <c r="J921">
        <v>2</v>
      </c>
    </row>
    <row r="922" spans="8:10" x14ac:dyDescent="0.25">
      <c r="H922">
        <v>617323754</v>
      </c>
      <c r="I922">
        <v>2</v>
      </c>
      <c r="J922">
        <v>2</v>
      </c>
    </row>
    <row r="923" spans="8:10" x14ac:dyDescent="0.25">
      <c r="H923">
        <v>617323759</v>
      </c>
      <c r="I923">
        <v>3</v>
      </c>
      <c r="J923">
        <v>3</v>
      </c>
    </row>
    <row r="924" spans="8:10" x14ac:dyDescent="0.25">
      <c r="H924">
        <v>617323763</v>
      </c>
      <c r="I924">
        <v>2</v>
      </c>
      <c r="J924">
        <v>4</v>
      </c>
    </row>
    <row r="925" spans="8:10" x14ac:dyDescent="0.25">
      <c r="H925">
        <v>617323766</v>
      </c>
      <c r="I925">
        <v>2</v>
      </c>
      <c r="J925">
        <v>4</v>
      </c>
    </row>
    <row r="926" spans="8:10" x14ac:dyDescent="0.25">
      <c r="H926">
        <v>617374490</v>
      </c>
      <c r="I926">
        <v>2</v>
      </c>
      <c r="J926">
        <v>4</v>
      </c>
    </row>
    <row r="927" spans="8:10" x14ac:dyDescent="0.25">
      <c r="H927">
        <v>617374496</v>
      </c>
      <c r="I927">
        <v>4</v>
      </c>
      <c r="J927">
        <v>4</v>
      </c>
    </row>
    <row r="928" spans="8:10" x14ac:dyDescent="0.25">
      <c r="H928">
        <v>617374498</v>
      </c>
      <c r="I928">
        <v>2</v>
      </c>
      <c r="J928">
        <v>4</v>
      </c>
    </row>
    <row r="929" spans="8:10" x14ac:dyDescent="0.25">
      <c r="H929">
        <v>617374503</v>
      </c>
      <c r="I929">
        <v>3</v>
      </c>
      <c r="J929">
        <v>3</v>
      </c>
    </row>
    <row r="930" spans="8:10" x14ac:dyDescent="0.25">
      <c r="H930">
        <v>617387650</v>
      </c>
      <c r="I930">
        <v>2</v>
      </c>
      <c r="J930">
        <v>4</v>
      </c>
    </row>
    <row r="931" spans="8:10" x14ac:dyDescent="0.25">
      <c r="H931">
        <v>617387653</v>
      </c>
      <c r="I931">
        <v>5</v>
      </c>
      <c r="J931">
        <v>5</v>
      </c>
    </row>
    <row r="932" spans="8:10" x14ac:dyDescent="0.25">
      <c r="H932">
        <v>617387659</v>
      </c>
      <c r="I932">
        <v>4</v>
      </c>
      <c r="J932">
        <v>4</v>
      </c>
    </row>
    <row r="933" spans="8:10" x14ac:dyDescent="0.25">
      <c r="H933">
        <v>617387664</v>
      </c>
      <c r="I933">
        <v>2</v>
      </c>
      <c r="J933">
        <v>2</v>
      </c>
    </row>
    <row r="934" spans="8:10" x14ac:dyDescent="0.25">
      <c r="H934">
        <v>617400305</v>
      </c>
      <c r="I934">
        <v>4</v>
      </c>
      <c r="J934">
        <v>4</v>
      </c>
    </row>
    <row r="935" spans="8:10" x14ac:dyDescent="0.25">
      <c r="H935">
        <v>617400308</v>
      </c>
      <c r="I935">
        <v>4</v>
      </c>
      <c r="J935">
        <v>4</v>
      </c>
    </row>
    <row r="936" spans="8:10" x14ac:dyDescent="0.25">
      <c r="H936">
        <v>617400312</v>
      </c>
      <c r="I936">
        <v>2</v>
      </c>
      <c r="J936">
        <v>2</v>
      </c>
    </row>
    <row r="937" spans="8:10" x14ac:dyDescent="0.25">
      <c r="H937">
        <v>617400316</v>
      </c>
      <c r="I937">
        <v>1</v>
      </c>
      <c r="J937">
        <v>2</v>
      </c>
    </row>
    <row r="938" spans="8:10" x14ac:dyDescent="0.25">
      <c r="H938">
        <v>618380493</v>
      </c>
      <c r="I938">
        <v>1</v>
      </c>
      <c r="J938">
        <v>2</v>
      </c>
    </row>
    <row r="939" spans="8:10" x14ac:dyDescent="0.25">
      <c r="H939">
        <v>618380496</v>
      </c>
      <c r="I939">
        <v>1</v>
      </c>
      <c r="J939">
        <v>2</v>
      </c>
    </row>
    <row r="940" spans="8:10" x14ac:dyDescent="0.25">
      <c r="H940">
        <v>618407311</v>
      </c>
      <c r="I940">
        <v>1</v>
      </c>
      <c r="J940">
        <v>2</v>
      </c>
    </row>
    <row r="941" spans="8:10" x14ac:dyDescent="0.25">
      <c r="H941">
        <v>618407316</v>
      </c>
      <c r="I941">
        <v>1</v>
      </c>
      <c r="J941">
        <v>2</v>
      </c>
    </row>
    <row r="942" spans="8:10" x14ac:dyDescent="0.25">
      <c r="H942">
        <v>618407324</v>
      </c>
      <c r="I942">
        <v>3</v>
      </c>
      <c r="J942">
        <v>6</v>
      </c>
    </row>
    <row r="943" spans="8:10" x14ac:dyDescent="0.25">
      <c r="H943">
        <v>619051602</v>
      </c>
      <c r="I943">
        <v>3</v>
      </c>
      <c r="J943">
        <v>3</v>
      </c>
    </row>
    <row r="944" spans="8:10" x14ac:dyDescent="0.25">
      <c r="H944">
        <v>619051605</v>
      </c>
      <c r="I944">
        <v>2</v>
      </c>
      <c r="J944">
        <v>2</v>
      </c>
    </row>
    <row r="945" spans="8:10" x14ac:dyDescent="0.25">
      <c r="H945">
        <v>619051611</v>
      </c>
      <c r="I945">
        <v>2</v>
      </c>
      <c r="J945">
        <v>2</v>
      </c>
    </row>
    <row r="946" spans="8:10" x14ac:dyDescent="0.25">
      <c r="H946">
        <v>619051615</v>
      </c>
      <c r="I946">
        <v>1</v>
      </c>
      <c r="J946">
        <v>2</v>
      </c>
    </row>
    <row r="947" spans="8:10" x14ac:dyDescent="0.25">
      <c r="H947">
        <v>619077981</v>
      </c>
      <c r="I947">
        <v>1</v>
      </c>
      <c r="J947">
        <v>2</v>
      </c>
    </row>
    <row r="948" spans="8:10" x14ac:dyDescent="0.25">
      <c r="H948">
        <v>619077985</v>
      </c>
      <c r="I948">
        <v>3</v>
      </c>
      <c r="J948">
        <v>6</v>
      </c>
    </row>
    <row r="949" spans="8:10" x14ac:dyDescent="0.25">
      <c r="H949">
        <v>619077986</v>
      </c>
      <c r="I949">
        <v>2</v>
      </c>
      <c r="J949">
        <v>4</v>
      </c>
    </row>
    <row r="950" spans="8:10" x14ac:dyDescent="0.25">
      <c r="H950">
        <v>619432237</v>
      </c>
      <c r="I950">
        <v>1</v>
      </c>
      <c r="J950">
        <v>2</v>
      </c>
    </row>
    <row r="951" spans="8:10" x14ac:dyDescent="0.25">
      <c r="H951">
        <v>619432240</v>
      </c>
      <c r="I951">
        <v>1</v>
      </c>
      <c r="J951">
        <v>2</v>
      </c>
    </row>
    <row r="952" spans="8:10" x14ac:dyDescent="0.25">
      <c r="H952">
        <v>619432248</v>
      </c>
      <c r="I952">
        <v>1</v>
      </c>
      <c r="J952">
        <v>2</v>
      </c>
    </row>
    <row r="953" spans="8:10" x14ac:dyDescent="0.25">
      <c r="H953">
        <v>619477319</v>
      </c>
      <c r="I953">
        <v>4</v>
      </c>
      <c r="J953">
        <v>4</v>
      </c>
    </row>
    <row r="954" spans="8:10" x14ac:dyDescent="0.25">
      <c r="H954">
        <v>619477325</v>
      </c>
      <c r="I954">
        <v>2</v>
      </c>
      <c r="J954">
        <v>4</v>
      </c>
    </row>
    <row r="955" spans="8:10" x14ac:dyDescent="0.25">
      <c r="H955">
        <v>619613228</v>
      </c>
      <c r="I955">
        <v>5</v>
      </c>
      <c r="J955">
        <v>5</v>
      </c>
    </row>
    <row r="956" spans="8:10" x14ac:dyDescent="0.25">
      <c r="H956">
        <v>619613231</v>
      </c>
      <c r="I956">
        <v>4</v>
      </c>
      <c r="J956">
        <v>4</v>
      </c>
    </row>
    <row r="957" spans="8:10" x14ac:dyDescent="0.25">
      <c r="H957">
        <v>619613237</v>
      </c>
      <c r="I957">
        <v>4</v>
      </c>
      <c r="J957">
        <v>4</v>
      </c>
    </row>
    <row r="958" spans="8:10" x14ac:dyDescent="0.25">
      <c r="H958">
        <v>619613242</v>
      </c>
      <c r="I958">
        <v>2</v>
      </c>
      <c r="J958">
        <v>4</v>
      </c>
    </row>
    <row r="959" spans="8:10" x14ac:dyDescent="0.25">
      <c r="H959">
        <v>619789016</v>
      </c>
      <c r="I959">
        <v>3</v>
      </c>
      <c r="J959">
        <v>3</v>
      </c>
    </row>
    <row r="960" spans="8:10" x14ac:dyDescent="0.25">
      <c r="H960">
        <v>619789021</v>
      </c>
      <c r="I960">
        <v>2</v>
      </c>
      <c r="J960">
        <v>4</v>
      </c>
    </row>
    <row r="961" spans="8:10" x14ac:dyDescent="0.25">
      <c r="H961">
        <v>619789025</v>
      </c>
      <c r="I961">
        <v>2</v>
      </c>
      <c r="J961">
        <v>2</v>
      </c>
    </row>
    <row r="962" spans="8:10" x14ac:dyDescent="0.25">
      <c r="H962">
        <v>619789027</v>
      </c>
      <c r="I962">
        <v>2</v>
      </c>
      <c r="J962">
        <v>2</v>
      </c>
    </row>
    <row r="963" spans="8:10" x14ac:dyDescent="0.25">
      <c r="H963">
        <v>619808018</v>
      </c>
      <c r="I963">
        <v>2</v>
      </c>
      <c r="J963">
        <v>2</v>
      </c>
    </row>
    <row r="964" spans="8:10" x14ac:dyDescent="0.25">
      <c r="H964">
        <v>619808019</v>
      </c>
      <c r="I964">
        <v>1</v>
      </c>
      <c r="J964">
        <v>2</v>
      </c>
    </row>
    <row r="965" spans="8:10" x14ac:dyDescent="0.25">
      <c r="H965">
        <v>619808026</v>
      </c>
      <c r="I965">
        <v>2</v>
      </c>
      <c r="J965">
        <v>2</v>
      </c>
    </row>
    <row r="966" spans="8:10" x14ac:dyDescent="0.25">
      <c r="H966">
        <v>619808029</v>
      </c>
      <c r="I966">
        <v>2</v>
      </c>
      <c r="J966">
        <v>2</v>
      </c>
    </row>
    <row r="967" spans="8:10" x14ac:dyDescent="0.25">
      <c r="H967">
        <v>619858571</v>
      </c>
      <c r="I967">
        <v>2</v>
      </c>
      <c r="J967">
        <v>4</v>
      </c>
    </row>
    <row r="968" spans="8:10" x14ac:dyDescent="0.25">
      <c r="H968">
        <v>619858575</v>
      </c>
      <c r="I968">
        <v>2</v>
      </c>
      <c r="J968">
        <v>4</v>
      </c>
    </row>
    <row r="969" spans="8:10" x14ac:dyDescent="0.25">
      <c r="H969">
        <v>619858580</v>
      </c>
      <c r="I969">
        <v>3</v>
      </c>
      <c r="J969">
        <v>3</v>
      </c>
    </row>
    <row r="970" spans="8:10" x14ac:dyDescent="0.25">
      <c r="H970">
        <v>619858581</v>
      </c>
      <c r="I970">
        <v>1</v>
      </c>
      <c r="J970">
        <v>2</v>
      </c>
    </row>
    <row r="971" spans="8:10" x14ac:dyDescent="0.25">
      <c r="H971">
        <v>619858798</v>
      </c>
      <c r="I971">
        <v>1</v>
      </c>
      <c r="J971">
        <v>2</v>
      </c>
    </row>
    <row r="972" spans="8:10" x14ac:dyDescent="0.25">
      <c r="H972">
        <v>619859246</v>
      </c>
      <c r="I972">
        <v>4</v>
      </c>
      <c r="J972">
        <v>8</v>
      </c>
    </row>
    <row r="973" spans="8:10" x14ac:dyDescent="0.25">
      <c r="H973">
        <v>620071836</v>
      </c>
      <c r="I973">
        <v>1</v>
      </c>
      <c r="J973">
        <v>2</v>
      </c>
    </row>
    <row r="974" spans="8:10" x14ac:dyDescent="0.25">
      <c r="H974">
        <v>620071838</v>
      </c>
      <c r="I974">
        <v>1</v>
      </c>
      <c r="J974">
        <v>2</v>
      </c>
    </row>
    <row r="975" spans="8:10" x14ac:dyDescent="0.25">
      <c r="H975">
        <v>620071844</v>
      </c>
      <c r="I975">
        <v>3</v>
      </c>
      <c r="J975">
        <v>3</v>
      </c>
    </row>
    <row r="976" spans="8:10" x14ac:dyDescent="0.25">
      <c r="H976">
        <v>620071848</v>
      </c>
      <c r="I976">
        <v>1</v>
      </c>
      <c r="J976">
        <v>2</v>
      </c>
    </row>
    <row r="977" spans="8:10" x14ac:dyDescent="0.25">
      <c r="H977">
        <v>620073954</v>
      </c>
      <c r="I977">
        <v>1</v>
      </c>
      <c r="J977">
        <v>2</v>
      </c>
    </row>
    <row r="978" spans="8:10" x14ac:dyDescent="0.25">
      <c r="H978">
        <v>620073962</v>
      </c>
      <c r="I978">
        <v>2</v>
      </c>
      <c r="J978">
        <v>2</v>
      </c>
    </row>
    <row r="979" spans="8:10" x14ac:dyDescent="0.25">
      <c r="H979">
        <v>620073966</v>
      </c>
      <c r="I979">
        <v>3</v>
      </c>
      <c r="J979">
        <v>3</v>
      </c>
    </row>
    <row r="980" spans="8:10" x14ac:dyDescent="0.25">
      <c r="H980">
        <v>620080484</v>
      </c>
      <c r="I980">
        <v>1</v>
      </c>
      <c r="J980">
        <v>2</v>
      </c>
    </row>
    <row r="981" spans="8:10" x14ac:dyDescent="0.25">
      <c r="H981">
        <v>620080485</v>
      </c>
      <c r="I981">
        <v>1</v>
      </c>
      <c r="J981">
        <v>2</v>
      </c>
    </row>
    <row r="982" spans="8:10" x14ac:dyDescent="0.25">
      <c r="H982">
        <v>620080495</v>
      </c>
      <c r="I982">
        <v>1</v>
      </c>
      <c r="J982">
        <v>2</v>
      </c>
    </row>
    <row r="983" spans="8:10" x14ac:dyDescent="0.25">
      <c r="H983">
        <v>620164414</v>
      </c>
      <c r="I983">
        <v>1</v>
      </c>
      <c r="J983">
        <v>2</v>
      </c>
    </row>
    <row r="984" spans="8:10" x14ac:dyDescent="0.25">
      <c r="H984">
        <v>620164668</v>
      </c>
      <c r="I984">
        <v>1</v>
      </c>
      <c r="J984">
        <v>2</v>
      </c>
    </row>
    <row r="985" spans="8:10" x14ac:dyDescent="0.25">
      <c r="H985">
        <v>620164929</v>
      </c>
      <c r="I985">
        <v>1</v>
      </c>
      <c r="J985">
        <v>2</v>
      </c>
    </row>
    <row r="986" spans="8:10" x14ac:dyDescent="0.25">
      <c r="H986">
        <v>620165032</v>
      </c>
      <c r="I986">
        <v>4</v>
      </c>
      <c r="J986">
        <v>4</v>
      </c>
    </row>
    <row r="987" spans="8:10" x14ac:dyDescent="0.25">
      <c r="H987">
        <v>620165042</v>
      </c>
      <c r="I987">
        <v>3</v>
      </c>
      <c r="J987">
        <v>3</v>
      </c>
    </row>
    <row r="988" spans="8:10" x14ac:dyDescent="0.25">
      <c r="H988">
        <v>620165214</v>
      </c>
      <c r="I988">
        <v>2</v>
      </c>
      <c r="J988">
        <v>4</v>
      </c>
    </row>
    <row r="989" spans="8:10" x14ac:dyDescent="0.25">
      <c r="H989">
        <v>620165826</v>
      </c>
      <c r="I989">
        <v>3</v>
      </c>
      <c r="J989">
        <v>3</v>
      </c>
    </row>
    <row r="990" spans="8:10" x14ac:dyDescent="0.25">
      <c r="H990">
        <v>620165934</v>
      </c>
      <c r="I990">
        <v>4</v>
      </c>
      <c r="J990">
        <v>4</v>
      </c>
    </row>
    <row r="991" spans="8:10" x14ac:dyDescent="0.25">
      <c r="H991">
        <v>620251740</v>
      </c>
      <c r="I991">
        <v>1</v>
      </c>
      <c r="J991">
        <v>2</v>
      </c>
    </row>
    <row r="992" spans="8:10" x14ac:dyDescent="0.25">
      <c r="H992">
        <v>620256188</v>
      </c>
      <c r="I992">
        <v>2</v>
      </c>
      <c r="J992">
        <v>4</v>
      </c>
    </row>
    <row r="993" spans="8:10" x14ac:dyDescent="0.25">
      <c r="H993">
        <v>620257265</v>
      </c>
      <c r="I993">
        <v>1</v>
      </c>
      <c r="J993">
        <v>2</v>
      </c>
    </row>
    <row r="994" spans="8:10" x14ac:dyDescent="0.25">
      <c r="H994">
        <v>620257467</v>
      </c>
      <c r="I994">
        <v>1</v>
      </c>
      <c r="J994">
        <v>2</v>
      </c>
    </row>
    <row r="995" spans="8:10" x14ac:dyDescent="0.25">
      <c r="H995">
        <v>620259512</v>
      </c>
      <c r="I995">
        <v>1</v>
      </c>
      <c r="J995">
        <v>2</v>
      </c>
    </row>
    <row r="996" spans="8:10" x14ac:dyDescent="0.25">
      <c r="H996">
        <v>620259609</v>
      </c>
      <c r="I996">
        <v>2</v>
      </c>
      <c r="J996">
        <v>2</v>
      </c>
    </row>
    <row r="997" spans="8:10" x14ac:dyDescent="0.25">
      <c r="H997">
        <v>620259626</v>
      </c>
      <c r="I997">
        <v>4</v>
      </c>
      <c r="J997">
        <v>4</v>
      </c>
    </row>
    <row r="998" spans="8:10" x14ac:dyDescent="0.25">
      <c r="H998">
        <v>620259652</v>
      </c>
      <c r="I998">
        <v>1</v>
      </c>
      <c r="J998">
        <v>2</v>
      </c>
    </row>
    <row r="999" spans="8:10" x14ac:dyDescent="0.25">
      <c r="H999">
        <v>620259787</v>
      </c>
      <c r="I999">
        <v>2</v>
      </c>
      <c r="J999">
        <v>4</v>
      </c>
    </row>
    <row r="1000" spans="8:10" x14ac:dyDescent="0.25">
      <c r="H1000">
        <v>620260171</v>
      </c>
      <c r="I1000">
        <v>1</v>
      </c>
      <c r="J1000">
        <v>2</v>
      </c>
    </row>
    <row r="1001" spans="8:10" x14ac:dyDescent="0.25">
      <c r="H1001">
        <v>620261893</v>
      </c>
      <c r="I1001">
        <v>3</v>
      </c>
      <c r="J1001">
        <v>6</v>
      </c>
    </row>
    <row r="1002" spans="8:10" x14ac:dyDescent="0.25">
      <c r="H1002">
        <v>620280119</v>
      </c>
      <c r="I1002">
        <v>1</v>
      </c>
      <c r="J1002">
        <v>2</v>
      </c>
    </row>
    <row r="1003" spans="8:10" x14ac:dyDescent="0.25">
      <c r="H1003">
        <v>620288844</v>
      </c>
      <c r="I1003">
        <v>1</v>
      </c>
      <c r="J1003">
        <v>2</v>
      </c>
    </row>
    <row r="1004" spans="8:10" x14ac:dyDescent="0.25">
      <c r="H1004">
        <v>620335793</v>
      </c>
      <c r="I1004">
        <v>2</v>
      </c>
      <c r="J1004">
        <v>2</v>
      </c>
    </row>
    <row r="1005" spans="8:10" x14ac:dyDescent="0.25">
      <c r="H1005">
        <v>620335797</v>
      </c>
      <c r="I1005">
        <v>2</v>
      </c>
      <c r="J1005">
        <v>4</v>
      </c>
    </row>
    <row r="1006" spans="8:10" x14ac:dyDescent="0.25">
      <c r="H1006">
        <v>620335802</v>
      </c>
      <c r="I1006">
        <v>2</v>
      </c>
      <c r="J1006">
        <v>4</v>
      </c>
    </row>
    <row r="1007" spans="8:10" x14ac:dyDescent="0.25">
      <c r="H1007">
        <v>620338248</v>
      </c>
      <c r="I1007">
        <v>1</v>
      </c>
      <c r="J1007">
        <v>2</v>
      </c>
    </row>
    <row r="1008" spans="8:10" x14ac:dyDescent="0.25">
      <c r="H1008">
        <v>620341329</v>
      </c>
      <c r="I1008">
        <v>2</v>
      </c>
      <c r="J1008">
        <v>2</v>
      </c>
    </row>
    <row r="1009" spans="8:10" x14ac:dyDescent="0.25">
      <c r="H1009">
        <v>620341858</v>
      </c>
      <c r="I1009">
        <v>2</v>
      </c>
      <c r="J1009">
        <v>2</v>
      </c>
    </row>
    <row r="1010" spans="8:10" x14ac:dyDescent="0.25">
      <c r="H1010">
        <v>620343467</v>
      </c>
      <c r="I1010">
        <v>3</v>
      </c>
      <c r="J1010">
        <v>3</v>
      </c>
    </row>
    <row r="1011" spans="8:10" x14ac:dyDescent="0.25">
      <c r="H1011">
        <v>620348694</v>
      </c>
      <c r="I1011">
        <v>2</v>
      </c>
      <c r="J1011">
        <v>4</v>
      </c>
    </row>
    <row r="1012" spans="8:10" x14ac:dyDescent="0.25">
      <c r="H1012">
        <v>620350213</v>
      </c>
      <c r="I1012">
        <v>1</v>
      </c>
      <c r="J1012">
        <v>2</v>
      </c>
    </row>
    <row r="1013" spans="8:10" x14ac:dyDescent="0.25">
      <c r="H1013">
        <v>620350217</v>
      </c>
      <c r="I1013">
        <v>2</v>
      </c>
      <c r="J1013">
        <v>2</v>
      </c>
    </row>
    <row r="1014" spans="8:10" x14ac:dyDescent="0.25">
      <c r="H1014">
        <v>620350246</v>
      </c>
      <c r="I1014">
        <v>1</v>
      </c>
      <c r="J1014">
        <v>2</v>
      </c>
    </row>
    <row r="1015" spans="8:10" x14ac:dyDescent="0.25">
      <c r="H1015">
        <v>620350252</v>
      </c>
      <c r="I1015">
        <v>2</v>
      </c>
      <c r="J1015">
        <v>4</v>
      </c>
    </row>
    <row r="1016" spans="8:10" x14ac:dyDescent="0.25">
      <c r="H1016">
        <v>620350467</v>
      </c>
      <c r="I1016">
        <v>2</v>
      </c>
      <c r="J1016">
        <v>4</v>
      </c>
    </row>
    <row r="1017" spans="8:10" x14ac:dyDescent="0.25">
      <c r="H1017">
        <v>620352438</v>
      </c>
      <c r="I1017">
        <v>1</v>
      </c>
      <c r="J1017">
        <v>2</v>
      </c>
    </row>
    <row r="1018" spans="8:10" x14ac:dyDescent="0.25">
      <c r="H1018">
        <v>620352485</v>
      </c>
      <c r="I1018">
        <v>1</v>
      </c>
      <c r="J1018">
        <v>2</v>
      </c>
    </row>
    <row r="1019" spans="8:10" x14ac:dyDescent="0.25">
      <c r="H1019">
        <v>620353088</v>
      </c>
      <c r="I1019">
        <v>1</v>
      </c>
      <c r="J1019">
        <v>2</v>
      </c>
    </row>
    <row r="1020" spans="8:10" x14ac:dyDescent="0.25">
      <c r="H1020">
        <v>620437390</v>
      </c>
      <c r="I1020">
        <v>1</v>
      </c>
      <c r="J1020">
        <v>2</v>
      </c>
    </row>
    <row r="1021" spans="8:10" x14ac:dyDescent="0.25">
      <c r="H1021">
        <v>620438354</v>
      </c>
      <c r="I1021">
        <v>2</v>
      </c>
      <c r="J1021">
        <v>2</v>
      </c>
    </row>
    <row r="1022" spans="8:10" x14ac:dyDescent="0.25">
      <c r="H1022">
        <v>620445790</v>
      </c>
      <c r="I1022">
        <v>3</v>
      </c>
      <c r="J1022">
        <v>6</v>
      </c>
    </row>
    <row r="1023" spans="8:10" x14ac:dyDescent="0.25">
      <c r="H1023">
        <v>620446013</v>
      </c>
      <c r="I1023">
        <v>4</v>
      </c>
      <c r="J1023">
        <v>4</v>
      </c>
    </row>
    <row r="1024" spans="8:10" x14ac:dyDescent="0.25">
      <c r="H1024">
        <v>620446243</v>
      </c>
      <c r="I1024">
        <v>3</v>
      </c>
      <c r="J1024">
        <v>3</v>
      </c>
    </row>
    <row r="1025" spans="8:10" x14ac:dyDescent="0.25">
      <c r="H1025">
        <v>620447266</v>
      </c>
      <c r="I1025">
        <v>1</v>
      </c>
      <c r="J1025">
        <v>2</v>
      </c>
    </row>
    <row r="1026" spans="8:10" x14ac:dyDescent="0.25">
      <c r="H1026">
        <v>620447357</v>
      </c>
      <c r="I1026">
        <v>2</v>
      </c>
      <c r="J1026">
        <v>4</v>
      </c>
    </row>
    <row r="1027" spans="8:10" x14ac:dyDescent="0.25">
      <c r="H1027">
        <v>620447373</v>
      </c>
      <c r="I1027">
        <v>4</v>
      </c>
      <c r="J1027">
        <v>4</v>
      </c>
    </row>
    <row r="1028" spans="8:10" x14ac:dyDescent="0.25">
      <c r="H1028">
        <v>620447398</v>
      </c>
      <c r="I1028">
        <v>3</v>
      </c>
      <c r="J1028">
        <v>3</v>
      </c>
    </row>
    <row r="1029" spans="8:10" x14ac:dyDescent="0.25">
      <c r="H1029">
        <v>620447520</v>
      </c>
      <c r="I1029">
        <v>1</v>
      </c>
      <c r="J1029">
        <v>2</v>
      </c>
    </row>
    <row r="1030" spans="8:10" x14ac:dyDescent="0.25">
      <c r="H1030">
        <v>620447523</v>
      </c>
      <c r="I1030">
        <v>1</v>
      </c>
      <c r="J1030">
        <v>2</v>
      </c>
    </row>
    <row r="1031" spans="8:10" x14ac:dyDescent="0.25">
      <c r="H1031">
        <v>620447853</v>
      </c>
      <c r="I1031">
        <v>2</v>
      </c>
      <c r="J1031">
        <v>4</v>
      </c>
    </row>
    <row r="1032" spans="8:10" x14ac:dyDescent="0.25">
      <c r="H1032">
        <v>620449048</v>
      </c>
      <c r="I1032">
        <v>1</v>
      </c>
      <c r="J1032">
        <v>2</v>
      </c>
    </row>
    <row r="1033" spans="8:10" x14ac:dyDescent="0.25">
      <c r="H1033">
        <v>620465895</v>
      </c>
      <c r="I1033">
        <v>1</v>
      </c>
      <c r="J1033">
        <v>2</v>
      </c>
    </row>
    <row r="1034" spans="8:10" x14ac:dyDescent="0.25">
      <c r="H1034">
        <v>620479399</v>
      </c>
      <c r="I1034">
        <v>1</v>
      </c>
      <c r="J1034">
        <v>2</v>
      </c>
    </row>
    <row r="1035" spans="8:10" x14ac:dyDescent="0.25">
      <c r="H1035">
        <v>620492830</v>
      </c>
      <c r="I1035">
        <v>1</v>
      </c>
      <c r="J1035">
        <v>2</v>
      </c>
    </row>
    <row r="1036" spans="8:10" x14ac:dyDescent="0.25">
      <c r="H1036">
        <v>620512022</v>
      </c>
      <c r="I1036">
        <v>2</v>
      </c>
      <c r="J1036">
        <v>4</v>
      </c>
    </row>
    <row r="1037" spans="8:10" x14ac:dyDescent="0.25">
      <c r="H1037">
        <v>620520470</v>
      </c>
      <c r="I1037">
        <v>2</v>
      </c>
      <c r="J1037">
        <v>4</v>
      </c>
    </row>
    <row r="1038" spans="8:10" x14ac:dyDescent="0.25">
      <c r="H1038">
        <v>620520494</v>
      </c>
      <c r="I1038">
        <v>3</v>
      </c>
      <c r="J1038">
        <v>3</v>
      </c>
    </row>
    <row r="1039" spans="8:10" x14ac:dyDescent="0.25">
      <c r="H1039">
        <v>620525991</v>
      </c>
      <c r="I1039">
        <v>1</v>
      </c>
      <c r="J1039">
        <v>2</v>
      </c>
    </row>
    <row r="1040" spans="8:10" x14ac:dyDescent="0.25">
      <c r="H1040">
        <v>620527699</v>
      </c>
      <c r="I1040">
        <v>1</v>
      </c>
      <c r="J1040">
        <v>2</v>
      </c>
    </row>
    <row r="1041" spans="8:10" x14ac:dyDescent="0.25">
      <c r="H1041">
        <v>620528169</v>
      </c>
      <c r="I1041">
        <v>1</v>
      </c>
      <c r="J1041">
        <v>2</v>
      </c>
    </row>
    <row r="1042" spans="8:10" x14ac:dyDescent="0.25">
      <c r="H1042">
        <v>620529177</v>
      </c>
      <c r="I1042">
        <v>3</v>
      </c>
      <c r="J1042">
        <v>3</v>
      </c>
    </row>
    <row r="1043" spans="8:10" x14ac:dyDescent="0.25">
      <c r="H1043">
        <v>620534642</v>
      </c>
      <c r="I1043">
        <v>4</v>
      </c>
      <c r="J1043">
        <v>4</v>
      </c>
    </row>
    <row r="1044" spans="8:10" x14ac:dyDescent="0.25">
      <c r="H1044">
        <v>620535518</v>
      </c>
      <c r="I1044">
        <v>2</v>
      </c>
      <c r="J1044">
        <v>2</v>
      </c>
    </row>
    <row r="1045" spans="8:10" x14ac:dyDescent="0.25">
      <c r="H1045">
        <v>620536453</v>
      </c>
      <c r="I1045">
        <v>1</v>
      </c>
      <c r="J1045">
        <v>2</v>
      </c>
    </row>
    <row r="1046" spans="8:10" x14ac:dyDescent="0.25">
      <c r="H1046">
        <v>620536564</v>
      </c>
      <c r="I1046">
        <v>4</v>
      </c>
      <c r="J1046">
        <v>4</v>
      </c>
    </row>
    <row r="1047" spans="8:10" x14ac:dyDescent="0.25">
      <c r="H1047">
        <v>620537735</v>
      </c>
      <c r="I1047">
        <v>1</v>
      </c>
      <c r="J1047">
        <v>2</v>
      </c>
    </row>
    <row r="1048" spans="8:10" x14ac:dyDescent="0.25">
      <c r="H1048">
        <v>620537829</v>
      </c>
      <c r="I1048">
        <v>4</v>
      </c>
      <c r="J1048">
        <v>4</v>
      </c>
    </row>
    <row r="1049" spans="8:10" x14ac:dyDescent="0.25">
      <c r="H1049">
        <v>620570709</v>
      </c>
      <c r="I1049">
        <v>1</v>
      </c>
      <c r="J1049">
        <v>2</v>
      </c>
    </row>
    <row r="1050" spans="8:10" x14ac:dyDescent="0.25">
      <c r="H1050">
        <v>620601479</v>
      </c>
      <c r="I1050">
        <v>2</v>
      </c>
      <c r="J1050">
        <v>2</v>
      </c>
    </row>
    <row r="1051" spans="8:10" x14ac:dyDescent="0.25">
      <c r="H1051">
        <v>620602151</v>
      </c>
      <c r="I1051">
        <v>2</v>
      </c>
      <c r="J1051">
        <v>4</v>
      </c>
    </row>
    <row r="1052" spans="8:10" x14ac:dyDescent="0.25">
      <c r="H1052">
        <v>620602160</v>
      </c>
      <c r="I1052">
        <v>4</v>
      </c>
      <c r="J1052">
        <v>4</v>
      </c>
    </row>
    <row r="1053" spans="8:10" x14ac:dyDescent="0.25">
      <c r="H1053">
        <v>620603145</v>
      </c>
      <c r="I1053">
        <v>3</v>
      </c>
      <c r="J1053">
        <v>6</v>
      </c>
    </row>
    <row r="1054" spans="8:10" x14ac:dyDescent="0.25">
      <c r="H1054">
        <v>620606425</v>
      </c>
      <c r="I1054">
        <v>4</v>
      </c>
      <c r="J1054">
        <v>4</v>
      </c>
    </row>
    <row r="1055" spans="8:10" x14ac:dyDescent="0.25">
      <c r="H1055">
        <v>620608082</v>
      </c>
      <c r="I1055">
        <v>2</v>
      </c>
      <c r="J1055">
        <v>4</v>
      </c>
    </row>
    <row r="1056" spans="8:10" x14ac:dyDescent="0.25">
      <c r="H1056">
        <v>620609305</v>
      </c>
      <c r="I1056">
        <v>2</v>
      </c>
      <c r="J1056">
        <v>2</v>
      </c>
    </row>
    <row r="1057" spans="8:10" x14ac:dyDescent="0.25">
      <c r="H1057">
        <v>620609312</v>
      </c>
      <c r="I1057">
        <v>1</v>
      </c>
      <c r="J1057">
        <v>2</v>
      </c>
    </row>
    <row r="1058" spans="8:10" x14ac:dyDescent="0.25">
      <c r="H1058">
        <v>620609397</v>
      </c>
      <c r="I1058">
        <v>2</v>
      </c>
      <c r="J1058">
        <v>2</v>
      </c>
    </row>
    <row r="1059" spans="8:10" x14ac:dyDescent="0.25">
      <c r="H1059">
        <v>620609434</v>
      </c>
      <c r="I1059">
        <v>6</v>
      </c>
      <c r="J1059">
        <v>6</v>
      </c>
    </row>
    <row r="1060" spans="8:10" x14ac:dyDescent="0.25">
      <c r="H1060">
        <v>620609500</v>
      </c>
      <c r="I1060">
        <v>1</v>
      </c>
      <c r="J1060">
        <v>2</v>
      </c>
    </row>
    <row r="1061" spans="8:10" x14ac:dyDescent="0.25">
      <c r="H1061">
        <v>620609538</v>
      </c>
      <c r="I1061">
        <v>1</v>
      </c>
      <c r="J1061">
        <v>2</v>
      </c>
    </row>
    <row r="1062" spans="8:10" x14ac:dyDescent="0.25">
      <c r="H1062">
        <v>620609812</v>
      </c>
      <c r="I1062">
        <v>1</v>
      </c>
      <c r="J1062">
        <v>2</v>
      </c>
    </row>
    <row r="1063" spans="8:10" x14ac:dyDescent="0.25">
      <c r="H1063">
        <v>620618046</v>
      </c>
      <c r="I1063">
        <v>5</v>
      </c>
      <c r="J1063">
        <v>5</v>
      </c>
    </row>
    <row r="1064" spans="8:10" x14ac:dyDescent="0.25">
      <c r="H1064">
        <v>620623093</v>
      </c>
      <c r="I1064">
        <v>1</v>
      </c>
      <c r="J1064">
        <v>2</v>
      </c>
    </row>
    <row r="1065" spans="8:10" x14ac:dyDescent="0.25">
      <c r="H1065">
        <v>620663891</v>
      </c>
      <c r="I1065">
        <v>2</v>
      </c>
      <c r="J1065">
        <v>4</v>
      </c>
    </row>
    <row r="1066" spans="8:10" x14ac:dyDescent="0.25">
      <c r="H1066">
        <v>620664035</v>
      </c>
      <c r="I1066">
        <v>2</v>
      </c>
      <c r="J1066">
        <v>4</v>
      </c>
    </row>
    <row r="1067" spans="8:10" x14ac:dyDescent="0.25">
      <c r="H1067">
        <v>620664043</v>
      </c>
      <c r="I1067">
        <v>1</v>
      </c>
      <c r="J1067">
        <v>2</v>
      </c>
    </row>
    <row r="1068" spans="8:10" x14ac:dyDescent="0.25">
      <c r="H1068">
        <v>620668051</v>
      </c>
      <c r="I1068">
        <v>3</v>
      </c>
      <c r="J1068">
        <v>3</v>
      </c>
    </row>
    <row r="1069" spans="8:10" x14ac:dyDescent="0.25">
      <c r="H1069">
        <v>620669442</v>
      </c>
      <c r="I1069">
        <v>2</v>
      </c>
      <c r="J1069">
        <v>2</v>
      </c>
    </row>
    <row r="1070" spans="8:10" x14ac:dyDescent="0.25">
      <c r="H1070">
        <v>620669566</v>
      </c>
      <c r="I1070">
        <v>3</v>
      </c>
      <c r="J1070">
        <v>3</v>
      </c>
    </row>
    <row r="1071" spans="8:10" x14ac:dyDescent="0.25">
      <c r="H1071">
        <v>620675053</v>
      </c>
      <c r="I1071">
        <v>2</v>
      </c>
      <c r="J1071">
        <v>2</v>
      </c>
    </row>
    <row r="1072" spans="8:10" x14ac:dyDescent="0.25">
      <c r="H1072">
        <v>620675070</v>
      </c>
      <c r="I1072">
        <v>1</v>
      </c>
      <c r="J1072">
        <v>2</v>
      </c>
    </row>
    <row r="1073" spans="8:10" x14ac:dyDescent="0.25">
      <c r="H1073">
        <v>620677070</v>
      </c>
      <c r="I1073">
        <v>2</v>
      </c>
      <c r="J1073">
        <v>4</v>
      </c>
    </row>
    <row r="1074" spans="8:10" x14ac:dyDescent="0.25">
      <c r="H1074">
        <v>620679666</v>
      </c>
      <c r="I1074">
        <v>3</v>
      </c>
      <c r="J1074">
        <v>3</v>
      </c>
    </row>
    <row r="1075" spans="8:10" x14ac:dyDescent="0.25">
      <c r="H1075">
        <v>620679913</v>
      </c>
      <c r="I1075">
        <v>3</v>
      </c>
      <c r="J1075">
        <v>6</v>
      </c>
    </row>
    <row r="1076" spans="8:10" x14ac:dyDescent="0.25">
      <c r="H1076">
        <v>620680375</v>
      </c>
      <c r="I1076">
        <v>4</v>
      </c>
      <c r="J1076">
        <v>4</v>
      </c>
    </row>
    <row r="1077" spans="8:10" x14ac:dyDescent="0.25">
      <c r="H1077">
        <v>620680391</v>
      </c>
      <c r="I1077">
        <v>3</v>
      </c>
      <c r="J1077">
        <v>3</v>
      </c>
    </row>
    <row r="1078" spans="8:10" x14ac:dyDescent="0.25">
      <c r="H1078">
        <v>620680481</v>
      </c>
      <c r="I1078">
        <v>3</v>
      </c>
      <c r="J1078">
        <v>3</v>
      </c>
    </row>
    <row r="1079" spans="8:10" x14ac:dyDescent="0.25">
      <c r="H1079">
        <v>620680983</v>
      </c>
      <c r="I1079">
        <v>1</v>
      </c>
      <c r="J1079">
        <v>2</v>
      </c>
    </row>
    <row r="1080" spans="8:10" x14ac:dyDescent="0.25">
      <c r="H1080">
        <v>620681107</v>
      </c>
      <c r="I1080">
        <v>1</v>
      </c>
      <c r="J1080">
        <v>2</v>
      </c>
    </row>
    <row r="1081" spans="8:10" x14ac:dyDescent="0.25">
      <c r="H1081">
        <v>620719078</v>
      </c>
      <c r="I1081">
        <v>3</v>
      </c>
      <c r="J1081">
        <v>3</v>
      </c>
    </row>
    <row r="1082" spans="8:10" x14ac:dyDescent="0.25">
      <c r="H1082">
        <v>620720387</v>
      </c>
      <c r="I1082">
        <v>3</v>
      </c>
      <c r="J1082">
        <v>3</v>
      </c>
    </row>
    <row r="1083" spans="8:10" x14ac:dyDescent="0.25">
      <c r="H1083">
        <v>620723224</v>
      </c>
      <c r="I1083">
        <v>1</v>
      </c>
      <c r="J1083">
        <v>2</v>
      </c>
    </row>
    <row r="1084" spans="8:10" x14ac:dyDescent="0.25">
      <c r="H1084">
        <v>620723336</v>
      </c>
      <c r="I1084">
        <v>2</v>
      </c>
      <c r="J1084">
        <v>2</v>
      </c>
    </row>
    <row r="1085" spans="8:10" x14ac:dyDescent="0.25">
      <c r="H1085">
        <v>620723352</v>
      </c>
      <c r="I1085">
        <v>2</v>
      </c>
      <c r="J1085">
        <v>4</v>
      </c>
    </row>
    <row r="1086" spans="8:10" x14ac:dyDescent="0.25">
      <c r="H1086">
        <v>620723417</v>
      </c>
      <c r="I1086">
        <v>5</v>
      </c>
      <c r="J1086">
        <v>10</v>
      </c>
    </row>
    <row r="1087" spans="8:10" x14ac:dyDescent="0.25">
      <c r="H1087">
        <v>620723939</v>
      </c>
      <c r="I1087">
        <v>2</v>
      </c>
      <c r="J1087">
        <v>2</v>
      </c>
    </row>
    <row r="1088" spans="8:10" x14ac:dyDescent="0.25">
      <c r="H1088">
        <v>620756686</v>
      </c>
      <c r="I1088">
        <v>1</v>
      </c>
      <c r="J1088">
        <v>2</v>
      </c>
    </row>
    <row r="1089" spans="8:10" x14ac:dyDescent="0.25">
      <c r="H1089">
        <v>620757438</v>
      </c>
      <c r="I1089">
        <v>3</v>
      </c>
      <c r="J1089">
        <v>3</v>
      </c>
    </row>
    <row r="1090" spans="8:10" x14ac:dyDescent="0.25">
      <c r="H1090">
        <v>620760283</v>
      </c>
      <c r="I1090">
        <v>2</v>
      </c>
      <c r="J1090">
        <v>4</v>
      </c>
    </row>
    <row r="1091" spans="8:10" x14ac:dyDescent="0.25">
      <c r="H1091">
        <v>620766404</v>
      </c>
      <c r="I1091">
        <v>3</v>
      </c>
      <c r="J1091">
        <v>3</v>
      </c>
    </row>
    <row r="1092" spans="8:10" x14ac:dyDescent="0.25">
      <c r="H1092">
        <v>620778122</v>
      </c>
      <c r="I1092">
        <v>5</v>
      </c>
      <c r="J1092">
        <v>5</v>
      </c>
    </row>
    <row r="1093" spans="8:10" x14ac:dyDescent="0.25">
      <c r="H1093">
        <v>620778475</v>
      </c>
      <c r="I1093">
        <v>3</v>
      </c>
      <c r="J1093">
        <v>3</v>
      </c>
    </row>
    <row r="1094" spans="8:10" x14ac:dyDescent="0.25">
      <c r="H1094">
        <v>620782130</v>
      </c>
      <c r="I1094">
        <v>8</v>
      </c>
      <c r="J1094">
        <v>8</v>
      </c>
    </row>
    <row r="1095" spans="8:10" x14ac:dyDescent="0.25">
      <c r="H1095">
        <v>620783666</v>
      </c>
      <c r="I1095">
        <v>1</v>
      </c>
      <c r="J1095">
        <v>2</v>
      </c>
    </row>
    <row r="1096" spans="8:10" x14ac:dyDescent="0.25">
      <c r="H1096">
        <v>620784754</v>
      </c>
      <c r="I1096">
        <v>1</v>
      </c>
      <c r="J109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891"/>
  <sheetViews>
    <sheetView workbookViewId="0">
      <selection activeCell="B3" sqref="B3"/>
    </sheetView>
  </sheetViews>
  <sheetFormatPr defaultColWidth="11.42578125" defaultRowHeight="15" x14ac:dyDescent="0.25"/>
  <cols>
    <col min="14" max="14" width="12.5703125" customWidth="1"/>
    <col min="15" max="15" width="8.28515625" customWidth="1"/>
    <col min="17" max="17" width="12.5703125" customWidth="1"/>
    <col min="18" max="18" width="8" customWidth="1"/>
    <col min="28" max="28" width="12.5703125" customWidth="1"/>
    <col min="29" max="29" width="10.140625" customWidth="1"/>
    <col min="30" max="30" width="10.85546875" customWidth="1"/>
    <col min="31" max="31" width="12.28515625" customWidth="1"/>
    <col min="32" max="32" width="22.42578125" customWidth="1"/>
    <col min="33" max="33" width="12.5703125" bestFit="1" customWidth="1"/>
  </cols>
  <sheetData>
    <row r="1" spans="1:33" x14ac:dyDescent="0.25">
      <c r="A1" t="s">
        <v>45</v>
      </c>
      <c r="B1" t="s">
        <v>46</v>
      </c>
      <c r="C1" t="s">
        <v>10</v>
      </c>
      <c r="D1" t="s">
        <v>119</v>
      </c>
      <c r="E1" t="s">
        <v>120</v>
      </c>
      <c r="F1" t="s">
        <v>121</v>
      </c>
      <c r="G1" t="s">
        <v>122</v>
      </c>
      <c r="H1" t="s">
        <v>112</v>
      </c>
      <c r="J1" t="s">
        <v>45</v>
      </c>
      <c r="K1" t="s">
        <v>114</v>
      </c>
      <c r="L1" t="s">
        <v>112</v>
      </c>
      <c r="N1" s="3" t="s">
        <v>112</v>
      </c>
      <c r="O1" t="s">
        <v>61</v>
      </c>
      <c r="Q1" s="3" t="s">
        <v>112</v>
      </c>
      <c r="R1" t="s">
        <v>55</v>
      </c>
      <c r="T1" s="13">
        <f>SUMPRODUCT(T3:T17,U3:U17)/U1</f>
        <v>2.8370786516853932</v>
      </c>
      <c r="U1">
        <f>SUM(U3:U17)</f>
        <v>890</v>
      </c>
      <c r="V1">
        <f>SUM(V3:V17)</f>
        <v>1</v>
      </c>
      <c r="W1" s="14">
        <f>V1/U1</f>
        <v>1.1235955056179776E-3</v>
      </c>
      <c r="X1" s="18">
        <f>W1/T1</f>
        <v>3.9603960396039607E-4</v>
      </c>
      <c r="AB1" s="3" t="s">
        <v>55</v>
      </c>
      <c r="AF1" s="3" t="s">
        <v>19</v>
      </c>
    </row>
    <row r="2" spans="1:33" x14ac:dyDescent="0.25">
      <c r="A2">
        <v>11267020</v>
      </c>
      <c r="B2">
        <v>35</v>
      </c>
      <c r="C2" t="s">
        <v>6</v>
      </c>
      <c r="D2">
        <v>-99</v>
      </c>
      <c r="E2">
        <v>3</v>
      </c>
      <c r="F2">
        <v>-99</v>
      </c>
      <c r="G2">
        <v>4</v>
      </c>
      <c r="H2">
        <v>3</v>
      </c>
      <c r="J2">
        <v>10765450</v>
      </c>
      <c r="K2">
        <v>2</v>
      </c>
      <c r="L2">
        <v>4</v>
      </c>
      <c r="N2" s="4">
        <v>2</v>
      </c>
      <c r="O2" s="5">
        <v>534</v>
      </c>
      <c r="Q2" s="4">
        <v>3</v>
      </c>
      <c r="R2" s="5">
        <v>1</v>
      </c>
      <c r="T2" s="8" t="s">
        <v>112</v>
      </c>
      <c r="U2" s="8" t="s">
        <v>61</v>
      </c>
      <c r="V2" s="8" t="s">
        <v>55</v>
      </c>
      <c r="W2" s="8" t="s">
        <v>22</v>
      </c>
      <c r="X2" s="8" t="s">
        <v>113</v>
      </c>
      <c r="AB2" s="3" t="s">
        <v>119</v>
      </c>
      <c r="AC2" s="3" t="s">
        <v>121</v>
      </c>
      <c r="AD2" s="3" t="s">
        <v>122</v>
      </c>
      <c r="AE2" s="3" t="s">
        <v>120</v>
      </c>
      <c r="AF2" t="s">
        <v>6</v>
      </c>
      <c r="AG2" t="s">
        <v>20</v>
      </c>
    </row>
    <row r="3" spans="1:33" x14ac:dyDescent="0.25">
      <c r="J3">
        <v>10765472</v>
      </c>
      <c r="K3">
        <v>1</v>
      </c>
      <c r="L3">
        <v>2</v>
      </c>
      <c r="N3" s="4">
        <v>3</v>
      </c>
      <c r="O3" s="5">
        <v>67</v>
      </c>
      <c r="Q3" s="4" t="s">
        <v>20</v>
      </c>
      <c r="R3" s="5">
        <v>1</v>
      </c>
      <c r="T3">
        <v>2</v>
      </c>
      <c r="U3">
        <f>VLOOKUP(T3,$N$2:$O$15,2,FALSE)</f>
        <v>534</v>
      </c>
      <c r="V3">
        <v>0</v>
      </c>
      <c r="W3" s="14">
        <f>V3/U3</f>
        <v>0</v>
      </c>
      <c r="X3" s="14">
        <f>W3/T3</f>
        <v>0</v>
      </c>
      <c r="AB3" s="4">
        <v>-99</v>
      </c>
      <c r="AC3" s="4">
        <v>-99</v>
      </c>
      <c r="AD3" s="4">
        <v>4</v>
      </c>
      <c r="AE3" s="4">
        <v>3</v>
      </c>
      <c r="AF3" s="5">
        <v>1</v>
      </c>
      <c r="AG3" s="5">
        <v>1</v>
      </c>
    </row>
    <row r="4" spans="1:33" x14ac:dyDescent="0.25">
      <c r="J4">
        <v>10765935</v>
      </c>
      <c r="K4">
        <v>2</v>
      </c>
      <c r="L4">
        <v>4</v>
      </c>
      <c r="N4" s="4">
        <v>4</v>
      </c>
      <c r="O4" s="5">
        <v>236</v>
      </c>
      <c r="T4">
        <v>3</v>
      </c>
      <c r="U4">
        <f t="shared" ref="U4:U9" si="0">VLOOKUP(T4,$N$2:$O$15,2,FALSE)</f>
        <v>67</v>
      </c>
      <c r="V4">
        <f t="shared" ref="V4" si="1">VLOOKUP(T4,$Q$2:$R$15,2,FALSE)</f>
        <v>1</v>
      </c>
      <c r="W4" s="14">
        <f t="shared" ref="W4:W9" si="2">V4/U4</f>
        <v>1.4925373134328358E-2</v>
      </c>
      <c r="X4" s="14">
        <f t="shared" ref="X4:X17" si="3">W4/T4</f>
        <v>4.9751243781094526E-3</v>
      </c>
      <c r="AB4" s="4" t="s">
        <v>20</v>
      </c>
      <c r="AF4" s="5">
        <v>1</v>
      </c>
      <c r="AG4" s="5">
        <v>1</v>
      </c>
    </row>
    <row r="5" spans="1:33" x14ac:dyDescent="0.25">
      <c r="J5">
        <v>10910050</v>
      </c>
      <c r="K5">
        <v>1</v>
      </c>
      <c r="L5">
        <v>2</v>
      </c>
      <c r="N5" s="4">
        <v>5</v>
      </c>
      <c r="O5" s="5">
        <v>14</v>
      </c>
      <c r="T5">
        <v>4</v>
      </c>
      <c r="U5">
        <f t="shared" si="0"/>
        <v>236</v>
      </c>
      <c r="V5">
        <v>0</v>
      </c>
      <c r="W5" s="14">
        <f t="shared" si="2"/>
        <v>0</v>
      </c>
      <c r="X5" s="14">
        <f t="shared" si="3"/>
        <v>0</v>
      </c>
    </row>
    <row r="6" spans="1:33" x14ac:dyDescent="0.25">
      <c r="J6">
        <v>10910071</v>
      </c>
      <c r="K6">
        <v>1</v>
      </c>
      <c r="L6">
        <v>2</v>
      </c>
      <c r="N6" s="4">
        <v>6</v>
      </c>
      <c r="O6" s="5">
        <v>35</v>
      </c>
      <c r="T6">
        <v>5</v>
      </c>
      <c r="U6">
        <f t="shared" si="0"/>
        <v>14</v>
      </c>
      <c r="V6">
        <v>0</v>
      </c>
      <c r="W6" s="14">
        <f t="shared" si="2"/>
        <v>0</v>
      </c>
      <c r="X6" s="14">
        <f t="shared" si="3"/>
        <v>0</v>
      </c>
    </row>
    <row r="7" spans="1:33" x14ac:dyDescent="0.25">
      <c r="J7">
        <v>10910084</v>
      </c>
      <c r="K7">
        <v>1</v>
      </c>
      <c r="L7">
        <v>2</v>
      </c>
      <c r="N7" s="4">
        <v>8</v>
      </c>
      <c r="O7" s="5">
        <v>4</v>
      </c>
      <c r="T7">
        <v>6</v>
      </c>
      <c r="U7">
        <f t="shared" si="0"/>
        <v>35</v>
      </c>
      <c r="V7">
        <v>0</v>
      </c>
      <c r="W7" s="14">
        <f t="shared" si="2"/>
        <v>0</v>
      </c>
      <c r="X7" s="14">
        <f t="shared" si="3"/>
        <v>0</v>
      </c>
    </row>
    <row r="8" spans="1:33" x14ac:dyDescent="0.25">
      <c r="J8">
        <v>10910085</v>
      </c>
      <c r="K8">
        <v>1</v>
      </c>
      <c r="L8">
        <v>2</v>
      </c>
      <c r="N8" s="4" t="s">
        <v>20</v>
      </c>
      <c r="O8" s="5">
        <v>890</v>
      </c>
      <c r="T8">
        <v>7</v>
      </c>
      <c r="U8">
        <v>0</v>
      </c>
      <c r="V8">
        <v>0</v>
      </c>
      <c r="W8" s="14">
        <v>0</v>
      </c>
      <c r="X8" s="14">
        <f t="shared" si="3"/>
        <v>0</v>
      </c>
    </row>
    <row r="9" spans="1:33" x14ac:dyDescent="0.25">
      <c r="J9">
        <v>10910108</v>
      </c>
      <c r="K9">
        <v>1</v>
      </c>
      <c r="L9">
        <v>2</v>
      </c>
      <c r="T9">
        <v>8</v>
      </c>
      <c r="U9">
        <f t="shared" si="0"/>
        <v>4</v>
      </c>
      <c r="V9">
        <v>0</v>
      </c>
      <c r="W9" s="14">
        <f t="shared" si="2"/>
        <v>0</v>
      </c>
      <c r="X9" s="14">
        <f t="shared" si="3"/>
        <v>0</v>
      </c>
    </row>
    <row r="10" spans="1:33" x14ac:dyDescent="0.25">
      <c r="J10">
        <v>10910109</v>
      </c>
      <c r="K10">
        <v>1</v>
      </c>
      <c r="L10">
        <v>2</v>
      </c>
      <c r="T10">
        <v>9</v>
      </c>
      <c r="U10">
        <v>0</v>
      </c>
      <c r="V10">
        <v>0</v>
      </c>
      <c r="W10" s="14">
        <v>0</v>
      </c>
      <c r="X10" s="14">
        <f t="shared" si="3"/>
        <v>0</v>
      </c>
    </row>
    <row r="11" spans="1:33" x14ac:dyDescent="0.25">
      <c r="J11">
        <v>10960458</v>
      </c>
      <c r="K11">
        <v>1</v>
      </c>
      <c r="L11">
        <v>2</v>
      </c>
      <c r="T11">
        <v>10</v>
      </c>
      <c r="U11">
        <v>0</v>
      </c>
      <c r="V11">
        <v>0</v>
      </c>
      <c r="W11" s="14">
        <v>0</v>
      </c>
      <c r="X11" s="14">
        <f t="shared" si="3"/>
        <v>0</v>
      </c>
    </row>
    <row r="12" spans="1:33" x14ac:dyDescent="0.25">
      <c r="J12">
        <v>10980307</v>
      </c>
      <c r="K12">
        <v>1</v>
      </c>
      <c r="L12">
        <v>2</v>
      </c>
      <c r="T12">
        <v>11</v>
      </c>
      <c r="U12">
        <v>0</v>
      </c>
      <c r="V12">
        <v>0</v>
      </c>
      <c r="W12" s="14">
        <v>0</v>
      </c>
      <c r="X12" s="14">
        <f t="shared" si="3"/>
        <v>0</v>
      </c>
    </row>
    <row r="13" spans="1:33" x14ac:dyDescent="0.25">
      <c r="J13">
        <v>10980582</v>
      </c>
      <c r="K13">
        <v>1</v>
      </c>
      <c r="L13">
        <v>2</v>
      </c>
      <c r="T13">
        <v>12</v>
      </c>
      <c r="U13">
        <v>0</v>
      </c>
      <c r="V13">
        <v>0</v>
      </c>
      <c r="W13" s="14">
        <v>0</v>
      </c>
      <c r="X13" s="14">
        <f t="shared" si="3"/>
        <v>0</v>
      </c>
    </row>
    <row r="14" spans="1:33" x14ac:dyDescent="0.25">
      <c r="J14">
        <v>10980723</v>
      </c>
      <c r="K14">
        <v>2</v>
      </c>
      <c r="L14">
        <v>4</v>
      </c>
      <c r="T14">
        <v>13</v>
      </c>
      <c r="U14">
        <v>0</v>
      </c>
      <c r="V14">
        <v>0</v>
      </c>
      <c r="W14" s="14">
        <v>0</v>
      </c>
      <c r="X14" s="14">
        <f t="shared" si="3"/>
        <v>0</v>
      </c>
    </row>
    <row r="15" spans="1:33" x14ac:dyDescent="0.25">
      <c r="J15">
        <v>10980965</v>
      </c>
      <c r="K15">
        <v>2</v>
      </c>
      <c r="L15">
        <v>4</v>
      </c>
      <c r="T15">
        <v>14</v>
      </c>
      <c r="U15">
        <v>0</v>
      </c>
      <c r="V15">
        <v>0</v>
      </c>
      <c r="W15" s="14">
        <v>0</v>
      </c>
      <c r="X15" s="14">
        <f t="shared" si="3"/>
        <v>0</v>
      </c>
    </row>
    <row r="16" spans="1:33" x14ac:dyDescent="0.25">
      <c r="J16">
        <v>10981041</v>
      </c>
      <c r="K16">
        <v>1</v>
      </c>
      <c r="L16">
        <v>2</v>
      </c>
      <c r="T16">
        <v>15</v>
      </c>
      <c r="U16">
        <v>0</v>
      </c>
      <c r="V16">
        <v>0</v>
      </c>
      <c r="W16" s="14">
        <v>0</v>
      </c>
      <c r="X16" s="14">
        <f t="shared" si="3"/>
        <v>0</v>
      </c>
    </row>
    <row r="17" spans="10:24" x14ac:dyDescent="0.25">
      <c r="J17">
        <v>10984395</v>
      </c>
      <c r="K17">
        <v>2</v>
      </c>
      <c r="L17">
        <v>4</v>
      </c>
      <c r="T17">
        <v>16</v>
      </c>
      <c r="U17">
        <v>0</v>
      </c>
      <c r="V17">
        <v>0</v>
      </c>
      <c r="W17" s="14">
        <v>0</v>
      </c>
      <c r="X17" s="14">
        <f t="shared" si="3"/>
        <v>0</v>
      </c>
    </row>
    <row r="18" spans="10:24" x14ac:dyDescent="0.25">
      <c r="J18">
        <v>10989482</v>
      </c>
      <c r="K18">
        <v>2</v>
      </c>
      <c r="L18">
        <v>4</v>
      </c>
    </row>
    <row r="19" spans="10:24" x14ac:dyDescent="0.25">
      <c r="J19">
        <v>11016099</v>
      </c>
      <c r="K19">
        <v>1</v>
      </c>
      <c r="L19">
        <v>2</v>
      </c>
    </row>
    <row r="20" spans="10:24" x14ac:dyDescent="0.25">
      <c r="J20">
        <v>11101596</v>
      </c>
      <c r="K20">
        <v>2</v>
      </c>
      <c r="L20">
        <v>4</v>
      </c>
    </row>
    <row r="21" spans="10:24" x14ac:dyDescent="0.25">
      <c r="J21">
        <v>11102675</v>
      </c>
      <c r="K21">
        <v>2</v>
      </c>
      <c r="L21">
        <v>4</v>
      </c>
    </row>
    <row r="22" spans="10:24" x14ac:dyDescent="0.25">
      <c r="J22">
        <v>11102806</v>
      </c>
      <c r="K22">
        <v>1</v>
      </c>
      <c r="L22">
        <v>2</v>
      </c>
    </row>
    <row r="23" spans="10:24" x14ac:dyDescent="0.25">
      <c r="J23">
        <v>11102966</v>
      </c>
      <c r="K23">
        <v>2</v>
      </c>
      <c r="L23">
        <v>4</v>
      </c>
    </row>
    <row r="24" spans="10:24" x14ac:dyDescent="0.25">
      <c r="J24">
        <v>11103691</v>
      </c>
      <c r="K24">
        <v>1</v>
      </c>
      <c r="L24">
        <v>2</v>
      </c>
    </row>
    <row r="25" spans="10:24" x14ac:dyDescent="0.25">
      <c r="J25">
        <v>11104522</v>
      </c>
      <c r="K25">
        <v>1</v>
      </c>
      <c r="L25">
        <v>2</v>
      </c>
    </row>
    <row r="26" spans="10:24" x14ac:dyDescent="0.25">
      <c r="J26">
        <v>11104647</v>
      </c>
      <c r="K26">
        <v>1</v>
      </c>
      <c r="L26">
        <v>2</v>
      </c>
    </row>
    <row r="27" spans="10:24" x14ac:dyDescent="0.25">
      <c r="J27">
        <v>11105395</v>
      </c>
      <c r="K27">
        <v>1</v>
      </c>
      <c r="L27">
        <v>2</v>
      </c>
    </row>
    <row r="28" spans="10:24" x14ac:dyDescent="0.25">
      <c r="J28">
        <v>11105468</v>
      </c>
      <c r="K28">
        <v>2</v>
      </c>
      <c r="L28">
        <v>4</v>
      </c>
    </row>
    <row r="29" spans="10:24" x14ac:dyDescent="0.25">
      <c r="J29">
        <v>11105903</v>
      </c>
      <c r="K29">
        <v>2</v>
      </c>
      <c r="L29">
        <v>4</v>
      </c>
    </row>
    <row r="30" spans="10:24" x14ac:dyDescent="0.25">
      <c r="J30">
        <v>11106043</v>
      </c>
      <c r="K30">
        <v>1</v>
      </c>
      <c r="L30">
        <v>2</v>
      </c>
    </row>
    <row r="31" spans="10:24" x14ac:dyDescent="0.25">
      <c r="J31">
        <v>11106108</v>
      </c>
      <c r="K31">
        <v>1</v>
      </c>
      <c r="L31">
        <v>2</v>
      </c>
    </row>
    <row r="32" spans="10:24" x14ac:dyDescent="0.25">
      <c r="J32">
        <v>11106345</v>
      </c>
      <c r="K32">
        <v>3</v>
      </c>
      <c r="L32">
        <v>6</v>
      </c>
    </row>
    <row r="33" spans="10:12" x14ac:dyDescent="0.25">
      <c r="J33">
        <v>11106408</v>
      </c>
      <c r="K33">
        <v>1</v>
      </c>
      <c r="L33">
        <v>2</v>
      </c>
    </row>
    <row r="34" spans="10:12" x14ac:dyDescent="0.25">
      <c r="J34">
        <v>11108124</v>
      </c>
      <c r="K34">
        <v>2</v>
      </c>
      <c r="L34">
        <v>4</v>
      </c>
    </row>
    <row r="35" spans="10:12" x14ac:dyDescent="0.25">
      <c r="J35">
        <v>11108133</v>
      </c>
      <c r="K35">
        <v>1</v>
      </c>
      <c r="L35">
        <v>2</v>
      </c>
    </row>
    <row r="36" spans="10:12" x14ac:dyDescent="0.25">
      <c r="J36">
        <v>11108334</v>
      </c>
      <c r="K36">
        <v>1</v>
      </c>
      <c r="L36">
        <v>2</v>
      </c>
    </row>
    <row r="37" spans="10:12" x14ac:dyDescent="0.25">
      <c r="J37">
        <v>11108361</v>
      </c>
      <c r="K37">
        <v>1</v>
      </c>
      <c r="L37">
        <v>2</v>
      </c>
    </row>
    <row r="38" spans="10:12" x14ac:dyDescent="0.25">
      <c r="J38">
        <v>11108382</v>
      </c>
      <c r="K38">
        <v>2</v>
      </c>
      <c r="L38">
        <v>4</v>
      </c>
    </row>
    <row r="39" spans="10:12" x14ac:dyDescent="0.25">
      <c r="J39">
        <v>11108723</v>
      </c>
      <c r="K39">
        <v>1</v>
      </c>
      <c r="L39">
        <v>2</v>
      </c>
    </row>
    <row r="40" spans="10:12" x14ac:dyDescent="0.25">
      <c r="J40">
        <v>11108828</v>
      </c>
      <c r="K40">
        <v>1</v>
      </c>
      <c r="L40">
        <v>2</v>
      </c>
    </row>
    <row r="41" spans="10:12" x14ac:dyDescent="0.25">
      <c r="J41">
        <v>11109089</v>
      </c>
      <c r="K41">
        <v>2</v>
      </c>
      <c r="L41">
        <v>4</v>
      </c>
    </row>
    <row r="42" spans="10:12" x14ac:dyDescent="0.25">
      <c r="J42">
        <v>11109153</v>
      </c>
      <c r="K42">
        <v>2</v>
      </c>
      <c r="L42">
        <v>4</v>
      </c>
    </row>
    <row r="43" spans="10:12" x14ac:dyDescent="0.25">
      <c r="J43">
        <v>11109173</v>
      </c>
      <c r="K43">
        <v>1</v>
      </c>
      <c r="L43">
        <v>2</v>
      </c>
    </row>
    <row r="44" spans="10:12" x14ac:dyDescent="0.25">
      <c r="J44">
        <v>11133090</v>
      </c>
      <c r="K44">
        <v>1</v>
      </c>
      <c r="L44">
        <v>2</v>
      </c>
    </row>
    <row r="45" spans="10:12" x14ac:dyDescent="0.25">
      <c r="J45">
        <v>11140301</v>
      </c>
      <c r="K45">
        <v>1</v>
      </c>
      <c r="L45">
        <v>2</v>
      </c>
    </row>
    <row r="46" spans="10:12" x14ac:dyDescent="0.25">
      <c r="J46">
        <v>11155852</v>
      </c>
      <c r="K46">
        <v>1</v>
      </c>
      <c r="L46">
        <v>2</v>
      </c>
    </row>
    <row r="47" spans="10:12" x14ac:dyDescent="0.25">
      <c r="J47">
        <v>11156429</v>
      </c>
      <c r="K47">
        <v>1</v>
      </c>
      <c r="L47">
        <v>2</v>
      </c>
    </row>
    <row r="48" spans="10:12" x14ac:dyDescent="0.25">
      <c r="J48">
        <v>11156446</v>
      </c>
      <c r="K48">
        <v>2</v>
      </c>
      <c r="L48">
        <v>4</v>
      </c>
    </row>
    <row r="49" spans="10:12" x14ac:dyDescent="0.25">
      <c r="J49">
        <v>11156448</v>
      </c>
      <c r="K49">
        <v>2</v>
      </c>
      <c r="L49">
        <v>2</v>
      </c>
    </row>
    <row r="50" spans="10:12" x14ac:dyDescent="0.25">
      <c r="J50">
        <v>11163538</v>
      </c>
      <c r="K50">
        <v>1</v>
      </c>
      <c r="L50">
        <v>2</v>
      </c>
    </row>
    <row r="51" spans="10:12" x14ac:dyDescent="0.25">
      <c r="J51">
        <v>11163669</v>
      </c>
      <c r="K51">
        <v>1</v>
      </c>
      <c r="L51">
        <v>2</v>
      </c>
    </row>
    <row r="52" spans="10:12" x14ac:dyDescent="0.25">
      <c r="J52">
        <v>11180598</v>
      </c>
      <c r="K52">
        <v>1</v>
      </c>
      <c r="L52">
        <v>2</v>
      </c>
    </row>
    <row r="53" spans="10:12" x14ac:dyDescent="0.25">
      <c r="J53">
        <v>11180665</v>
      </c>
      <c r="K53">
        <v>3</v>
      </c>
      <c r="L53">
        <v>6</v>
      </c>
    </row>
    <row r="54" spans="10:12" x14ac:dyDescent="0.25">
      <c r="J54">
        <v>11180791</v>
      </c>
      <c r="K54">
        <v>1</v>
      </c>
      <c r="L54">
        <v>2</v>
      </c>
    </row>
    <row r="55" spans="10:12" x14ac:dyDescent="0.25">
      <c r="J55">
        <v>11183291</v>
      </c>
      <c r="K55">
        <v>1</v>
      </c>
      <c r="L55">
        <v>2</v>
      </c>
    </row>
    <row r="56" spans="10:12" x14ac:dyDescent="0.25">
      <c r="J56">
        <v>11187521</v>
      </c>
      <c r="K56">
        <v>1</v>
      </c>
      <c r="L56">
        <v>2</v>
      </c>
    </row>
    <row r="57" spans="10:12" x14ac:dyDescent="0.25">
      <c r="J57">
        <v>11187527</v>
      </c>
      <c r="K57">
        <v>1</v>
      </c>
      <c r="L57">
        <v>2</v>
      </c>
    </row>
    <row r="58" spans="10:12" x14ac:dyDescent="0.25">
      <c r="J58">
        <v>11188013</v>
      </c>
      <c r="K58">
        <v>2</v>
      </c>
      <c r="L58">
        <v>4</v>
      </c>
    </row>
    <row r="59" spans="10:12" x14ac:dyDescent="0.25">
      <c r="J59">
        <v>11189491</v>
      </c>
      <c r="K59">
        <v>2</v>
      </c>
      <c r="L59">
        <v>4</v>
      </c>
    </row>
    <row r="60" spans="10:12" x14ac:dyDescent="0.25">
      <c r="J60">
        <v>11189693</v>
      </c>
      <c r="K60">
        <v>1</v>
      </c>
      <c r="L60">
        <v>2</v>
      </c>
    </row>
    <row r="61" spans="10:12" x14ac:dyDescent="0.25">
      <c r="J61">
        <v>11190086</v>
      </c>
      <c r="K61">
        <v>2</v>
      </c>
      <c r="L61">
        <v>4</v>
      </c>
    </row>
    <row r="62" spans="10:12" x14ac:dyDescent="0.25">
      <c r="J62">
        <v>11190163</v>
      </c>
      <c r="K62">
        <v>1</v>
      </c>
      <c r="L62">
        <v>2</v>
      </c>
    </row>
    <row r="63" spans="10:12" x14ac:dyDescent="0.25">
      <c r="J63">
        <v>11191680</v>
      </c>
      <c r="K63">
        <v>1</v>
      </c>
      <c r="L63">
        <v>2</v>
      </c>
    </row>
    <row r="64" spans="10:12" x14ac:dyDescent="0.25">
      <c r="J64">
        <v>11191926</v>
      </c>
      <c r="K64">
        <v>2</v>
      </c>
      <c r="L64">
        <v>4</v>
      </c>
    </row>
    <row r="65" spans="10:12" x14ac:dyDescent="0.25">
      <c r="J65">
        <v>11192172</v>
      </c>
      <c r="K65">
        <v>1</v>
      </c>
      <c r="L65">
        <v>2</v>
      </c>
    </row>
    <row r="66" spans="10:12" x14ac:dyDescent="0.25">
      <c r="J66">
        <v>11192173</v>
      </c>
      <c r="K66">
        <v>1</v>
      </c>
      <c r="L66">
        <v>2</v>
      </c>
    </row>
    <row r="67" spans="10:12" x14ac:dyDescent="0.25">
      <c r="J67">
        <v>11192246</v>
      </c>
      <c r="K67">
        <v>1</v>
      </c>
      <c r="L67">
        <v>2</v>
      </c>
    </row>
    <row r="68" spans="10:12" x14ac:dyDescent="0.25">
      <c r="J68">
        <v>11192428</v>
      </c>
      <c r="K68">
        <v>1</v>
      </c>
      <c r="L68">
        <v>2</v>
      </c>
    </row>
    <row r="69" spans="10:12" x14ac:dyDescent="0.25">
      <c r="J69">
        <v>11194020</v>
      </c>
      <c r="K69">
        <v>1</v>
      </c>
      <c r="L69">
        <v>2</v>
      </c>
    </row>
    <row r="70" spans="10:12" x14ac:dyDescent="0.25">
      <c r="J70">
        <v>11194862</v>
      </c>
      <c r="K70">
        <v>1</v>
      </c>
      <c r="L70">
        <v>2</v>
      </c>
    </row>
    <row r="71" spans="10:12" x14ac:dyDescent="0.25">
      <c r="J71">
        <v>11195011</v>
      </c>
      <c r="K71">
        <v>1</v>
      </c>
      <c r="L71">
        <v>2</v>
      </c>
    </row>
    <row r="72" spans="10:12" x14ac:dyDescent="0.25">
      <c r="J72">
        <v>11195208</v>
      </c>
      <c r="K72">
        <v>2</v>
      </c>
      <c r="L72">
        <v>4</v>
      </c>
    </row>
    <row r="73" spans="10:12" x14ac:dyDescent="0.25">
      <c r="J73">
        <v>11195225</v>
      </c>
      <c r="K73">
        <v>1</v>
      </c>
      <c r="L73">
        <v>2</v>
      </c>
    </row>
    <row r="74" spans="10:12" x14ac:dyDescent="0.25">
      <c r="J74">
        <v>11196001</v>
      </c>
      <c r="K74">
        <v>1</v>
      </c>
      <c r="L74">
        <v>2</v>
      </c>
    </row>
    <row r="75" spans="10:12" x14ac:dyDescent="0.25">
      <c r="J75">
        <v>11196149</v>
      </c>
      <c r="K75">
        <v>1</v>
      </c>
      <c r="L75">
        <v>2</v>
      </c>
    </row>
    <row r="76" spans="10:12" x14ac:dyDescent="0.25">
      <c r="J76">
        <v>11196860</v>
      </c>
      <c r="K76">
        <v>1</v>
      </c>
      <c r="L76">
        <v>2</v>
      </c>
    </row>
    <row r="77" spans="10:12" x14ac:dyDescent="0.25">
      <c r="J77">
        <v>11197468</v>
      </c>
      <c r="K77">
        <v>3</v>
      </c>
      <c r="L77">
        <v>6</v>
      </c>
    </row>
    <row r="78" spans="10:12" x14ac:dyDescent="0.25">
      <c r="J78">
        <v>11198107</v>
      </c>
      <c r="K78">
        <v>1</v>
      </c>
      <c r="L78">
        <v>2</v>
      </c>
    </row>
    <row r="79" spans="10:12" x14ac:dyDescent="0.25">
      <c r="J79">
        <v>11199007</v>
      </c>
      <c r="K79">
        <v>1</v>
      </c>
      <c r="L79">
        <v>2</v>
      </c>
    </row>
    <row r="80" spans="10:12" x14ac:dyDescent="0.25">
      <c r="J80">
        <v>11199232</v>
      </c>
      <c r="K80">
        <v>1</v>
      </c>
      <c r="L80">
        <v>2</v>
      </c>
    </row>
    <row r="81" spans="10:12" x14ac:dyDescent="0.25">
      <c r="J81">
        <v>11199319</v>
      </c>
      <c r="K81">
        <v>2</v>
      </c>
      <c r="L81">
        <v>4</v>
      </c>
    </row>
    <row r="82" spans="10:12" x14ac:dyDescent="0.25">
      <c r="J82">
        <v>11199347</v>
      </c>
      <c r="K82">
        <v>1</v>
      </c>
      <c r="L82">
        <v>2</v>
      </c>
    </row>
    <row r="83" spans="10:12" x14ac:dyDescent="0.25">
      <c r="J83">
        <v>11199351</v>
      </c>
      <c r="K83">
        <v>1</v>
      </c>
      <c r="L83">
        <v>2</v>
      </c>
    </row>
    <row r="84" spans="10:12" x14ac:dyDescent="0.25">
      <c r="J84">
        <v>11199636</v>
      </c>
      <c r="K84">
        <v>1</v>
      </c>
      <c r="L84">
        <v>2</v>
      </c>
    </row>
    <row r="85" spans="10:12" x14ac:dyDescent="0.25">
      <c r="J85">
        <v>11199822</v>
      </c>
      <c r="K85">
        <v>2</v>
      </c>
      <c r="L85">
        <v>4</v>
      </c>
    </row>
    <row r="86" spans="10:12" x14ac:dyDescent="0.25">
      <c r="J86">
        <v>11200867</v>
      </c>
      <c r="K86">
        <v>2</v>
      </c>
      <c r="L86">
        <v>4</v>
      </c>
    </row>
    <row r="87" spans="10:12" x14ac:dyDescent="0.25">
      <c r="J87">
        <v>11200898</v>
      </c>
      <c r="K87">
        <v>1</v>
      </c>
      <c r="L87">
        <v>2</v>
      </c>
    </row>
    <row r="88" spans="10:12" x14ac:dyDescent="0.25">
      <c r="J88">
        <v>11201473</v>
      </c>
      <c r="K88">
        <v>1</v>
      </c>
      <c r="L88">
        <v>2</v>
      </c>
    </row>
    <row r="89" spans="10:12" x14ac:dyDescent="0.25">
      <c r="J89">
        <v>11202072</v>
      </c>
      <c r="K89">
        <v>1</v>
      </c>
      <c r="L89">
        <v>2</v>
      </c>
    </row>
    <row r="90" spans="10:12" x14ac:dyDescent="0.25">
      <c r="J90">
        <v>11202290</v>
      </c>
      <c r="K90">
        <v>1</v>
      </c>
      <c r="L90">
        <v>2</v>
      </c>
    </row>
    <row r="91" spans="10:12" x14ac:dyDescent="0.25">
      <c r="J91">
        <v>11202753</v>
      </c>
      <c r="K91">
        <v>1</v>
      </c>
      <c r="L91">
        <v>2</v>
      </c>
    </row>
    <row r="92" spans="10:12" x14ac:dyDescent="0.25">
      <c r="J92">
        <v>11203521</v>
      </c>
      <c r="K92">
        <v>2</v>
      </c>
      <c r="L92">
        <v>2</v>
      </c>
    </row>
    <row r="93" spans="10:12" x14ac:dyDescent="0.25">
      <c r="J93">
        <v>11203593</v>
      </c>
      <c r="K93">
        <v>2</v>
      </c>
      <c r="L93">
        <v>2</v>
      </c>
    </row>
    <row r="94" spans="10:12" x14ac:dyDescent="0.25">
      <c r="J94">
        <v>11203595</v>
      </c>
      <c r="K94">
        <v>1</v>
      </c>
      <c r="L94">
        <v>2</v>
      </c>
    </row>
    <row r="95" spans="10:12" x14ac:dyDescent="0.25">
      <c r="J95">
        <v>11204021</v>
      </c>
      <c r="K95">
        <v>1</v>
      </c>
      <c r="L95">
        <v>2</v>
      </c>
    </row>
    <row r="96" spans="10:12" x14ac:dyDescent="0.25">
      <c r="J96">
        <v>11205087</v>
      </c>
      <c r="K96">
        <v>2</v>
      </c>
      <c r="L96">
        <v>4</v>
      </c>
    </row>
    <row r="97" spans="10:12" x14ac:dyDescent="0.25">
      <c r="J97">
        <v>11205088</v>
      </c>
      <c r="K97">
        <v>1</v>
      </c>
      <c r="L97">
        <v>2</v>
      </c>
    </row>
    <row r="98" spans="10:12" x14ac:dyDescent="0.25">
      <c r="J98">
        <v>11205090</v>
      </c>
      <c r="K98">
        <v>2</v>
      </c>
      <c r="L98">
        <v>4</v>
      </c>
    </row>
    <row r="99" spans="10:12" x14ac:dyDescent="0.25">
      <c r="J99">
        <v>11205289</v>
      </c>
      <c r="K99">
        <v>1</v>
      </c>
      <c r="L99">
        <v>2</v>
      </c>
    </row>
    <row r="100" spans="10:12" x14ac:dyDescent="0.25">
      <c r="J100">
        <v>11206335</v>
      </c>
      <c r="K100">
        <v>1</v>
      </c>
      <c r="L100">
        <v>2</v>
      </c>
    </row>
    <row r="101" spans="10:12" x14ac:dyDescent="0.25">
      <c r="J101">
        <v>11206784</v>
      </c>
      <c r="K101">
        <v>6</v>
      </c>
      <c r="L101">
        <v>6</v>
      </c>
    </row>
    <row r="102" spans="10:12" x14ac:dyDescent="0.25">
      <c r="J102">
        <v>11208508</v>
      </c>
      <c r="K102">
        <v>2</v>
      </c>
      <c r="L102">
        <v>2</v>
      </c>
    </row>
    <row r="103" spans="10:12" x14ac:dyDescent="0.25">
      <c r="J103">
        <v>11209507</v>
      </c>
      <c r="K103">
        <v>1</v>
      </c>
      <c r="L103">
        <v>2</v>
      </c>
    </row>
    <row r="104" spans="10:12" x14ac:dyDescent="0.25">
      <c r="J104">
        <v>11209538</v>
      </c>
      <c r="K104">
        <v>1</v>
      </c>
      <c r="L104">
        <v>2</v>
      </c>
    </row>
    <row r="105" spans="10:12" x14ac:dyDescent="0.25">
      <c r="J105">
        <v>11209554</v>
      </c>
      <c r="K105">
        <v>2</v>
      </c>
      <c r="L105">
        <v>4</v>
      </c>
    </row>
    <row r="106" spans="10:12" x14ac:dyDescent="0.25">
      <c r="J106">
        <v>11209583</v>
      </c>
      <c r="K106">
        <v>1</v>
      </c>
      <c r="L106">
        <v>2</v>
      </c>
    </row>
    <row r="107" spans="10:12" x14ac:dyDescent="0.25">
      <c r="J107">
        <v>11209662</v>
      </c>
      <c r="K107">
        <v>2</v>
      </c>
      <c r="L107">
        <v>4</v>
      </c>
    </row>
    <row r="108" spans="10:12" x14ac:dyDescent="0.25">
      <c r="J108">
        <v>11209738</v>
      </c>
      <c r="K108">
        <v>1</v>
      </c>
      <c r="L108">
        <v>2</v>
      </c>
    </row>
    <row r="109" spans="10:12" x14ac:dyDescent="0.25">
      <c r="J109">
        <v>11209874</v>
      </c>
      <c r="K109">
        <v>1</v>
      </c>
      <c r="L109">
        <v>2</v>
      </c>
    </row>
    <row r="110" spans="10:12" x14ac:dyDescent="0.25">
      <c r="J110">
        <v>11210287</v>
      </c>
      <c r="K110">
        <v>2</v>
      </c>
      <c r="L110">
        <v>4</v>
      </c>
    </row>
    <row r="111" spans="10:12" x14ac:dyDescent="0.25">
      <c r="J111">
        <v>11210329</v>
      </c>
      <c r="K111">
        <v>1</v>
      </c>
      <c r="L111">
        <v>2</v>
      </c>
    </row>
    <row r="112" spans="10:12" x14ac:dyDescent="0.25">
      <c r="J112">
        <v>11210396</v>
      </c>
      <c r="K112">
        <v>1</v>
      </c>
      <c r="L112">
        <v>2</v>
      </c>
    </row>
    <row r="113" spans="10:12" x14ac:dyDescent="0.25">
      <c r="J113">
        <v>11210430</v>
      </c>
      <c r="K113">
        <v>1</v>
      </c>
      <c r="L113">
        <v>2</v>
      </c>
    </row>
    <row r="114" spans="10:12" x14ac:dyDescent="0.25">
      <c r="J114">
        <v>11210665</v>
      </c>
      <c r="K114">
        <v>2</v>
      </c>
      <c r="L114">
        <v>4</v>
      </c>
    </row>
    <row r="115" spans="10:12" x14ac:dyDescent="0.25">
      <c r="J115">
        <v>11210673</v>
      </c>
      <c r="K115">
        <v>2</v>
      </c>
      <c r="L115">
        <v>4</v>
      </c>
    </row>
    <row r="116" spans="10:12" x14ac:dyDescent="0.25">
      <c r="J116">
        <v>11210678</v>
      </c>
      <c r="K116">
        <v>1</v>
      </c>
      <c r="L116">
        <v>2</v>
      </c>
    </row>
    <row r="117" spans="10:12" x14ac:dyDescent="0.25">
      <c r="J117">
        <v>11210681</v>
      </c>
      <c r="K117">
        <v>1</v>
      </c>
      <c r="L117">
        <v>2</v>
      </c>
    </row>
    <row r="118" spans="10:12" x14ac:dyDescent="0.25">
      <c r="J118">
        <v>11210682</v>
      </c>
      <c r="K118">
        <v>2</v>
      </c>
      <c r="L118">
        <v>4</v>
      </c>
    </row>
    <row r="119" spans="10:12" x14ac:dyDescent="0.25">
      <c r="J119">
        <v>11210706</v>
      </c>
      <c r="K119">
        <v>1</v>
      </c>
      <c r="L119">
        <v>2</v>
      </c>
    </row>
    <row r="120" spans="10:12" x14ac:dyDescent="0.25">
      <c r="J120">
        <v>11210777</v>
      </c>
      <c r="K120">
        <v>2</v>
      </c>
      <c r="L120">
        <v>4</v>
      </c>
    </row>
    <row r="121" spans="10:12" x14ac:dyDescent="0.25">
      <c r="J121">
        <v>11210790</v>
      </c>
      <c r="K121">
        <v>2</v>
      </c>
      <c r="L121">
        <v>4</v>
      </c>
    </row>
    <row r="122" spans="10:12" x14ac:dyDescent="0.25">
      <c r="J122">
        <v>11210791</v>
      </c>
      <c r="K122">
        <v>1</v>
      </c>
      <c r="L122">
        <v>2</v>
      </c>
    </row>
    <row r="123" spans="10:12" x14ac:dyDescent="0.25">
      <c r="J123">
        <v>11210793</v>
      </c>
      <c r="K123">
        <v>1</v>
      </c>
      <c r="L123">
        <v>2</v>
      </c>
    </row>
    <row r="124" spans="10:12" x14ac:dyDescent="0.25">
      <c r="J124">
        <v>11210849</v>
      </c>
      <c r="K124">
        <v>1</v>
      </c>
      <c r="L124">
        <v>2</v>
      </c>
    </row>
    <row r="125" spans="10:12" x14ac:dyDescent="0.25">
      <c r="J125">
        <v>11210944</v>
      </c>
      <c r="K125">
        <v>2</v>
      </c>
      <c r="L125">
        <v>4</v>
      </c>
    </row>
    <row r="126" spans="10:12" x14ac:dyDescent="0.25">
      <c r="J126">
        <v>11211123</v>
      </c>
      <c r="K126">
        <v>1</v>
      </c>
      <c r="L126">
        <v>2</v>
      </c>
    </row>
    <row r="127" spans="10:12" x14ac:dyDescent="0.25">
      <c r="J127">
        <v>11211125</v>
      </c>
      <c r="K127">
        <v>2</v>
      </c>
      <c r="L127">
        <v>4</v>
      </c>
    </row>
    <row r="128" spans="10:12" x14ac:dyDescent="0.25">
      <c r="J128">
        <v>11211126</v>
      </c>
      <c r="K128">
        <v>1</v>
      </c>
      <c r="L128">
        <v>2</v>
      </c>
    </row>
    <row r="129" spans="10:12" x14ac:dyDescent="0.25">
      <c r="J129">
        <v>11211148</v>
      </c>
      <c r="K129">
        <v>1</v>
      </c>
      <c r="L129">
        <v>2</v>
      </c>
    </row>
    <row r="130" spans="10:12" x14ac:dyDescent="0.25">
      <c r="J130">
        <v>11211159</v>
      </c>
      <c r="K130">
        <v>1</v>
      </c>
      <c r="L130">
        <v>2</v>
      </c>
    </row>
    <row r="131" spans="10:12" x14ac:dyDescent="0.25">
      <c r="J131">
        <v>11211175</v>
      </c>
      <c r="K131">
        <v>4</v>
      </c>
      <c r="L131">
        <v>8</v>
      </c>
    </row>
    <row r="132" spans="10:12" x14ac:dyDescent="0.25">
      <c r="J132">
        <v>11211191</v>
      </c>
      <c r="K132">
        <v>1</v>
      </c>
      <c r="L132">
        <v>2</v>
      </c>
    </row>
    <row r="133" spans="10:12" x14ac:dyDescent="0.25">
      <c r="J133">
        <v>11211272</v>
      </c>
      <c r="K133">
        <v>1</v>
      </c>
      <c r="L133">
        <v>2</v>
      </c>
    </row>
    <row r="134" spans="10:12" x14ac:dyDescent="0.25">
      <c r="J134">
        <v>11211296</v>
      </c>
      <c r="K134">
        <v>2</v>
      </c>
      <c r="L134">
        <v>4</v>
      </c>
    </row>
    <row r="135" spans="10:12" x14ac:dyDescent="0.25">
      <c r="J135">
        <v>11211334</v>
      </c>
      <c r="K135">
        <v>1</v>
      </c>
      <c r="L135">
        <v>2</v>
      </c>
    </row>
    <row r="136" spans="10:12" x14ac:dyDescent="0.25">
      <c r="J136">
        <v>11211392</v>
      </c>
      <c r="K136">
        <v>2</v>
      </c>
      <c r="L136">
        <v>4</v>
      </c>
    </row>
    <row r="137" spans="10:12" x14ac:dyDescent="0.25">
      <c r="J137">
        <v>11211485</v>
      </c>
      <c r="K137">
        <v>1</v>
      </c>
      <c r="L137">
        <v>2</v>
      </c>
    </row>
    <row r="138" spans="10:12" x14ac:dyDescent="0.25">
      <c r="J138">
        <v>11211578</v>
      </c>
      <c r="K138">
        <v>1</v>
      </c>
      <c r="L138">
        <v>2</v>
      </c>
    </row>
    <row r="139" spans="10:12" x14ac:dyDescent="0.25">
      <c r="J139">
        <v>11211764</v>
      </c>
      <c r="K139">
        <v>1</v>
      </c>
      <c r="L139">
        <v>2</v>
      </c>
    </row>
    <row r="140" spans="10:12" x14ac:dyDescent="0.25">
      <c r="J140">
        <v>11212405</v>
      </c>
      <c r="K140">
        <v>1</v>
      </c>
      <c r="L140">
        <v>2</v>
      </c>
    </row>
    <row r="141" spans="10:12" x14ac:dyDescent="0.25">
      <c r="J141">
        <v>11212658</v>
      </c>
      <c r="K141">
        <v>1</v>
      </c>
      <c r="L141">
        <v>2</v>
      </c>
    </row>
    <row r="142" spans="10:12" x14ac:dyDescent="0.25">
      <c r="J142">
        <v>11212788</v>
      </c>
      <c r="K142">
        <v>3</v>
      </c>
      <c r="L142">
        <v>3</v>
      </c>
    </row>
    <row r="143" spans="10:12" x14ac:dyDescent="0.25">
      <c r="J143">
        <v>11212933</v>
      </c>
      <c r="K143">
        <v>2</v>
      </c>
      <c r="L143">
        <v>4</v>
      </c>
    </row>
    <row r="144" spans="10:12" x14ac:dyDescent="0.25">
      <c r="J144">
        <v>11213077</v>
      </c>
      <c r="K144">
        <v>1</v>
      </c>
      <c r="L144">
        <v>2</v>
      </c>
    </row>
    <row r="145" spans="10:12" x14ac:dyDescent="0.25">
      <c r="J145">
        <v>11213499</v>
      </c>
      <c r="K145">
        <v>1</v>
      </c>
      <c r="L145">
        <v>2</v>
      </c>
    </row>
    <row r="146" spans="10:12" x14ac:dyDescent="0.25">
      <c r="J146">
        <v>11213562</v>
      </c>
      <c r="K146">
        <v>2</v>
      </c>
      <c r="L146">
        <v>4</v>
      </c>
    </row>
    <row r="147" spans="10:12" x14ac:dyDescent="0.25">
      <c r="J147">
        <v>11214178</v>
      </c>
      <c r="K147">
        <v>2</v>
      </c>
      <c r="L147">
        <v>2</v>
      </c>
    </row>
    <row r="148" spans="10:12" x14ac:dyDescent="0.25">
      <c r="J148">
        <v>11214218</v>
      </c>
      <c r="K148">
        <v>1</v>
      </c>
      <c r="L148">
        <v>2</v>
      </c>
    </row>
    <row r="149" spans="10:12" x14ac:dyDescent="0.25">
      <c r="J149">
        <v>11214256</v>
      </c>
      <c r="K149">
        <v>2</v>
      </c>
      <c r="L149">
        <v>4</v>
      </c>
    </row>
    <row r="150" spans="10:12" x14ac:dyDescent="0.25">
      <c r="J150">
        <v>11214607</v>
      </c>
      <c r="K150">
        <v>1</v>
      </c>
      <c r="L150">
        <v>2</v>
      </c>
    </row>
    <row r="151" spans="10:12" x14ac:dyDescent="0.25">
      <c r="J151">
        <v>11214749</v>
      </c>
      <c r="K151">
        <v>1</v>
      </c>
      <c r="L151">
        <v>2</v>
      </c>
    </row>
    <row r="152" spans="10:12" x14ac:dyDescent="0.25">
      <c r="J152">
        <v>11214754</v>
      </c>
      <c r="K152">
        <v>1</v>
      </c>
      <c r="L152">
        <v>2</v>
      </c>
    </row>
    <row r="153" spans="10:12" x14ac:dyDescent="0.25">
      <c r="J153">
        <v>11214870</v>
      </c>
      <c r="K153">
        <v>2</v>
      </c>
      <c r="L153">
        <v>4</v>
      </c>
    </row>
    <row r="154" spans="10:12" x14ac:dyDescent="0.25">
      <c r="J154">
        <v>11215007</v>
      </c>
      <c r="K154">
        <v>2</v>
      </c>
      <c r="L154">
        <v>2</v>
      </c>
    </row>
    <row r="155" spans="10:12" x14ac:dyDescent="0.25">
      <c r="J155">
        <v>11215060</v>
      </c>
      <c r="K155">
        <v>1</v>
      </c>
      <c r="L155">
        <v>2</v>
      </c>
    </row>
    <row r="156" spans="10:12" x14ac:dyDescent="0.25">
      <c r="J156">
        <v>11215237</v>
      </c>
      <c r="K156">
        <v>1</v>
      </c>
      <c r="L156">
        <v>2</v>
      </c>
    </row>
    <row r="157" spans="10:12" x14ac:dyDescent="0.25">
      <c r="J157">
        <v>11215246</v>
      </c>
      <c r="K157">
        <v>1</v>
      </c>
      <c r="L157">
        <v>2</v>
      </c>
    </row>
    <row r="158" spans="10:12" x14ac:dyDescent="0.25">
      <c r="J158">
        <v>11215648</v>
      </c>
      <c r="K158">
        <v>3</v>
      </c>
      <c r="L158">
        <v>6</v>
      </c>
    </row>
    <row r="159" spans="10:12" x14ac:dyDescent="0.25">
      <c r="J159">
        <v>11216173</v>
      </c>
      <c r="K159">
        <v>2</v>
      </c>
      <c r="L159">
        <v>4</v>
      </c>
    </row>
    <row r="160" spans="10:12" x14ac:dyDescent="0.25">
      <c r="J160">
        <v>11216302</v>
      </c>
      <c r="K160">
        <v>1</v>
      </c>
      <c r="L160">
        <v>2</v>
      </c>
    </row>
    <row r="161" spans="10:12" x14ac:dyDescent="0.25">
      <c r="J161">
        <v>11216462</v>
      </c>
      <c r="K161">
        <v>2</v>
      </c>
      <c r="L161">
        <v>4</v>
      </c>
    </row>
    <row r="162" spans="10:12" x14ac:dyDescent="0.25">
      <c r="J162">
        <v>11216471</v>
      </c>
      <c r="K162">
        <v>1</v>
      </c>
      <c r="L162">
        <v>2</v>
      </c>
    </row>
    <row r="163" spans="10:12" x14ac:dyDescent="0.25">
      <c r="J163">
        <v>11216556</v>
      </c>
      <c r="K163">
        <v>1</v>
      </c>
      <c r="L163">
        <v>2</v>
      </c>
    </row>
    <row r="164" spans="10:12" x14ac:dyDescent="0.25">
      <c r="J164">
        <v>11217091</v>
      </c>
      <c r="K164">
        <v>2</v>
      </c>
      <c r="L164">
        <v>4</v>
      </c>
    </row>
    <row r="165" spans="10:12" x14ac:dyDescent="0.25">
      <c r="J165">
        <v>11217093</v>
      </c>
      <c r="K165">
        <v>1</v>
      </c>
      <c r="L165">
        <v>2</v>
      </c>
    </row>
    <row r="166" spans="10:12" x14ac:dyDescent="0.25">
      <c r="J166">
        <v>11217102</v>
      </c>
      <c r="K166">
        <v>1</v>
      </c>
      <c r="L166">
        <v>2</v>
      </c>
    </row>
    <row r="167" spans="10:12" x14ac:dyDescent="0.25">
      <c r="J167">
        <v>11217105</v>
      </c>
      <c r="K167">
        <v>3</v>
      </c>
      <c r="L167">
        <v>6</v>
      </c>
    </row>
    <row r="168" spans="10:12" x14ac:dyDescent="0.25">
      <c r="J168">
        <v>11217736</v>
      </c>
      <c r="K168">
        <v>1</v>
      </c>
      <c r="L168">
        <v>2</v>
      </c>
    </row>
    <row r="169" spans="10:12" x14ac:dyDescent="0.25">
      <c r="J169">
        <v>11217964</v>
      </c>
      <c r="K169">
        <v>3</v>
      </c>
      <c r="L169">
        <v>6</v>
      </c>
    </row>
    <row r="170" spans="10:12" x14ac:dyDescent="0.25">
      <c r="J170">
        <v>11217974</v>
      </c>
      <c r="K170">
        <v>1</v>
      </c>
      <c r="L170">
        <v>2</v>
      </c>
    </row>
    <row r="171" spans="10:12" x14ac:dyDescent="0.25">
      <c r="J171">
        <v>11218057</v>
      </c>
      <c r="K171">
        <v>2</v>
      </c>
      <c r="L171">
        <v>2</v>
      </c>
    </row>
    <row r="172" spans="10:12" x14ac:dyDescent="0.25">
      <c r="J172">
        <v>11218156</v>
      </c>
      <c r="K172">
        <v>1</v>
      </c>
      <c r="L172">
        <v>2</v>
      </c>
    </row>
    <row r="173" spans="10:12" x14ac:dyDescent="0.25">
      <c r="J173">
        <v>11218267</v>
      </c>
      <c r="K173">
        <v>2</v>
      </c>
      <c r="L173">
        <v>2</v>
      </c>
    </row>
    <row r="174" spans="10:12" x14ac:dyDescent="0.25">
      <c r="J174">
        <v>11218268</v>
      </c>
      <c r="K174">
        <v>1</v>
      </c>
      <c r="L174">
        <v>2</v>
      </c>
    </row>
    <row r="175" spans="10:12" x14ac:dyDescent="0.25">
      <c r="J175">
        <v>11218271</v>
      </c>
      <c r="K175">
        <v>1</v>
      </c>
      <c r="L175">
        <v>2</v>
      </c>
    </row>
    <row r="176" spans="10:12" x14ac:dyDescent="0.25">
      <c r="J176">
        <v>11218454</v>
      </c>
      <c r="K176">
        <v>1</v>
      </c>
      <c r="L176">
        <v>2</v>
      </c>
    </row>
    <row r="177" spans="10:12" x14ac:dyDescent="0.25">
      <c r="J177">
        <v>11218459</v>
      </c>
      <c r="K177">
        <v>1</v>
      </c>
      <c r="L177">
        <v>2</v>
      </c>
    </row>
    <row r="178" spans="10:12" x14ac:dyDescent="0.25">
      <c r="J178">
        <v>11218773</v>
      </c>
      <c r="K178">
        <v>2</v>
      </c>
      <c r="L178">
        <v>4</v>
      </c>
    </row>
    <row r="179" spans="10:12" x14ac:dyDescent="0.25">
      <c r="J179">
        <v>11218963</v>
      </c>
      <c r="K179">
        <v>2</v>
      </c>
      <c r="L179">
        <v>4</v>
      </c>
    </row>
    <row r="180" spans="10:12" x14ac:dyDescent="0.25">
      <c r="J180">
        <v>11219076</v>
      </c>
      <c r="K180">
        <v>4</v>
      </c>
      <c r="L180">
        <v>8</v>
      </c>
    </row>
    <row r="181" spans="10:12" x14ac:dyDescent="0.25">
      <c r="J181">
        <v>11219478</v>
      </c>
      <c r="K181">
        <v>1</v>
      </c>
      <c r="L181">
        <v>2</v>
      </c>
    </row>
    <row r="182" spans="10:12" x14ac:dyDescent="0.25">
      <c r="J182">
        <v>11219810</v>
      </c>
      <c r="K182">
        <v>1</v>
      </c>
      <c r="L182">
        <v>2</v>
      </c>
    </row>
    <row r="183" spans="10:12" x14ac:dyDescent="0.25">
      <c r="J183">
        <v>11220124</v>
      </c>
      <c r="K183">
        <v>1</v>
      </c>
      <c r="L183">
        <v>2</v>
      </c>
    </row>
    <row r="184" spans="10:12" x14ac:dyDescent="0.25">
      <c r="J184">
        <v>11220883</v>
      </c>
      <c r="K184">
        <v>1</v>
      </c>
      <c r="L184">
        <v>2</v>
      </c>
    </row>
    <row r="185" spans="10:12" x14ac:dyDescent="0.25">
      <c r="J185">
        <v>11221504</v>
      </c>
      <c r="K185">
        <v>1</v>
      </c>
      <c r="L185">
        <v>2</v>
      </c>
    </row>
    <row r="186" spans="10:12" x14ac:dyDescent="0.25">
      <c r="J186">
        <v>11222842</v>
      </c>
      <c r="K186">
        <v>1</v>
      </c>
      <c r="L186">
        <v>2</v>
      </c>
    </row>
    <row r="187" spans="10:12" x14ac:dyDescent="0.25">
      <c r="J187">
        <v>11222843</v>
      </c>
      <c r="K187">
        <v>1</v>
      </c>
      <c r="L187">
        <v>2</v>
      </c>
    </row>
    <row r="188" spans="10:12" x14ac:dyDescent="0.25">
      <c r="J188">
        <v>11222848</v>
      </c>
      <c r="K188">
        <v>2</v>
      </c>
      <c r="L188">
        <v>4</v>
      </c>
    </row>
    <row r="189" spans="10:12" x14ac:dyDescent="0.25">
      <c r="J189">
        <v>11222850</v>
      </c>
      <c r="K189">
        <v>1</v>
      </c>
      <c r="L189">
        <v>2</v>
      </c>
    </row>
    <row r="190" spans="10:12" x14ac:dyDescent="0.25">
      <c r="J190">
        <v>11223696</v>
      </c>
      <c r="K190">
        <v>3</v>
      </c>
      <c r="L190">
        <v>6</v>
      </c>
    </row>
    <row r="191" spans="10:12" x14ac:dyDescent="0.25">
      <c r="J191">
        <v>11223834</v>
      </c>
      <c r="K191">
        <v>2</v>
      </c>
      <c r="L191">
        <v>4</v>
      </c>
    </row>
    <row r="192" spans="10:12" x14ac:dyDescent="0.25">
      <c r="J192">
        <v>11223840</v>
      </c>
      <c r="K192">
        <v>1</v>
      </c>
      <c r="L192">
        <v>2</v>
      </c>
    </row>
    <row r="193" spans="10:12" x14ac:dyDescent="0.25">
      <c r="J193">
        <v>11224319</v>
      </c>
      <c r="K193">
        <v>3</v>
      </c>
      <c r="L193">
        <v>6</v>
      </c>
    </row>
    <row r="194" spans="10:12" x14ac:dyDescent="0.25">
      <c r="J194">
        <v>11224454</v>
      </c>
      <c r="K194">
        <v>1</v>
      </c>
      <c r="L194">
        <v>2</v>
      </c>
    </row>
    <row r="195" spans="10:12" x14ac:dyDescent="0.25">
      <c r="J195">
        <v>11224684</v>
      </c>
      <c r="K195">
        <v>2</v>
      </c>
      <c r="L195">
        <v>4</v>
      </c>
    </row>
    <row r="196" spans="10:12" x14ac:dyDescent="0.25">
      <c r="J196">
        <v>11225043</v>
      </c>
      <c r="K196">
        <v>2</v>
      </c>
      <c r="L196">
        <v>4</v>
      </c>
    </row>
    <row r="197" spans="10:12" x14ac:dyDescent="0.25">
      <c r="J197">
        <v>11225765</v>
      </c>
      <c r="K197">
        <v>1</v>
      </c>
      <c r="L197">
        <v>2</v>
      </c>
    </row>
    <row r="198" spans="10:12" x14ac:dyDescent="0.25">
      <c r="J198">
        <v>11226320</v>
      </c>
      <c r="K198">
        <v>1</v>
      </c>
      <c r="L198">
        <v>2</v>
      </c>
    </row>
    <row r="199" spans="10:12" x14ac:dyDescent="0.25">
      <c r="J199">
        <v>11226388</v>
      </c>
      <c r="K199">
        <v>2</v>
      </c>
      <c r="L199">
        <v>4</v>
      </c>
    </row>
    <row r="200" spans="10:12" x14ac:dyDescent="0.25">
      <c r="J200">
        <v>11227682</v>
      </c>
      <c r="K200">
        <v>2</v>
      </c>
      <c r="L200">
        <v>4</v>
      </c>
    </row>
    <row r="201" spans="10:12" x14ac:dyDescent="0.25">
      <c r="J201">
        <v>11227840</v>
      </c>
      <c r="K201">
        <v>1</v>
      </c>
      <c r="L201">
        <v>2</v>
      </c>
    </row>
    <row r="202" spans="10:12" x14ac:dyDescent="0.25">
      <c r="J202">
        <v>11228472</v>
      </c>
      <c r="K202">
        <v>1</v>
      </c>
      <c r="L202">
        <v>2</v>
      </c>
    </row>
    <row r="203" spans="10:12" x14ac:dyDescent="0.25">
      <c r="J203">
        <v>11228592</v>
      </c>
      <c r="K203">
        <v>1</v>
      </c>
      <c r="L203">
        <v>2</v>
      </c>
    </row>
    <row r="204" spans="10:12" x14ac:dyDescent="0.25">
      <c r="J204">
        <v>11228949</v>
      </c>
      <c r="K204">
        <v>3</v>
      </c>
      <c r="L204">
        <v>6</v>
      </c>
    </row>
    <row r="205" spans="10:12" x14ac:dyDescent="0.25">
      <c r="J205">
        <v>11229270</v>
      </c>
      <c r="K205">
        <v>1</v>
      </c>
      <c r="L205">
        <v>2</v>
      </c>
    </row>
    <row r="206" spans="10:12" x14ac:dyDescent="0.25">
      <c r="J206">
        <v>11229716</v>
      </c>
      <c r="K206">
        <v>4</v>
      </c>
      <c r="L206">
        <v>4</v>
      </c>
    </row>
    <row r="207" spans="10:12" x14ac:dyDescent="0.25">
      <c r="J207">
        <v>11232452</v>
      </c>
      <c r="K207">
        <v>2</v>
      </c>
      <c r="L207">
        <v>4</v>
      </c>
    </row>
    <row r="208" spans="10:12" x14ac:dyDescent="0.25">
      <c r="J208">
        <v>11233850</v>
      </c>
      <c r="K208">
        <v>3</v>
      </c>
      <c r="L208">
        <v>6</v>
      </c>
    </row>
    <row r="209" spans="10:12" x14ac:dyDescent="0.25">
      <c r="J209">
        <v>11234121</v>
      </c>
      <c r="K209">
        <v>3</v>
      </c>
      <c r="L209">
        <v>6</v>
      </c>
    </row>
    <row r="210" spans="10:12" x14ac:dyDescent="0.25">
      <c r="J210">
        <v>11234137</v>
      </c>
      <c r="K210">
        <v>1</v>
      </c>
      <c r="L210">
        <v>2</v>
      </c>
    </row>
    <row r="211" spans="10:12" x14ac:dyDescent="0.25">
      <c r="J211">
        <v>11235755</v>
      </c>
      <c r="K211">
        <v>1</v>
      </c>
      <c r="L211">
        <v>2</v>
      </c>
    </row>
    <row r="212" spans="10:12" x14ac:dyDescent="0.25">
      <c r="J212">
        <v>11235950</v>
      </c>
      <c r="K212">
        <v>1</v>
      </c>
      <c r="L212">
        <v>2</v>
      </c>
    </row>
    <row r="213" spans="10:12" x14ac:dyDescent="0.25">
      <c r="J213">
        <v>11238085</v>
      </c>
      <c r="K213">
        <v>1</v>
      </c>
      <c r="L213">
        <v>2</v>
      </c>
    </row>
    <row r="214" spans="10:12" x14ac:dyDescent="0.25">
      <c r="J214">
        <v>11238089</v>
      </c>
      <c r="K214">
        <v>2</v>
      </c>
      <c r="L214">
        <v>2</v>
      </c>
    </row>
    <row r="215" spans="10:12" x14ac:dyDescent="0.25">
      <c r="J215">
        <v>11238222</v>
      </c>
      <c r="K215">
        <v>1</v>
      </c>
      <c r="L215">
        <v>2</v>
      </c>
    </row>
    <row r="216" spans="10:12" x14ac:dyDescent="0.25">
      <c r="J216">
        <v>11238649</v>
      </c>
      <c r="K216">
        <v>1</v>
      </c>
      <c r="L216">
        <v>2</v>
      </c>
    </row>
    <row r="217" spans="10:12" x14ac:dyDescent="0.25">
      <c r="J217">
        <v>11238650</v>
      </c>
      <c r="K217">
        <v>1</v>
      </c>
      <c r="L217">
        <v>2</v>
      </c>
    </row>
    <row r="218" spans="10:12" x14ac:dyDescent="0.25">
      <c r="J218">
        <v>11238661</v>
      </c>
      <c r="K218">
        <v>1</v>
      </c>
      <c r="L218">
        <v>2</v>
      </c>
    </row>
    <row r="219" spans="10:12" x14ac:dyDescent="0.25">
      <c r="J219">
        <v>11238820</v>
      </c>
      <c r="K219">
        <v>1</v>
      </c>
      <c r="L219">
        <v>2</v>
      </c>
    </row>
    <row r="220" spans="10:12" x14ac:dyDescent="0.25">
      <c r="J220">
        <v>11239620</v>
      </c>
      <c r="K220">
        <v>4</v>
      </c>
      <c r="L220">
        <v>4</v>
      </c>
    </row>
    <row r="221" spans="10:12" x14ac:dyDescent="0.25">
      <c r="J221">
        <v>11241440</v>
      </c>
      <c r="K221">
        <v>1</v>
      </c>
      <c r="L221">
        <v>2</v>
      </c>
    </row>
    <row r="222" spans="10:12" x14ac:dyDescent="0.25">
      <c r="J222">
        <v>11241740</v>
      </c>
      <c r="K222">
        <v>1</v>
      </c>
      <c r="L222">
        <v>2</v>
      </c>
    </row>
    <row r="223" spans="10:12" x14ac:dyDescent="0.25">
      <c r="J223">
        <v>11241931</v>
      </c>
      <c r="K223">
        <v>1</v>
      </c>
      <c r="L223">
        <v>2</v>
      </c>
    </row>
    <row r="224" spans="10:12" x14ac:dyDescent="0.25">
      <c r="J224">
        <v>11241934</v>
      </c>
      <c r="K224">
        <v>1</v>
      </c>
      <c r="L224">
        <v>2</v>
      </c>
    </row>
    <row r="225" spans="10:12" x14ac:dyDescent="0.25">
      <c r="J225">
        <v>11242573</v>
      </c>
      <c r="K225">
        <v>4</v>
      </c>
      <c r="L225">
        <v>4</v>
      </c>
    </row>
    <row r="226" spans="10:12" x14ac:dyDescent="0.25">
      <c r="J226">
        <v>11242678</v>
      </c>
      <c r="K226">
        <v>2</v>
      </c>
      <c r="L226">
        <v>4</v>
      </c>
    </row>
    <row r="227" spans="10:12" x14ac:dyDescent="0.25">
      <c r="J227">
        <v>11242874</v>
      </c>
      <c r="K227">
        <v>1</v>
      </c>
      <c r="L227">
        <v>2</v>
      </c>
    </row>
    <row r="228" spans="10:12" x14ac:dyDescent="0.25">
      <c r="J228">
        <v>11243806</v>
      </c>
      <c r="K228">
        <v>1</v>
      </c>
      <c r="L228">
        <v>2</v>
      </c>
    </row>
    <row r="229" spans="10:12" x14ac:dyDescent="0.25">
      <c r="J229">
        <v>11244733</v>
      </c>
      <c r="K229">
        <v>1</v>
      </c>
      <c r="L229">
        <v>2</v>
      </c>
    </row>
    <row r="230" spans="10:12" x14ac:dyDescent="0.25">
      <c r="J230">
        <v>11245045</v>
      </c>
      <c r="K230">
        <v>2</v>
      </c>
      <c r="L230">
        <v>4</v>
      </c>
    </row>
    <row r="231" spans="10:12" x14ac:dyDescent="0.25">
      <c r="J231">
        <v>11245074</v>
      </c>
      <c r="K231">
        <v>3</v>
      </c>
      <c r="L231">
        <v>6</v>
      </c>
    </row>
    <row r="232" spans="10:12" x14ac:dyDescent="0.25">
      <c r="J232">
        <v>11245468</v>
      </c>
      <c r="K232">
        <v>1</v>
      </c>
      <c r="L232">
        <v>2</v>
      </c>
    </row>
    <row r="233" spans="10:12" x14ac:dyDescent="0.25">
      <c r="J233">
        <v>11245767</v>
      </c>
      <c r="K233">
        <v>1</v>
      </c>
      <c r="L233">
        <v>2</v>
      </c>
    </row>
    <row r="234" spans="10:12" x14ac:dyDescent="0.25">
      <c r="J234">
        <v>11246272</v>
      </c>
      <c r="K234">
        <v>1</v>
      </c>
      <c r="L234">
        <v>2</v>
      </c>
    </row>
    <row r="235" spans="10:12" x14ac:dyDescent="0.25">
      <c r="J235">
        <v>11246668</v>
      </c>
      <c r="K235">
        <v>1</v>
      </c>
      <c r="L235">
        <v>2</v>
      </c>
    </row>
    <row r="236" spans="10:12" x14ac:dyDescent="0.25">
      <c r="J236">
        <v>11246676</v>
      </c>
      <c r="K236">
        <v>1</v>
      </c>
      <c r="L236">
        <v>2</v>
      </c>
    </row>
    <row r="237" spans="10:12" x14ac:dyDescent="0.25">
      <c r="J237">
        <v>11248112</v>
      </c>
      <c r="K237">
        <v>1</v>
      </c>
      <c r="L237">
        <v>2</v>
      </c>
    </row>
    <row r="238" spans="10:12" x14ac:dyDescent="0.25">
      <c r="J238">
        <v>11248122</v>
      </c>
      <c r="K238">
        <v>2</v>
      </c>
      <c r="L238">
        <v>4</v>
      </c>
    </row>
    <row r="239" spans="10:12" x14ac:dyDescent="0.25">
      <c r="J239">
        <v>11248272</v>
      </c>
      <c r="K239">
        <v>1</v>
      </c>
      <c r="L239">
        <v>2</v>
      </c>
    </row>
    <row r="240" spans="10:12" x14ac:dyDescent="0.25">
      <c r="J240">
        <v>11248273</v>
      </c>
      <c r="K240">
        <v>1</v>
      </c>
      <c r="L240">
        <v>2</v>
      </c>
    </row>
    <row r="241" spans="10:12" x14ac:dyDescent="0.25">
      <c r="J241">
        <v>11248800</v>
      </c>
      <c r="K241">
        <v>1</v>
      </c>
      <c r="L241">
        <v>2</v>
      </c>
    </row>
    <row r="242" spans="10:12" x14ac:dyDescent="0.25">
      <c r="J242">
        <v>11249307</v>
      </c>
      <c r="K242">
        <v>1</v>
      </c>
      <c r="L242">
        <v>2</v>
      </c>
    </row>
    <row r="243" spans="10:12" x14ac:dyDescent="0.25">
      <c r="J243">
        <v>11249342</v>
      </c>
      <c r="K243">
        <v>6</v>
      </c>
      <c r="L243">
        <v>6</v>
      </c>
    </row>
    <row r="244" spans="10:12" x14ac:dyDescent="0.25">
      <c r="J244">
        <v>11249810</v>
      </c>
      <c r="K244">
        <v>1</v>
      </c>
      <c r="L244">
        <v>2</v>
      </c>
    </row>
    <row r="245" spans="10:12" x14ac:dyDescent="0.25">
      <c r="J245">
        <v>11249813</v>
      </c>
      <c r="K245">
        <v>2</v>
      </c>
      <c r="L245">
        <v>4</v>
      </c>
    </row>
    <row r="246" spans="10:12" x14ac:dyDescent="0.25">
      <c r="J246">
        <v>11249815</v>
      </c>
      <c r="K246">
        <v>1</v>
      </c>
      <c r="L246">
        <v>2</v>
      </c>
    </row>
    <row r="247" spans="10:12" x14ac:dyDescent="0.25">
      <c r="J247">
        <v>11249816</v>
      </c>
      <c r="K247">
        <v>2</v>
      </c>
      <c r="L247">
        <v>4</v>
      </c>
    </row>
    <row r="248" spans="10:12" x14ac:dyDescent="0.25">
      <c r="J248">
        <v>11249818</v>
      </c>
      <c r="K248">
        <v>1</v>
      </c>
      <c r="L248">
        <v>2</v>
      </c>
    </row>
    <row r="249" spans="10:12" x14ac:dyDescent="0.25">
      <c r="J249">
        <v>11249992</v>
      </c>
      <c r="K249">
        <v>3</v>
      </c>
      <c r="L249">
        <v>6</v>
      </c>
    </row>
    <row r="250" spans="10:12" x14ac:dyDescent="0.25">
      <c r="J250">
        <v>11250063</v>
      </c>
      <c r="K250">
        <v>1</v>
      </c>
      <c r="L250">
        <v>2</v>
      </c>
    </row>
    <row r="251" spans="10:12" x14ac:dyDescent="0.25">
      <c r="J251">
        <v>11250649</v>
      </c>
      <c r="K251">
        <v>1</v>
      </c>
      <c r="L251">
        <v>2</v>
      </c>
    </row>
    <row r="252" spans="10:12" x14ac:dyDescent="0.25">
      <c r="J252">
        <v>11251176</v>
      </c>
      <c r="K252">
        <v>1</v>
      </c>
      <c r="L252">
        <v>2</v>
      </c>
    </row>
    <row r="253" spans="10:12" x14ac:dyDescent="0.25">
      <c r="J253">
        <v>11251184</v>
      </c>
      <c r="K253">
        <v>1</v>
      </c>
      <c r="L253">
        <v>2</v>
      </c>
    </row>
    <row r="254" spans="10:12" x14ac:dyDescent="0.25">
      <c r="J254">
        <v>11251768</v>
      </c>
      <c r="K254">
        <v>3</v>
      </c>
      <c r="L254">
        <v>6</v>
      </c>
    </row>
    <row r="255" spans="10:12" x14ac:dyDescent="0.25">
      <c r="J255">
        <v>11252687</v>
      </c>
      <c r="K255">
        <v>4</v>
      </c>
      <c r="L255">
        <v>8</v>
      </c>
    </row>
    <row r="256" spans="10:12" x14ac:dyDescent="0.25">
      <c r="J256">
        <v>11252690</v>
      </c>
      <c r="K256">
        <v>1</v>
      </c>
      <c r="L256">
        <v>2</v>
      </c>
    </row>
    <row r="257" spans="10:12" x14ac:dyDescent="0.25">
      <c r="J257">
        <v>11253747</v>
      </c>
      <c r="K257">
        <v>3</v>
      </c>
      <c r="L257">
        <v>6</v>
      </c>
    </row>
    <row r="258" spans="10:12" x14ac:dyDescent="0.25">
      <c r="J258">
        <v>11253886</v>
      </c>
      <c r="K258">
        <v>2</v>
      </c>
      <c r="L258">
        <v>4</v>
      </c>
    </row>
    <row r="259" spans="10:12" x14ac:dyDescent="0.25">
      <c r="J259">
        <v>11254198</v>
      </c>
      <c r="K259">
        <v>1</v>
      </c>
      <c r="L259">
        <v>2</v>
      </c>
    </row>
    <row r="260" spans="10:12" x14ac:dyDescent="0.25">
      <c r="J260">
        <v>11254200</v>
      </c>
      <c r="K260">
        <v>1</v>
      </c>
      <c r="L260">
        <v>2</v>
      </c>
    </row>
    <row r="261" spans="10:12" x14ac:dyDescent="0.25">
      <c r="J261">
        <v>11255513</v>
      </c>
      <c r="K261">
        <v>1</v>
      </c>
      <c r="L261">
        <v>2</v>
      </c>
    </row>
    <row r="262" spans="10:12" x14ac:dyDescent="0.25">
      <c r="J262">
        <v>11255557</v>
      </c>
      <c r="K262">
        <v>1</v>
      </c>
      <c r="L262">
        <v>2</v>
      </c>
    </row>
    <row r="263" spans="10:12" x14ac:dyDescent="0.25">
      <c r="J263">
        <v>11255561</v>
      </c>
      <c r="K263">
        <v>3</v>
      </c>
      <c r="L263">
        <v>6</v>
      </c>
    </row>
    <row r="264" spans="10:12" x14ac:dyDescent="0.25">
      <c r="J264">
        <v>11255573</v>
      </c>
      <c r="K264">
        <v>2</v>
      </c>
      <c r="L264">
        <v>2</v>
      </c>
    </row>
    <row r="265" spans="10:12" x14ac:dyDescent="0.25">
      <c r="J265">
        <v>11255616</v>
      </c>
      <c r="K265">
        <v>2</v>
      </c>
      <c r="L265">
        <v>4</v>
      </c>
    </row>
    <row r="266" spans="10:12" x14ac:dyDescent="0.25">
      <c r="J266">
        <v>11255628</v>
      </c>
      <c r="K266">
        <v>1</v>
      </c>
      <c r="L266">
        <v>2</v>
      </c>
    </row>
    <row r="267" spans="10:12" x14ac:dyDescent="0.25">
      <c r="J267">
        <v>11257208</v>
      </c>
      <c r="K267">
        <v>4</v>
      </c>
      <c r="L267">
        <v>4</v>
      </c>
    </row>
    <row r="268" spans="10:12" x14ac:dyDescent="0.25">
      <c r="J268">
        <v>11258084</v>
      </c>
      <c r="K268">
        <v>3</v>
      </c>
      <c r="L268">
        <v>6</v>
      </c>
    </row>
    <row r="269" spans="10:12" x14ac:dyDescent="0.25">
      <c r="J269">
        <v>11258090</v>
      </c>
      <c r="K269">
        <v>1</v>
      </c>
      <c r="L269">
        <v>2</v>
      </c>
    </row>
    <row r="270" spans="10:12" x14ac:dyDescent="0.25">
      <c r="J270">
        <v>11258099</v>
      </c>
      <c r="K270">
        <v>3</v>
      </c>
      <c r="L270">
        <v>3</v>
      </c>
    </row>
    <row r="271" spans="10:12" x14ac:dyDescent="0.25">
      <c r="J271">
        <v>11258134</v>
      </c>
      <c r="K271">
        <v>4</v>
      </c>
      <c r="L271">
        <v>4</v>
      </c>
    </row>
    <row r="272" spans="10:12" x14ac:dyDescent="0.25">
      <c r="J272">
        <v>11258137</v>
      </c>
      <c r="K272">
        <v>2</v>
      </c>
      <c r="L272">
        <v>4</v>
      </c>
    </row>
    <row r="273" spans="10:12" x14ac:dyDescent="0.25">
      <c r="J273">
        <v>11258492</v>
      </c>
      <c r="K273">
        <v>3</v>
      </c>
      <c r="L273">
        <v>6</v>
      </c>
    </row>
    <row r="274" spans="10:12" x14ac:dyDescent="0.25">
      <c r="J274">
        <v>11258581</v>
      </c>
      <c r="K274">
        <v>4</v>
      </c>
      <c r="L274">
        <v>4</v>
      </c>
    </row>
    <row r="275" spans="10:12" x14ac:dyDescent="0.25">
      <c r="J275">
        <v>11258582</v>
      </c>
      <c r="K275">
        <v>4</v>
      </c>
      <c r="L275">
        <v>4</v>
      </c>
    </row>
    <row r="276" spans="10:12" x14ac:dyDescent="0.25">
      <c r="J276">
        <v>11258584</v>
      </c>
      <c r="K276">
        <v>2</v>
      </c>
      <c r="L276">
        <v>4</v>
      </c>
    </row>
    <row r="277" spans="10:12" x14ac:dyDescent="0.25">
      <c r="J277">
        <v>11258596</v>
      </c>
      <c r="K277">
        <v>1</v>
      </c>
      <c r="L277">
        <v>2</v>
      </c>
    </row>
    <row r="278" spans="10:12" x14ac:dyDescent="0.25">
      <c r="J278">
        <v>11258597</v>
      </c>
      <c r="K278">
        <v>2</v>
      </c>
      <c r="L278">
        <v>2</v>
      </c>
    </row>
    <row r="279" spans="10:12" x14ac:dyDescent="0.25">
      <c r="J279">
        <v>11258598</v>
      </c>
      <c r="K279">
        <v>1</v>
      </c>
      <c r="L279">
        <v>2</v>
      </c>
    </row>
    <row r="280" spans="10:12" x14ac:dyDescent="0.25">
      <c r="J280">
        <v>11258599</v>
      </c>
      <c r="K280">
        <v>1</v>
      </c>
      <c r="L280">
        <v>2</v>
      </c>
    </row>
    <row r="281" spans="10:12" x14ac:dyDescent="0.25">
      <c r="J281">
        <v>11258600</v>
      </c>
      <c r="K281">
        <v>1</v>
      </c>
      <c r="L281">
        <v>2</v>
      </c>
    </row>
    <row r="282" spans="10:12" x14ac:dyDescent="0.25">
      <c r="J282">
        <v>11258606</v>
      </c>
      <c r="K282">
        <v>2</v>
      </c>
      <c r="L282">
        <v>2</v>
      </c>
    </row>
    <row r="283" spans="10:12" x14ac:dyDescent="0.25">
      <c r="J283">
        <v>11258616</v>
      </c>
      <c r="K283">
        <v>2</v>
      </c>
      <c r="L283">
        <v>4</v>
      </c>
    </row>
    <row r="284" spans="10:12" x14ac:dyDescent="0.25">
      <c r="J284">
        <v>11258670</v>
      </c>
      <c r="K284">
        <v>4</v>
      </c>
      <c r="L284">
        <v>4</v>
      </c>
    </row>
    <row r="285" spans="10:12" x14ac:dyDescent="0.25">
      <c r="J285">
        <v>11258681</v>
      </c>
      <c r="K285">
        <v>2</v>
      </c>
      <c r="L285">
        <v>2</v>
      </c>
    </row>
    <row r="286" spans="10:12" x14ac:dyDescent="0.25">
      <c r="J286">
        <v>11258713</v>
      </c>
      <c r="K286">
        <v>1</v>
      </c>
      <c r="L286">
        <v>2</v>
      </c>
    </row>
    <row r="287" spans="10:12" x14ac:dyDescent="0.25">
      <c r="J287">
        <v>11258731</v>
      </c>
      <c r="K287">
        <v>3</v>
      </c>
      <c r="L287">
        <v>3</v>
      </c>
    </row>
    <row r="288" spans="10:12" x14ac:dyDescent="0.25">
      <c r="J288">
        <v>11258764</v>
      </c>
      <c r="K288">
        <v>1</v>
      </c>
      <c r="L288">
        <v>2</v>
      </c>
    </row>
    <row r="289" spans="10:12" x14ac:dyDescent="0.25">
      <c r="J289">
        <v>11258846</v>
      </c>
      <c r="K289">
        <v>2</v>
      </c>
      <c r="L289">
        <v>4</v>
      </c>
    </row>
    <row r="290" spans="10:12" x14ac:dyDescent="0.25">
      <c r="J290">
        <v>11258847</v>
      </c>
      <c r="K290">
        <v>2</v>
      </c>
      <c r="L290">
        <v>4</v>
      </c>
    </row>
    <row r="291" spans="10:12" x14ac:dyDescent="0.25">
      <c r="J291">
        <v>11258862</v>
      </c>
      <c r="K291">
        <v>1</v>
      </c>
      <c r="L291">
        <v>2</v>
      </c>
    </row>
    <row r="292" spans="10:12" x14ac:dyDescent="0.25">
      <c r="J292">
        <v>11260761</v>
      </c>
      <c r="K292">
        <v>1</v>
      </c>
      <c r="L292">
        <v>2</v>
      </c>
    </row>
    <row r="293" spans="10:12" x14ac:dyDescent="0.25">
      <c r="J293">
        <v>11260767</v>
      </c>
      <c r="K293">
        <v>1</v>
      </c>
      <c r="L293">
        <v>2</v>
      </c>
    </row>
    <row r="294" spans="10:12" x14ac:dyDescent="0.25">
      <c r="J294">
        <v>11260802</v>
      </c>
      <c r="K294">
        <v>1</v>
      </c>
      <c r="L294">
        <v>2</v>
      </c>
    </row>
    <row r="295" spans="10:12" x14ac:dyDescent="0.25">
      <c r="J295">
        <v>11260804</v>
      </c>
      <c r="K295">
        <v>4</v>
      </c>
      <c r="L295">
        <v>4</v>
      </c>
    </row>
    <row r="296" spans="10:12" x14ac:dyDescent="0.25">
      <c r="J296">
        <v>11260813</v>
      </c>
      <c r="K296">
        <v>1</v>
      </c>
      <c r="L296">
        <v>2</v>
      </c>
    </row>
    <row r="297" spans="10:12" x14ac:dyDescent="0.25">
      <c r="J297">
        <v>11260814</v>
      </c>
      <c r="K297">
        <v>3</v>
      </c>
      <c r="L297">
        <v>6</v>
      </c>
    </row>
    <row r="298" spans="10:12" x14ac:dyDescent="0.25">
      <c r="J298">
        <v>11260824</v>
      </c>
      <c r="K298">
        <v>3</v>
      </c>
      <c r="L298">
        <v>3</v>
      </c>
    </row>
    <row r="299" spans="10:12" x14ac:dyDescent="0.25">
      <c r="J299">
        <v>11260838</v>
      </c>
      <c r="K299">
        <v>2</v>
      </c>
      <c r="L299">
        <v>4</v>
      </c>
    </row>
    <row r="300" spans="10:12" x14ac:dyDescent="0.25">
      <c r="J300">
        <v>11260861</v>
      </c>
      <c r="K300">
        <v>2</v>
      </c>
      <c r="L300">
        <v>2</v>
      </c>
    </row>
    <row r="301" spans="10:12" x14ac:dyDescent="0.25">
      <c r="J301">
        <v>11260862</v>
      </c>
      <c r="K301">
        <v>1</v>
      </c>
      <c r="L301">
        <v>2</v>
      </c>
    </row>
    <row r="302" spans="10:12" x14ac:dyDescent="0.25">
      <c r="J302">
        <v>11260863</v>
      </c>
      <c r="K302">
        <v>2</v>
      </c>
      <c r="L302">
        <v>2</v>
      </c>
    </row>
    <row r="303" spans="10:12" x14ac:dyDescent="0.25">
      <c r="J303">
        <v>11260881</v>
      </c>
      <c r="K303">
        <v>1</v>
      </c>
      <c r="L303">
        <v>2</v>
      </c>
    </row>
    <row r="304" spans="10:12" x14ac:dyDescent="0.25">
      <c r="J304">
        <v>11260889</v>
      </c>
      <c r="K304">
        <v>1</v>
      </c>
      <c r="L304">
        <v>2</v>
      </c>
    </row>
    <row r="305" spans="10:12" x14ac:dyDescent="0.25">
      <c r="J305">
        <v>11260895</v>
      </c>
      <c r="K305">
        <v>3</v>
      </c>
      <c r="L305">
        <v>3</v>
      </c>
    </row>
    <row r="306" spans="10:12" x14ac:dyDescent="0.25">
      <c r="J306">
        <v>11260906</v>
      </c>
      <c r="K306">
        <v>2</v>
      </c>
      <c r="L306">
        <v>2</v>
      </c>
    </row>
    <row r="307" spans="10:12" x14ac:dyDescent="0.25">
      <c r="J307">
        <v>11260907</v>
      </c>
      <c r="K307">
        <v>1</v>
      </c>
      <c r="L307">
        <v>2</v>
      </c>
    </row>
    <row r="308" spans="10:12" x14ac:dyDescent="0.25">
      <c r="J308">
        <v>11260919</v>
      </c>
      <c r="K308">
        <v>2</v>
      </c>
      <c r="L308">
        <v>4</v>
      </c>
    </row>
    <row r="309" spans="10:12" x14ac:dyDescent="0.25">
      <c r="J309">
        <v>11260932</v>
      </c>
      <c r="K309">
        <v>1</v>
      </c>
      <c r="L309">
        <v>2</v>
      </c>
    </row>
    <row r="310" spans="10:12" x14ac:dyDescent="0.25">
      <c r="J310">
        <v>11261050</v>
      </c>
      <c r="K310">
        <v>2</v>
      </c>
      <c r="L310">
        <v>4</v>
      </c>
    </row>
    <row r="311" spans="10:12" x14ac:dyDescent="0.25">
      <c r="J311">
        <v>11261065</v>
      </c>
      <c r="K311">
        <v>3</v>
      </c>
      <c r="L311">
        <v>6</v>
      </c>
    </row>
    <row r="312" spans="10:12" x14ac:dyDescent="0.25">
      <c r="J312">
        <v>11261066</v>
      </c>
      <c r="K312">
        <v>1</v>
      </c>
      <c r="L312">
        <v>2</v>
      </c>
    </row>
    <row r="313" spans="10:12" x14ac:dyDescent="0.25">
      <c r="J313">
        <v>11261080</v>
      </c>
      <c r="K313">
        <v>2</v>
      </c>
      <c r="L313">
        <v>4</v>
      </c>
    </row>
    <row r="314" spans="10:12" x14ac:dyDescent="0.25">
      <c r="J314">
        <v>11261242</v>
      </c>
      <c r="K314">
        <v>2</v>
      </c>
      <c r="L314">
        <v>2</v>
      </c>
    </row>
    <row r="315" spans="10:12" x14ac:dyDescent="0.25">
      <c r="J315">
        <v>11261244</v>
      </c>
      <c r="K315">
        <v>1</v>
      </c>
      <c r="L315">
        <v>2</v>
      </c>
    </row>
    <row r="316" spans="10:12" x14ac:dyDescent="0.25">
      <c r="J316">
        <v>11261245</v>
      </c>
      <c r="K316">
        <v>2</v>
      </c>
      <c r="L316">
        <v>2</v>
      </c>
    </row>
    <row r="317" spans="10:12" x14ac:dyDescent="0.25">
      <c r="J317">
        <v>11261314</v>
      </c>
      <c r="K317">
        <v>1</v>
      </c>
      <c r="L317">
        <v>2</v>
      </c>
    </row>
    <row r="318" spans="10:12" x14ac:dyDescent="0.25">
      <c r="J318">
        <v>11261381</v>
      </c>
      <c r="K318">
        <v>2</v>
      </c>
      <c r="L318">
        <v>2</v>
      </c>
    </row>
    <row r="319" spans="10:12" x14ac:dyDescent="0.25">
      <c r="J319">
        <v>11261460</v>
      </c>
      <c r="K319">
        <v>2</v>
      </c>
      <c r="L319">
        <v>2</v>
      </c>
    </row>
    <row r="320" spans="10:12" x14ac:dyDescent="0.25">
      <c r="J320">
        <v>11261480</v>
      </c>
      <c r="K320">
        <v>2</v>
      </c>
      <c r="L320">
        <v>2</v>
      </c>
    </row>
    <row r="321" spans="10:12" x14ac:dyDescent="0.25">
      <c r="J321">
        <v>11261901</v>
      </c>
      <c r="K321">
        <v>3</v>
      </c>
      <c r="L321">
        <v>3</v>
      </c>
    </row>
    <row r="322" spans="10:12" x14ac:dyDescent="0.25">
      <c r="J322">
        <v>11261909</v>
      </c>
      <c r="K322">
        <v>1</v>
      </c>
      <c r="L322">
        <v>2</v>
      </c>
    </row>
    <row r="323" spans="10:12" x14ac:dyDescent="0.25">
      <c r="J323">
        <v>11261910</v>
      </c>
      <c r="K323">
        <v>2</v>
      </c>
      <c r="L323">
        <v>2</v>
      </c>
    </row>
    <row r="324" spans="10:12" x14ac:dyDescent="0.25">
      <c r="J324">
        <v>11261911</v>
      </c>
      <c r="K324">
        <v>3</v>
      </c>
      <c r="L324">
        <v>3</v>
      </c>
    </row>
    <row r="325" spans="10:12" x14ac:dyDescent="0.25">
      <c r="J325">
        <v>11261993</v>
      </c>
      <c r="K325">
        <v>2</v>
      </c>
      <c r="L325">
        <v>2</v>
      </c>
    </row>
    <row r="326" spans="10:12" x14ac:dyDescent="0.25">
      <c r="J326">
        <v>11262170</v>
      </c>
      <c r="K326">
        <v>2</v>
      </c>
      <c r="L326">
        <v>2</v>
      </c>
    </row>
    <row r="327" spans="10:12" x14ac:dyDescent="0.25">
      <c r="J327">
        <v>11262172</v>
      </c>
      <c r="K327">
        <v>4</v>
      </c>
      <c r="L327">
        <v>4</v>
      </c>
    </row>
    <row r="328" spans="10:12" x14ac:dyDescent="0.25">
      <c r="J328">
        <v>11262764</v>
      </c>
      <c r="K328">
        <v>1</v>
      </c>
      <c r="L328">
        <v>2</v>
      </c>
    </row>
    <row r="329" spans="10:12" x14ac:dyDescent="0.25">
      <c r="J329">
        <v>11262777</v>
      </c>
      <c r="K329">
        <v>1</v>
      </c>
      <c r="L329">
        <v>2</v>
      </c>
    </row>
    <row r="330" spans="10:12" x14ac:dyDescent="0.25">
      <c r="J330">
        <v>11262798</v>
      </c>
      <c r="K330">
        <v>2</v>
      </c>
      <c r="L330">
        <v>2</v>
      </c>
    </row>
    <row r="331" spans="10:12" x14ac:dyDescent="0.25">
      <c r="J331">
        <v>11263055</v>
      </c>
      <c r="K331">
        <v>3</v>
      </c>
      <c r="L331">
        <v>6</v>
      </c>
    </row>
    <row r="332" spans="10:12" x14ac:dyDescent="0.25">
      <c r="J332">
        <v>11263561</v>
      </c>
      <c r="K332">
        <v>4</v>
      </c>
      <c r="L332">
        <v>4</v>
      </c>
    </row>
    <row r="333" spans="10:12" x14ac:dyDescent="0.25">
      <c r="J333">
        <v>11263620</v>
      </c>
      <c r="K333">
        <v>3</v>
      </c>
      <c r="L333">
        <v>3</v>
      </c>
    </row>
    <row r="334" spans="10:12" x14ac:dyDescent="0.25">
      <c r="J334">
        <v>11263621</v>
      </c>
      <c r="K334">
        <v>2</v>
      </c>
      <c r="L334">
        <v>4</v>
      </c>
    </row>
    <row r="335" spans="10:12" x14ac:dyDescent="0.25">
      <c r="J335">
        <v>11263622</v>
      </c>
      <c r="K335">
        <v>2</v>
      </c>
      <c r="L335">
        <v>4</v>
      </c>
    </row>
    <row r="336" spans="10:12" x14ac:dyDescent="0.25">
      <c r="J336">
        <v>11263627</v>
      </c>
      <c r="K336">
        <v>1</v>
      </c>
      <c r="L336">
        <v>2</v>
      </c>
    </row>
    <row r="337" spans="10:12" x14ac:dyDescent="0.25">
      <c r="J337">
        <v>11263686</v>
      </c>
      <c r="K337">
        <v>2</v>
      </c>
      <c r="L337">
        <v>2</v>
      </c>
    </row>
    <row r="338" spans="10:12" x14ac:dyDescent="0.25">
      <c r="J338">
        <v>11263688</v>
      </c>
      <c r="K338">
        <v>1</v>
      </c>
      <c r="L338">
        <v>2</v>
      </c>
    </row>
    <row r="339" spans="10:12" x14ac:dyDescent="0.25">
      <c r="J339">
        <v>11263689</v>
      </c>
      <c r="K339">
        <v>1</v>
      </c>
      <c r="L339">
        <v>2</v>
      </c>
    </row>
    <row r="340" spans="10:12" x14ac:dyDescent="0.25">
      <c r="J340">
        <v>11263690</v>
      </c>
      <c r="K340">
        <v>1</v>
      </c>
      <c r="L340">
        <v>2</v>
      </c>
    </row>
    <row r="341" spans="10:12" x14ac:dyDescent="0.25">
      <c r="J341">
        <v>11263694</v>
      </c>
      <c r="K341">
        <v>2</v>
      </c>
      <c r="L341">
        <v>4</v>
      </c>
    </row>
    <row r="342" spans="10:12" x14ac:dyDescent="0.25">
      <c r="J342">
        <v>11263713</v>
      </c>
      <c r="K342">
        <v>2</v>
      </c>
      <c r="L342">
        <v>4</v>
      </c>
    </row>
    <row r="343" spans="10:12" x14ac:dyDescent="0.25">
      <c r="J343">
        <v>11263716</v>
      </c>
      <c r="K343">
        <v>1</v>
      </c>
      <c r="L343">
        <v>2</v>
      </c>
    </row>
    <row r="344" spans="10:12" x14ac:dyDescent="0.25">
      <c r="J344">
        <v>11263718</v>
      </c>
      <c r="K344">
        <v>1</v>
      </c>
      <c r="L344">
        <v>2</v>
      </c>
    </row>
    <row r="345" spans="10:12" x14ac:dyDescent="0.25">
      <c r="J345">
        <v>11263727</v>
      </c>
      <c r="K345">
        <v>2</v>
      </c>
      <c r="L345">
        <v>2</v>
      </c>
    </row>
    <row r="346" spans="10:12" x14ac:dyDescent="0.25">
      <c r="J346">
        <v>11263730</v>
      </c>
      <c r="K346">
        <v>2</v>
      </c>
      <c r="L346">
        <v>2</v>
      </c>
    </row>
    <row r="347" spans="10:12" x14ac:dyDescent="0.25">
      <c r="J347">
        <v>11263833</v>
      </c>
      <c r="K347">
        <v>1</v>
      </c>
      <c r="L347">
        <v>2</v>
      </c>
    </row>
    <row r="348" spans="10:12" x14ac:dyDescent="0.25">
      <c r="J348">
        <v>11263834</v>
      </c>
      <c r="K348">
        <v>1</v>
      </c>
      <c r="L348">
        <v>2</v>
      </c>
    </row>
    <row r="349" spans="10:12" x14ac:dyDescent="0.25">
      <c r="J349">
        <v>11263858</v>
      </c>
      <c r="K349">
        <v>2</v>
      </c>
      <c r="L349">
        <v>4</v>
      </c>
    </row>
    <row r="350" spans="10:12" x14ac:dyDescent="0.25">
      <c r="J350">
        <v>11263866</v>
      </c>
      <c r="K350">
        <v>2</v>
      </c>
      <c r="L350">
        <v>4</v>
      </c>
    </row>
    <row r="351" spans="10:12" x14ac:dyDescent="0.25">
      <c r="J351">
        <v>11264109</v>
      </c>
      <c r="K351">
        <v>5</v>
      </c>
      <c r="L351">
        <v>5</v>
      </c>
    </row>
    <row r="352" spans="10:12" x14ac:dyDescent="0.25">
      <c r="J352">
        <v>11264171</v>
      </c>
      <c r="K352">
        <v>3</v>
      </c>
      <c r="L352">
        <v>3</v>
      </c>
    </row>
    <row r="353" spans="10:12" x14ac:dyDescent="0.25">
      <c r="J353">
        <v>11264172</v>
      </c>
      <c r="K353">
        <v>2</v>
      </c>
      <c r="L353">
        <v>2</v>
      </c>
    </row>
    <row r="354" spans="10:12" x14ac:dyDescent="0.25">
      <c r="J354">
        <v>11264175</v>
      </c>
      <c r="K354">
        <v>1</v>
      </c>
      <c r="L354">
        <v>2</v>
      </c>
    </row>
    <row r="355" spans="10:12" x14ac:dyDescent="0.25">
      <c r="J355">
        <v>11264176</v>
      </c>
      <c r="K355">
        <v>1</v>
      </c>
      <c r="L355">
        <v>2</v>
      </c>
    </row>
    <row r="356" spans="10:12" x14ac:dyDescent="0.25">
      <c r="J356">
        <v>11264190</v>
      </c>
      <c r="K356">
        <v>3</v>
      </c>
      <c r="L356">
        <v>3</v>
      </c>
    </row>
    <row r="357" spans="10:12" x14ac:dyDescent="0.25">
      <c r="J357">
        <v>11264217</v>
      </c>
      <c r="K357">
        <v>2</v>
      </c>
      <c r="L357">
        <v>2</v>
      </c>
    </row>
    <row r="358" spans="10:12" x14ac:dyDescent="0.25">
      <c r="J358">
        <v>11264274</v>
      </c>
      <c r="K358">
        <v>2</v>
      </c>
      <c r="L358">
        <v>2</v>
      </c>
    </row>
    <row r="359" spans="10:12" x14ac:dyDescent="0.25">
      <c r="J359">
        <v>11264276</v>
      </c>
      <c r="K359">
        <v>1</v>
      </c>
      <c r="L359">
        <v>2</v>
      </c>
    </row>
    <row r="360" spans="10:12" x14ac:dyDescent="0.25">
      <c r="J360">
        <v>11264278</v>
      </c>
      <c r="K360">
        <v>3</v>
      </c>
      <c r="L360">
        <v>3</v>
      </c>
    </row>
    <row r="361" spans="10:12" x14ac:dyDescent="0.25">
      <c r="J361">
        <v>11264385</v>
      </c>
      <c r="K361">
        <v>2</v>
      </c>
      <c r="L361">
        <v>2</v>
      </c>
    </row>
    <row r="362" spans="10:12" x14ac:dyDescent="0.25">
      <c r="J362">
        <v>11264387</v>
      </c>
      <c r="K362">
        <v>4</v>
      </c>
      <c r="L362">
        <v>4</v>
      </c>
    </row>
    <row r="363" spans="10:12" x14ac:dyDescent="0.25">
      <c r="J363">
        <v>11264548</v>
      </c>
      <c r="K363">
        <v>2</v>
      </c>
      <c r="L363">
        <v>4</v>
      </c>
    </row>
    <row r="364" spans="10:12" x14ac:dyDescent="0.25">
      <c r="J364">
        <v>11264612</v>
      </c>
      <c r="K364">
        <v>3</v>
      </c>
      <c r="L364">
        <v>3</v>
      </c>
    </row>
    <row r="365" spans="10:12" x14ac:dyDescent="0.25">
      <c r="J365">
        <v>11264617</v>
      </c>
      <c r="K365">
        <v>1</v>
      </c>
      <c r="L365">
        <v>2</v>
      </c>
    </row>
    <row r="366" spans="10:12" x14ac:dyDescent="0.25">
      <c r="J366">
        <v>11264619</v>
      </c>
      <c r="K366">
        <v>3</v>
      </c>
      <c r="L366">
        <v>3</v>
      </c>
    </row>
    <row r="367" spans="10:12" x14ac:dyDescent="0.25">
      <c r="J367">
        <v>11264621</v>
      </c>
      <c r="K367">
        <v>1</v>
      </c>
      <c r="L367">
        <v>2</v>
      </c>
    </row>
    <row r="368" spans="10:12" x14ac:dyDescent="0.25">
      <c r="J368">
        <v>11264622</v>
      </c>
      <c r="K368">
        <v>2</v>
      </c>
      <c r="L368">
        <v>2</v>
      </c>
    </row>
    <row r="369" spans="10:12" x14ac:dyDescent="0.25">
      <c r="J369">
        <v>11264679</v>
      </c>
      <c r="K369">
        <v>4</v>
      </c>
      <c r="L369">
        <v>4</v>
      </c>
    </row>
    <row r="370" spans="10:12" x14ac:dyDescent="0.25">
      <c r="J370">
        <v>11264680</v>
      </c>
      <c r="K370">
        <v>2</v>
      </c>
      <c r="L370">
        <v>2</v>
      </c>
    </row>
    <row r="371" spans="10:12" x14ac:dyDescent="0.25">
      <c r="J371">
        <v>11264910</v>
      </c>
      <c r="K371">
        <v>2</v>
      </c>
      <c r="L371">
        <v>4</v>
      </c>
    </row>
    <row r="372" spans="10:12" x14ac:dyDescent="0.25">
      <c r="J372">
        <v>11264958</v>
      </c>
      <c r="K372">
        <v>5</v>
      </c>
      <c r="L372">
        <v>5</v>
      </c>
    </row>
    <row r="373" spans="10:12" x14ac:dyDescent="0.25">
      <c r="J373">
        <v>11264994</v>
      </c>
      <c r="K373">
        <v>3</v>
      </c>
      <c r="L373">
        <v>3</v>
      </c>
    </row>
    <row r="374" spans="10:12" x14ac:dyDescent="0.25">
      <c r="J374">
        <v>11265025</v>
      </c>
      <c r="K374">
        <v>2</v>
      </c>
      <c r="L374">
        <v>4</v>
      </c>
    </row>
    <row r="375" spans="10:12" x14ac:dyDescent="0.25">
      <c r="J375">
        <v>11265027</v>
      </c>
      <c r="K375">
        <v>4</v>
      </c>
      <c r="L375">
        <v>4</v>
      </c>
    </row>
    <row r="376" spans="10:12" x14ac:dyDescent="0.25">
      <c r="J376">
        <v>11265053</v>
      </c>
      <c r="K376">
        <v>1</v>
      </c>
      <c r="L376">
        <v>2</v>
      </c>
    </row>
    <row r="377" spans="10:12" x14ac:dyDescent="0.25">
      <c r="J377">
        <v>11265054</v>
      </c>
      <c r="K377">
        <v>2</v>
      </c>
      <c r="L377">
        <v>2</v>
      </c>
    </row>
    <row r="378" spans="10:12" x14ac:dyDescent="0.25">
      <c r="J378">
        <v>11265205</v>
      </c>
      <c r="K378">
        <v>2</v>
      </c>
      <c r="L378">
        <v>4</v>
      </c>
    </row>
    <row r="379" spans="10:12" x14ac:dyDescent="0.25">
      <c r="J379">
        <v>11265206</v>
      </c>
      <c r="K379">
        <v>4</v>
      </c>
      <c r="L379">
        <v>4</v>
      </c>
    </row>
    <row r="380" spans="10:12" x14ac:dyDescent="0.25">
      <c r="J380">
        <v>11265209</v>
      </c>
      <c r="K380">
        <v>1</v>
      </c>
      <c r="L380">
        <v>2</v>
      </c>
    </row>
    <row r="381" spans="10:12" x14ac:dyDescent="0.25">
      <c r="J381">
        <v>11265227</v>
      </c>
      <c r="K381">
        <v>4</v>
      </c>
      <c r="L381">
        <v>4</v>
      </c>
    </row>
    <row r="382" spans="10:12" x14ac:dyDescent="0.25">
      <c r="J382">
        <v>11265487</v>
      </c>
      <c r="K382">
        <v>1</v>
      </c>
      <c r="L382">
        <v>2</v>
      </c>
    </row>
    <row r="383" spans="10:12" x14ac:dyDescent="0.25">
      <c r="J383">
        <v>11266016</v>
      </c>
      <c r="K383">
        <v>2</v>
      </c>
      <c r="L383">
        <v>4</v>
      </c>
    </row>
    <row r="384" spans="10:12" x14ac:dyDescent="0.25">
      <c r="J384">
        <v>11266020</v>
      </c>
      <c r="K384">
        <v>1</v>
      </c>
      <c r="L384">
        <v>2</v>
      </c>
    </row>
    <row r="385" spans="10:12" x14ac:dyDescent="0.25">
      <c r="J385">
        <v>11266022</v>
      </c>
      <c r="K385">
        <v>2</v>
      </c>
      <c r="L385">
        <v>2</v>
      </c>
    </row>
    <row r="386" spans="10:12" x14ac:dyDescent="0.25">
      <c r="J386">
        <v>11266046</v>
      </c>
      <c r="K386">
        <v>2</v>
      </c>
      <c r="L386">
        <v>2</v>
      </c>
    </row>
    <row r="387" spans="10:12" x14ac:dyDescent="0.25">
      <c r="J387">
        <v>11266047</v>
      </c>
      <c r="K387">
        <v>1</v>
      </c>
      <c r="L387">
        <v>2</v>
      </c>
    </row>
    <row r="388" spans="10:12" x14ac:dyDescent="0.25">
      <c r="J388">
        <v>11266048</v>
      </c>
      <c r="K388">
        <v>5</v>
      </c>
      <c r="L388">
        <v>5</v>
      </c>
    </row>
    <row r="389" spans="10:12" x14ac:dyDescent="0.25">
      <c r="J389">
        <v>11266065</v>
      </c>
      <c r="K389">
        <v>2</v>
      </c>
      <c r="L389">
        <v>4</v>
      </c>
    </row>
    <row r="390" spans="10:12" x14ac:dyDescent="0.25">
      <c r="J390">
        <v>11266165</v>
      </c>
      <c r="K390">
        <v>1</v>
      </c>
      <c r="L390">
        <v>2</v>
      </c>
    </row>
    <row r="391" spans="10:12" x14ac:dyDescent="0.25">
      <c r="J391">
        <v>11266166</v>
      </c>
      <c r="K391">
        <v>1</v>
      </c>
      <c r="L391">
        <v>2</v>
      </c>
    </row>
    <row r="392" spans="10:12" x14ac:dyDescent="0.25">
      <c r="J392">
        <v>11266167</v>
      </c>
      <c r="K392">
        <v>1</v>
      </c>
      <c r="L392">
        <v>2</v>
      </c>
    </row>
    <row r="393" spans="10:12" x14ac:dyDescent="0.25">
      <c r="J393">
        <v>11266170</v>
      </c>
      <c r="K393">
        <v>2</v>
      </c>
      <c r="L393">
        <v>4</v>
      </c>
    </row>
    <row r="394" spans="10:12" x14ac:dyDescent="0.25">
      <c r="J394">
        <v>11266249</v>
      </c>
      <c r="K394">
        <v>1</v>
      </c>
      <c r="L394">
        <v>2</v>
      </c>
    </row>
    <row r="395" spans="10:12" x14ac:dyDescent="0.25">
      <c r="J395">
        <v>11266254</v>
      </c>
      <c r="K395">
        <v>2</v>
      </c>
      <c r="L395">
        <v>4</v>
      </c>
    </row>
    <row r="396" spans="10:12" x14ac:dyDescent="0.25">
      <c r="J396">
        <v>11266268</v>
      </c>
      <c r="K396">
        <v>1</v>
      </c>
      <c r="L396">
        <v>2</v>
      </c>
    </row>
    <row r="397" spans="10:12" x14ac:dyDescent="0.25">
      <c r="J397">
        <v>11266272</v>
      </c>
      <c r="K397">
        <v>1</v>
      </c>
      <c r="L397">
        <v>2</v>
      </c>
    </row>
    <row r="398" spans="10:12" x14ac:dyDescent="0.25">
      <c r="J398">
        <v>11266403</v>
      </c>
      <c r="K398">
        <v>3</v>
      </c>
      <c r="L398">
        <v>3</v>
      </c>
    </row>
    <row r="399" spans="10:12" x14ac:dyDescent="0.25">
      <c r="J399">
        <v>11266404</v>
      </c>
      <c r="K399">
        <v>2</v>
      </c>
      <c r="L399">
        <v>4</v>
      </c>
    </row>
    <row r="400" spans="10:12" x14ac:dyDescent="0.25">
      <c r="J400">
        <v>11266406</v>
      </c>
      <c r="K400">
        <v>4</v>
      </c>
      <c r="L400">
        <v>4</v>
      </c>
    </row>
    <row r="401" spans="10:12" x14ac:dyDescent="0.25">
      <c r="J401">
        <v>11266551</v>
      </c>
      <c r="K401">
        <v>2</v>
      </c>
      <c r="L401">
        <v>4</v>
      </c>
    </row>
    <row r="402" spans="10:12" x14ac:dyDescent="0.25">
      <c r="J402">
        <v>11266552</v>
      </c>
      <c r="K402">
        <v>2</v>
      </c>
      <c r="L402">
        <v>4</v>
      </c>
    </row>
    <row r="403" spans="10:12" x14ac:dyDescent="0.25">
      <c r="J403">
        <v>11266553</v>
      </c>
      <c r="K403">
        <v>1</v>
      </c>
      <c r="L403">
        <v>2</v>
      </c>
    </row>
    <row r="404" spans="10:12" x14ac:dyDescent="0.25">
      <c r="J404">
        <v>11266561</v>
      </c>
      <c r="K404">
        <v>2</v>
      </c>
      <c r="L404">
        <v>4</v>
      </c>
    </row>
    <row r="405" spans="10:12" x14ac:dyDescent="0.25">
      <c r="J405">
        <v>11266628</v>
      </c>
      <c r="K405">
        <v>5</v>
      </c>
      <c r="L405">
        <v>5</v>
      </c>
    </row>
    <row r="406" spans="10:12" x14ac:dyDescent="0.25">
      <c r="J406">
        <v>11266629</v>
      </c>
      <c r="K406">
        <v>5</v>
      </c>
      <c r="L406">
        <v>5</v>
      </c>
    </row>
    <row r="407" spans="10:12" x14ac:dyDescent="0.25">
      <c r="J407">
        <v>11266630</v>
      </c>
      <c r="K407">
        <v>2</v>
      </c>
      <c r="L407">
        <v>4</v>
      </c>
    </row>
    <row r="408" spans="10:12" x14ac:dyDescent="0.25">
      <c r="J408">
        <v>11266673</v>
      </c>
      <c r="K408">
        <v>2</v>
      </c>
      <c r="L408">
        <v>4</v>
      </c>
    </row>
    <row r="409" spans="10:12" x14ac:dyDescent="0.25">
      <c r="J409">
        <v>11266741</v>
      </c>
      <c r="K409">
        <v>1</v>
      </c>
      <c r="L409">
        <v>2</v>
      </c>
    </row>
    <row r="410" spans="10:12" x14ac:dyDescent="0.25">
      <c r="J410">
        <v>11266755</v>
      </c>
      <c r="K410">
        <v>1</v>
      </c>
      <c r="L410">
        <v>2</v>
      </c>
    </row>
    <row r="411" spans="10:12" x14ac:dyDescent="0.25">
      <c r="J411">
        <v>11266824</v>
      </c>
      <c r="K411">
        <v>3</v>
      </c>
      <c r="L411">
        <v>3</v>
      </c>
    </row>
    <row r="412" spans="10:12" x14ac:dyDescent="0.25">
      <c r="J412">
        <v>11266840</v>
      </c>
      <c r="K412">
        <v>3</v>
      </c>
      <c r="L412">
        <v>3</v>
      </c>
    </row>
    <row r="413" spans="10:12" x14ac:dyDescent="0.25">
      <c r="J413">
        <v>11266842</v>
      </c>
      <c r="K413">
        <v>2</v>
      </c>
      <c r="L413">
        <v>4</v>
      </c>
    </row>
    <row r="414" spans="10:12" x14ac:dyDescent="0.25">
      <c r="J414">
        <v>11266846</v>
      </c>
      <c r="K414">
        <v>3</v>
      </c>
      <c r="L414">
        <v>6</v>
      </c>
    </row>
    <row r="415" spans="10:12" x14ac:dyDescent="0.25">
      <c r="J415">
        <v>11266905</v>
      </c>
      <c r="K415">
        <v>2</v>
      </c>
      <c r="L415">
        <v>2</v>
      </c>
    </row>
    <row r="416" spans="10:12" x14ac:dyDescent="0.25">
      <c r="J416">
        <v>11266906</v>
      </c>
      <c r="K416">
        <v>2</v>
      </c>
      <c r="L416">
        <v>4</v>
      </c>
    </row>
    <row r="417" spans="10:12" x14ac:dyDescent="0.25">
      <c r="J417">
        <v>11266907</v>
      </c>
      <c r="K417">
        <v>1</v>
      </c>
      <c r="L417">
        <v>2</v>
      </c>
    </row>
    <row r="418" spans="10:12" x14ac:dyDescent="0.25">
      <c r="J418">
        <v>11267020</v>
      </c>
      <c r="K418">
        <v>3</v>
      </c>
      <c r="L418">
        <v>3</v>
      </c>
    </row>
    <row r="419" spans="10:12" x14ac:dyDescent="0.25">
      <c r="J419">
        <v>11267029</v>
      </c>
      <c r="K419">
        <v>1</v>
      </c>
      <c r="L419">
        <v>2</v>
      </c>
    </row>
    <row r="420" spans="10:12" x14ac:dyDescent="0.25">
      <c r="J420">
        <v>11267030</v>
      </c>
      <c r="K420">
        <v>2</v>
      </c>
      <c r="L420">
        <v>2</v>
      </c>
    </row>
    <row r="421" spans="10:12" x14ac:dyDescent="0.25">
      <c r="J421">
        <v>11267119</v>
      </c>
      <c r="K421">
        <v>3</v>
      </c>
      <c r="L421">
        <v>3</v>
      </c>
    </row>
    <row r="422" spans="10:12" x14ac:dyDescent="0.25">
      <c r="J422">
        <v>11267133</v>
      </c>
      <c r="K422">
        <v>2</v>
      </c>
      <c r="L422">
        <v>4</v>
      </c>
    </row>
    <row r="423" spans="10:12" x14ac:dyDescent="0.25">
      <c r="J423">
        <v>11267381</v>
      </c>
      <c r="K423">
        <v>2</v>
      </c>
      <c r="L423">
        <v>2</v>
      </c>
    </row>
    <row r="424" spans="10:12" x14ac:dyDescent="0.25">
      <c r="J424">
        <v>11267532</v>
      </c>
      <c r="K424">
        <v>2</v>
      </c>
      <c r="L424">
        <v>2</v>
      </c>
    </row>
    <row r="425" spans="10:12" x14ac:dyDescent="0.25">
      <c r="J425">
        <v>11267533</v>
      </c>
      <c r="K425">
        <v>1</v>
      </c>
      <c r="L425">
        <v>2</v>
      </c>
    </row>
    <row r="426" spans="10:12" x14ac:dyDescent="0.25">
      <c r="J426">
        <v>11267733</v>
      </c>
      <c r="K426">
        <v>2</v>
      </c>
      <c r="L426">
        <v>2</v>
      </c>
    </row>
    <row r="427" spans="10:12" x14ac:dyDescent="0.25">
      <c r="J427">
        <v>11268063</v>
      </c>
      <c r="K427">
        <v>1</v>
      </c>
      <c r="L427">
        <v>2</v>
      </c>
    </row>
    <row r="428" spans="10:12" x14ac:dyDescent="0.25">
      <c r="J428">
        <v>11268069</v>
      </c>
      <c r="K428">
        <v>2</v>
      </c>
      <c r="L428">
        <v>2</v>
      </c>
    </row>
    <row r="429" spans="10:12" x14ac:dyDescent="0.25">
      <c r="J429">
        <v>11268430</v>
      </c>
      <c r="K429">
        <v>4</v>
      </c>
      <c r="L429">
        <v>4</v>
      </c>
    </row>
    <row r="430" spans="10:12" x14ac:dyDescent="0.25">
      <c r="J430">
        <v>11268431</v>
      </c>
      <c r="K430">
        <v>2</v>
      </c>
      <c r="L430">
        <v>2</v>
      </c>
    </row>
    <row r="431" spans="10:12" x14ac:dyDescent="0.25">
      <c r="J431">
        <v>11268669</v>
      </c>
      <c r="K431">
        <v>3</v>
      </c>
      <c r="L431">
        <v>6</v>
      </c>
    </row>
    <row r="432" spans="10:12" x14ac:dyDescent="0.25">
      <c r="J432">
        <v>11268876</v>
      </c>
      <c r="K432">
        <v>2</v>
      </c>
      <c r="L432">
        <v>2</v>
      </c>
    </row>
    <row r="433" spans="10:12" x14ac:dyDescent="0.25">
      <c r="J433">
        <v>11268881</v>
      </c>
      <c r="K433">
        <v>1</v>
      </c>
      <c r="L433">
        <v>2</v>
      </c>
    </row>
    <row r="434" spans="10:12" x14ac:dyDescent="0.25">
      <c r="J434">
        <v>11268884</v>
      </c>
      <c r="K434">
        <v>1</v>
      </c>
      <c r="L434">
        <v>2</v>
      </c>
    </row>
    <row r="435" spans="10:12" x14ac:dyDescent="0.25">
      <c r="J435">
        <v>11268889</v>
      </c>
      <c r="K435">
        <v>2</v>
      </c>
      <c r="L435">
        <v>4</v>
      </c>
    </row>
    <row r="436" spans="10:12" x14ac:dyDescent="0.25">
      <c r="J436">
        <v>11268937</v>
      </c>
      <c r="K436">
        <v>5</v>
      </c>
      <c r="L436">
        <v>5</v>
      </c>
    </row>
    <row r="437" spans="10:12" x14ac:dyDescent="0.25">
      <c r="J437">
        <v>11268938</v>
      </c>
      <c r="K437">
        <v>1</v>
      </c>
      <c r="L437">
        <v>2</v>
      </c>
    </row>
    <row r="438" spans="10:12" x14ac:dyDescent="0.25">
      <c r="J438">
        <v>11268945</v>
      </c>
      <c r="K438">
        <v>3</v>
      </c>
      <c r="L438">
        <v>3</v>
      </c>
    </row>
    <row r="439" spans="10:12" x14ac:dyDescent="0.25">
      <c r="J439">
        <v>11268947</v>
      </c>
      <c r="K439">
        <v>2</v>
      </c>
      <c r="L439">
        <v>2</v>
      </c>
    </row>
    <row r="440" spans="10:12" x14ac:dyDescent="0.25">
      <c r="J440">
        <v>11268996</v>
      </c>
      <c r="K440">
        <v>2</v>
      </c>
      <c r="L440">
        <v>4</v>
      </c>
    </row>
    <row r="441" spans="10:12" x14ac:dyDescent="0.25">
      <c r="J441">
        <v>11268997</v>
      </c>
      <c r="K441">
        <v>4</v>
      </c>
      <c r="L441">
        <v>4</v>
      </c>
    </row>
    <row r="442" spans="10:12" x14ac:dyDescent="0.25">
      <c r="J442">
        <v>11269015</v>
      </c>
      <c r="K442">
        <v>1</v>
      </c>
      <c r="L442">
        <v>2</v>
      </c>
    </row>
    <row r="443" spans="10:12" x14ac:dyDescent="0.25">
      <c r="J443">
        <v>11269233</v>
      </c>
      <c r="K443">
        <v>1</v>
      </c>
      <c r="L443">
        <v>2</v>
      </c>
    </row>
    <row r="444" spans="10:12" x14ac:dyDescent="0.25">
      <c r="J444">
        <v>11269240</v>
      </c>
      <c r="K444">
        <v>5</v>
      </c>
      <c r="L444">
        <v>5</v>
      </c>
    </row>
    <row r="445" spans="10:12" x14ac:dyDescent="0.25">
      <c r="J445">
        <v>11269241</v>
      </c>
      <c r="K445">
        <v>2</v>
      </c>
      <c r="L445">
        <v>4</v>
      </c>
    </row>
    <row r="446" spans="10:12" x14ac:dyDescent="0.25">
      <c r="J446">
        <v>11269242</v>
      </c>
      <c r="K446">
        <v>1</v>
      </c>
      <c r="L446">
        <v>2</v>
      </c>
    </row>
    <row r="447" spans="10:12" x14ac:dyDescent="0.25">
      <c r="J447">
        <v>11269632</v>
      </c>
      <c r="K447">
        <v>4</v>
      </c>
      <c r="L447">
        <v>4</v>
      </c>
    </row>
    <row r="448" spans="10:12" x14ac:dyDescent="0.25">
      <c r="J448">
        <v>11269633</v>
      </c>
      <c r="K448">
        <v>1</v>
      </c>
      <c r="L448">
        <v>2</v>
      </c>
    </row>
    <row r="449" spans="10:12" x14ac:dyDescent="0.25">
      <c r="J449">
        <v>11269765</v>
      </c>
      <c r="K449">
        <v>2</v>
      </c>
      <c r="L449">
        <v>4</v>
      </c>
    </row>
    <row r="450" spans="10:12" x14ac:dyDescent="0.25">
      <c r="J450">
        <v>11269805</v>
      </c>
      <c r="K450">
        <v>1</v>
      </c>
      <c r="L450">
        <v>2</v>
      </c>
    </row>
    <row r="451" spans="10:12" x14ac:dyDescent="0.25">
      <c r="J451">
        <v>11269806</v>
      </c>
      <c r="K451">
        <v>1</v>
      </c>
      <c r="L451">
        <v>2</v>
      </c>
    </row>
    <row r="452" spans="10:12" x14ac:dyDescent="0.25">
      <c r="J452">
        <v>11269807</v>
      </c>
      <c r="K452">
        <v>2</v>
      </c>
      <c r="L452">
        <v>2</v>
      </c>
    </row>
    <row r="453" spans="10:12" x14ac:dyDescent="0.25">
      <c r="J453">
        <v>11269885</v>
      </c>
      <c r="K453">
        <v>1</v>
      </c>
      <c r="L453">
        <v>2</v>
      </c>
    </row>
    <row r="454" spans="10:12" x14ac:dyDescent="0.25">
      <c r="J454">
        <v>11269920</v>
      </c>
      <c r="K454">
        <v>3</v>
      </c>
      <c r="L454">
        <v>3</v>
      </c>
    </row>
    <row r="455" spans="10:12" x14ac:dyDescent="0.25">
      <c r="J455">
        <v>11269921</v>
      </c>
      <c r="K455">
        <v>1</v>
      </c>
      <c r="L455">
        <v>2</v>
      </c>
    </row>
    <row r="456" spans="10:12" x14ac:dyDescent="0.25">
      <c r="J456">
        <v>11270099</v>
      </c>
      <c r="K456">
        <v>2</v>
      </c>
      <c r="L456">
        <v>2</v>
      </c>
    </row>
    <row r="457" spans="10:12" x14ac:dyDescent="0.25">
      <c r="J457">
        <v>11270668</v>
      </c>
      <c r="K457">
        <v>4</v>
      </c>
      <c r="L457">
        <v>4</v>
      </c>
    </row>
    <row r="458" spans="10:12" x14ac:dyDescent="0.25">
      <c r="J458">
        <v>11270669</v>
      </c>
      <c r="K458">
        <v>2</v>
      </c>
      <c r="L458">
        <v>4</v>
      </c>
    </row>
    <row r="459" spans="10:12" x14ac:dyDescent="0.25">
      <c r="J459">
        <v>11270671</v>
      </c>
      <c r="K459">
        <v>3</v>
      </c>
      <c r="L459">
        <v>3</v>
      </c>
    </row>
    <row r="460" spans="10:12" x14ac:dyDescent="0.25">
      <c r="J460">
        <v>11270673</v>
      </c>
      <c r="K460">
        <v>3</v>
      </c>
      <c r="L460">
        <v>6</v>
      </c>
    </row>
    <row r="461" spans="10:12" x14ac:dyDescent="0.25">
      <c r="J461">
        <v>11270675</v>
      </c>
      <c r="K461">
        <v>2</v>
      </c>
      <c r="L461">
        <v>4</v>
      </c>
    </row>
    <row r="462" spans="10:12" x14ac:dyDescent="0.25">
      <c r="J462">
        <v>11270676</v>
      </c>
      <c r="K462">
        <v>2</v>
      </c>
      <c r="L462">
        <v>4</v>
      </c>
    </row>
    <row r="463" spans="10:12" x14ac:dyDescent="0.25">
      <c r="J463">
        <v>11270683</v>
      </c>
      <c r="K463">
        <v>1</v>
      </c>
      <c r="L463">
        <v>2</v>
      </c>
    </row>
    <row r="464" spans="10:12" x14ac:dyDescent="0.25">
      <c r="J464">
        <v>11270684</v>
      </c>
      <c r="K464">
        <v>5</v>
      </c>
      <c r="L464">
        <v>5</v>
      </c>
    </row>
    <row r="465" spans="10:12" x14ac:dyDescent="0.25">
      <c r="J465">
        <v>11270686</v>
      </c>
      <c r="K465">
        <v>2</v>
      </c>
      <c r="L465">
        <v>2</v>
      </c>
    </row>
    <row r="466" spans="10:12" x14ac:dyDescent="0.25">
      <c r="J466">
        <v>11270688</v>
      </c>
      <c r="K466">
        <v>1</v>
      </c>
      <c r="L466">
        <v>2</v>
      </c>
    </row>
    <row r="467" spans="10:12" x14ac:dyDescent="0.25">
      <c r="J467">
        <v>11270690</v>
      </c>
      <c r="K467">
        <v>3</v>
      </c>
      <c r="L467">
        <v>3</v>
      </c>
    </row>
    <row r="468" spans="10:12" x14ac:dyDescent="0.25">
      <c r="J468">
        <v>11270730</v>
      </c>
      <c r="K468">
        <v>3</v>
      </c>
      <c r="L468">
        <v>3</v>
      </c>
    </row>
    <row r="469" spans="10:12" x14ac:dyDescent="0.25">
      <c r="J469">
        <v>11270731</v>
      </c>
      <c r="K469">
        <v>2</v>
      </c>
      <c r="L469">
        <v>2</v>
      </c>
    </row>
    <row r="470" spans="10:12" x14ac:dyDescent="0.25">
      <c r="J470">
        <v>11270735</v>
      </c>
      <c r="K470">
        <v>2</v>
      </c>
      <c r="L470">
        <v>4</v>
      </c>
    </row>
    <row r="471" spans="10:12" x14ac:dyDescent="0.25">
      <c r="J471">
        <v>11270741</v>
      </c>
      <c r="K471">
        <v>1</v>
      </c>
      <c r="L471">
        <v>2</v>
      </c>
    </row>
    <row r="472" spans="10:12" x14ac:dyDescent="0.25">
      <c r="J472">
        <v>11270742</v>
      </c>
      <c r="K472">
        <v>2</v>
      </c>
      <c r="L472">
        <v>2</v>
      </c>
    </row>
    <row r="473" spans="10:12" x14ac:dyDescent="0.25">
      <c r="J473">
        <v>11270743</v>
      </c>
      <c r="K473">
        <v>1</v>
      </c>
      <c r="L473">
        <v>2</v>
      </c>
    </row>
    <row r="474" spans="10:12" x14ac:dyDescent="0.25">
      <c r="J474">
        <v>11270744</v>
      </c>
      <c r="K474">
        <v>2</v>
      </c>
      <c r="L474">
        <v>4</v>
      </c>
    </row>
    <row r="475" spans="10:12" x14ac:dyDescent="0.25">
      <c r="J475">
        <v>11270755</v>
      </c>
      <c r="K475">
        <v>2</v>
      </c>
      <c r="L475">
        <v>4</v>
      </c>
    </row>
    <row r="476" spans="10:12" x14ac:dyDescent="0.25">
      <c r="J476">
        <v>11270756</v>
      </c>
      <c r="K476">
        <v>2</v>
      </c>
      <c r="L476">
        <v>4</v>
      </c>
    </row>
    <row r="477" spans="10:12" x14ac:dyDescent="0.25">
      <c r="J477">
        <v>11270757</v>
      </c>
      <c r="K477">
        <v>2</v>
      </c>
      <c r="L477">
        <v>4</v>
      </c>
    </row>
    <row r="478" spans="10:12" x14ac:dyDescent="0.25">
      <c r="J478">
        <v>11270760</v>
      </c>
      <c r="K478">
        <v>1</v>
      </c>
      <c r="L478">
        <v>2</v>
      </c>
    </row>
    <row r="479" spans="10:12" x14ac:dyDescent="0.25">
      <c r="J479">
        <v>11270762</v>
      </c>
      <c r="K479">
        <v>2</v>
      </c>
      <c r="L479">
        <v>4</v>
      </c>
    </row>
    <row r="480" spans="10:12" x14ac:dyDescent="0.25">
      <c r="J480">
        <v>11270764</v>
      </c>
      <c r="K480">
        <v>1</v>
      </c>
      <c r="L480">
        <v>2</v>
      </c>
    </row>
    <row r="481" spans="10:12" x14ac:dyDescent="0.25">
      <c r="J481">
        <v>11270770</v>
      </c>
      <c r="K481">
        <v>1</v>
      </c>
      <c r="L481">
        <v>2</v>
      </c>
    </row>
    <row r="482" spans="10:12" x14ac:dyDescent="0.25">
      <c r="J482">
        <v>11270772</v>
      </c>
      <c r="K482">
        <v>2</v>
      </c>
      <c r="L482">
        <v>4</v>
      </c>
    </row>
    <row r="483" spans="10:12" x14ac:dyDescent="0.25">
      <c r="J483">
        <v>11270774</v>
      </c>
      <c r="K483">
        <v>2</v>
      </c>
      <c r="L483">
        <v>4</v>
      </c>
    </row>
    <row r="484" spans="10:12" x14ac:dyDescent="0.25">
      <c r="J484">
        <v>11270777</v>
      </c>
      <c r="K484">
        <v>1</v>
      </c>
      <c r="L484">
        <v>2</v>
      </c>
    </row>
    <row r="485" spans="10:12" x14ac:dyDescent="0.25">
      <c r="J485">
        <v>11270779</v>
      </c>
      <c r="K485">
        <v>2</v>
      </c>
      <c r="L485">
        <v>4</v>
      </c>
    </row>
    <row r="486" spans="10:12" x14ac:dyDescent="0.25">
      <c r="J486">
        <v>11270797</v>
      </c>
      <c r="K486">
        <v>2</v>
      </c>
      <c r="L486">
        <v>4</v>
      </c>
    </row>
    <row r="487" spans="10:12" x14ac:dyDescent="0.25">
      <c r="J487">
        <v>11270830</v>
      </c>
      <c r="K487">
        <v>2</v>
      </c>
      <c r="L487">
        <v>2</v>
      </c>
    </row>
    <row r="488" spans="10:12" x14ac:dyDescent="0.25">
      <c r="J488">
        <v>11270870</v>
      </c>
      <c r="K488">
        <v>4</v>
      </c>
      <c r="L488">
        <v>4</v>
      </c>
    </row>
    <row r="489" spans="10:12" x14ac:dyDescent="0.25">
      <c r="J489">
        <v>11270934</v>
      </c>
      <c r="K489">
        <v>2</v>
      </c>
      <c r="L489">
        <v>4</v>
      </c>
    </row>
    <row r="490" spans="10:12" x14ac:dyDescent="0.25">
      <c r="J490">
        <v>11270976</v>
      </c>
      <c r="K490">
        <v>2</v>
      </c>
      <c r="L490">
        <v>4</v>
      </c>
    </row>
    <row r="491" spans="10:12" x14ac:dyDescent="0.25">
      <c r="J491">
        <v>11271347</v>
      </c>
      <c r="K491">
        <v>1</v>
      </c>
      <c r="L491">
        <v>2</v>
      </c>
    </row>
    <row r="492" spans="10:12" x14ac:dyDescent="0.25">
      <c r="J492">
        <v>11271349</v>
      </c>
      <c r="K492">
        <v>1</v>
      </c>
      <c r="L492">
        <v>2</v>
      </c>
    </row>
    <row r="493" spans="10:12" x14ac:dyDescent="0.25">
      <c r="J493">
        <v>11271350</v>
      </c>
      <c r="K493">
        <v>1</v>
      </c>
      <c r="L493">
        <v>2</v>
      </c>
    </row>
    <row r="494" spans="10:12" x14ac:dyDescent="0.25">
      <c r="J494">
        <v>11271362</v>
      </c>
      <c r="K494">
        <v>1</v>
      </c>
      <c r="L494">
        <v>2</v>
      </c>
    </row>
    <row r="495" spans="10:12" x14ac:dyDescent="0.25">
      <c r="J495">
        <v>11271366</v>
      </c>
      <c r="K495">
        <v>1</v>
      </c>
      <c r="L495">
        <v>2</v>
      </c>
    </row>
    <row r="496" spans="10:12" x14ac:dyDescent="0.25">
      <c r="J496">
        <v>11271367</v>
      </c>
      <c r="K496">
        <v>2</v>
      </c>
      <c r="L496">
        <v>4</v>
      </c>
    </row>
    <row r="497" spans="10:12" x14ac:dyDescent="0.25">
      <c r="J497">
        <v>11271370</v>
      </c>
      <c r="K497">
        <v>1</v>
      </c>
      <c r="L497">
        <v>2</v>
      </c>
    </row>
    <row r="498" spans="10:12" x14ac:dyDescent="0.25">
      <c r="J498">
        <v>11271421</v>
      </c>
      <c r="K498">
        <v>1</v>
      </c>
      <c r="L498">
        <v>2</v>
      </c>
    </row>
    <row r="499" spans="10:12" x14ac:dyDescent="0.25">
      <c r="J499">
        <v>11271993</v>
      </c>
      <c r="K499">
        <v>2</v>
      </c>
      <c r="L499">
        <v>4</v>
      </c>
    </row>
    <row r="500" spans="10:12" x14ac:dyDescent="0.25">
      <c r="J500">
        <v>11271996</v>
      </c>
      <c r="K500">
        <v>2</v>
      </c>
      <c r="L500">
        <v>4</v>
      </c>
    </row>
    <row r="501" spans="10:12" x14ac:dyDescent="0.25">
      <c r="J501">
        <v>11271997</v>
      </c>
      <c r="K501">
        <v>2</v>
      </c>
      <c r="L501">
        <v>4</v>
      </c>
    </row>
    <row r="502" spans="10:12" x14ac:dyDescent="0.25">
      <c r="J502">
        <v>11272001</v>
      </c>
      <c r="K502">
        <v>2</v>
      </c>
      <c r="L502">
        <v>4</v>
      </c>
    </row>
    <row r="503" spans="10:12" x14ac:dyDescent="0.25">
      <c r="J503">
        <v>11272003</v>
      </c>
      <c r="K503">
        <v>2</v>
      </c>
      <c r="L503">
        <v>4</v>
      </c>
    </row>
    <row r="504" spans="10:12" x14ac:dyDescent="0.25">
      <c r="J504">
        <v>11272005</v>
      </c>
      <c r="K504">
        <v>2</v>
      </c>
      <c r="L504">
        <v>4</v>
      </c>
    </row>
    <row r="505" spans="10:12" x14ac:dyDescent="0.25">
      <c r="J505">
        <v>11272143</v>
      </c>
      <c r="K505">
        <v>3</v>
      </c>
      <c r="L505">
        <v>6</v>
      </c>
    </row>
    <row r="506" spans="10:12" x14ac:dyDescent="0.25">
      <c r="J506">
        <v>11272226</v>
      </c>
      <c r="K506">
        <v>1</v>
      </c>
      <c r="L506">
        <v>2</v>
      </c>
    </row>
    <row r="507" spans="10:12" x14ac:dyDescent="0.25">
      <c r="J507">
        <v>11272266</v>
      </c>
      <c r="K507">
        <v>1</v>
      </c>
      <c r="L507">
        <v>2</v>
      </c>
    </row>
    <row r="508" spans="10:12" x14ac:dyDescent="0.25">
      <c r="J508">
        <v>11272412</v>
      </c>
      <c r="K508">
        <v>2</v>
      </c>
      <c r="L508">
        <v>2</v>
      </c>
    </row>
    <row r="509" spans="10:12" x14ac:dyDescent="0.25">
      <c r="J509">
        <v>11272426</v>
      </c>
      <c r="K509">
        <v>2</v>
      </c>
      <c r="L509">
        <v>4</v>
      </c>
    </row>
    <row r="510" spans="10:12" x14ac:dyDescent="0.25">
      <c r="J510">
        <v>11272427</v>
      </c>
      <c r="K510">
        <v>2</v>
      </c>
      <c r="L510">
        <v>4</v>
      </c>
    </row>
    <row r="511" spans="10:12" x14ac:dyDescent="0.25">
      <c r="J511">
        <v>11272431</v>
      </c>
      <c r="K511">
        <v>2</v>
      </c>
      <c r="L511">
        <v>4</v>
      </c>
    </row>
    <row r="512" spans="10:12" x14ac:dyDescent="0.25">
      <c r="J512">
        <v>11272890</v>
      </c>
      <c r="K512">
        <v>1</v>
      </c>
      <c r="L512">
        <v>2</v>
      </c>
    </row>
    <row r="513" spans="10:12" x14ac:dyDescent="0.25">
      <c r="J513">
        <v>11272892</v>
      </c>
      <c r="K513">
        <v>1</v>
      </c>
      <c r="L513">
        <v>2</v>
      </c>
    </row>
    <row r="514" spans="10:12" x14ac:dyDescent="0.25">
      <c r="J514">
        <v>11272894</v>
      </c>
      <c r="K514">
        <v>2</v>
      </c>
      <c r="L514">
        <v>4</v>
      </c>
    </row>
    <row r="515" spans="10:12" x14ac:dyDescent="0.25">
      <c r="J515">
        <v>11272951</v>
      </c>
      <c r="K515">
        <v>2</v>
      </c>
      <c r="L515">
        <v>2</v>
      </c>
    </row>
    <row r="516" spans="10:12" x14ac:dyDescent="0.25">
      <c r="J516">
        <v>11272957</v>
      </c>
      <c r="K516">
        <v>3</v>
      </c>
      <c r="L516">
        <v>3</v>
      </c>
    </row>
    <row r="517" spans="10:12" x14ac:dyDescent="0.25">
      <c r="J517">
        <v>11272988</v>
      </c>
      <c r="K517">
        <v>5</v>
      </c>
      <c r="L517">
        <v>5</v>
      </c>
    </row>
    <row r="518" spans="10:12" x14ac:dyDescent="0.25">
      <c r="J518">
        <v>11272989</v>
      </c>
      <c r="K518">
        <v>2</v>
      </c>
      <c r="L518">
        <v>4</v>
      </c>
    </row>
    <row r="519" spans="10:12" x14ac:dyDescent="0.25">
      <c r="J519">
        <v>11272996</v>
      </c>
      <c r="K519">
        <v>1</v>
      </c>
      <c r="L519">
        <v>2</v>
      </c>
    </row>
    <row r="520" spans="10:12" x14ac:dyDescent="0.25">
      <c r="J520">
        <v>11273015</v>
      </c>
      <c r="K520">
        <v>5</v>
      </c>
      <c r="L520">
        <v>5</v>
      </c>
    </row>
    <row r="521" spans="10:12" x14ac:dyDescent="0.25">
      <c r="J521">
        <v>11273016</v>
      </c>
      <c r="K521">
        <v>1</v>
      </c>
      <c r="L521">
        <v>2</v>
      </c>
    </row>
    <row r="522" spans="10:12" x14ac:dyDescent="0.25">
      <c r="J522">
        <v>11273017</v>
      </c>
      <c r="K522">
        <v>2</v>
      </c>
      <c r="L522">
        <v>2</v>
      </c>
    </row>
    <row r="523" spans="10:12" x14ac:dyDescent="0.25">
      <c r="J523">
        <v>11273069</v>
      </c>
      <c r="K523">
        <v>1</v>
      </c>
      <c r="L523">
        <v>2</v>
      </c>
    </row>
    <row r="524" spans="10:12" x14ac:dyDescent="0.25">
      <c r="J524">
        <v>11273136</v>
      </c>
      <c r="K524">
        <v>3</v>
      </c>
      <c r="L524">
        <v>3</v>
      </c>
    </row>
    <row r="525" spans="10:12" x14ac:dyDescent="0.25">
      <c r="J525">
        <v>11273238</v>
      </c>
      <c r="K525">
        <v>2</v>
      </c>
      <c r="L525">
        <v>4</v>
      </c>
    </row>
    <row r="526" spans="10:12" x14ac:dyDescent="0.25">
      <c r="J526">
        <v>11273497</v>
      </c>
      <c r="K526">
        <v>1</v>
      </c>
      <c r="L526">
        <v>2</v>
      </c>
    </row>
    <row r="527" spans="10:12" x14ac:dyDescent="0.25">
      <c r="J527">
        <v>11274205</v>
      </c>
      <c r="K527">
        <v>1</v>
      </c>
      <c r="L527">
        <v>2</v>
      </c>
    </row>
    <row r="528" spans="10:12" x14ac:dyDescent="0.25">
      <c r="J528">
        <v>11274563</v>
      </c>
      <c r="K528">
        <v>2</v>
      </c>
      <c r="L528">
        <v>4</v>
      </c>
    </row>
    <row r="529" spans="10:12" x14ac:dyDescent="0.25">
      <c r="J529">
        <v>11274569</v>
      </c>
      <c r="K529">
        <v>2</v>
      </c>
      <c r="L529">
        <v>4</v>
      </c>
    </row>
    <row r="530" spans="10:12" x14ac:dyDescent="0.25">
      <c r="J530">
        <v>11274645</v>
      </c>
      <c r="K530">
        <v>5</v>
      </c>
      <c r="L530">
        <v>5</v>
      </c>
    </row>
    <row r="531" spans="10:12" x14ac:dyDescent="0.25">
      <c r="J531">
        <v>11274646</v>
      </c>
      <c r="K531">
        <v>2</v>
      </c>
      <c r="L531">
        <v>4</v>
      </c>
    </row>
    <row r="532" spans="10:12" x14ac:dyDescent="0.25">
      <c r="J532">
        <v>11274753</v>
      </c>
      <c r="K532">
        <v>3</v>
      </c>
      <c r="L532">
        <v>3</v>
      </c>
    </row>
    <row r="533" spans="10:12" x14ac:dyDescent="0.25">
      <c r="J533">
        <v>11274756</v>
      </c>
      <c r="K533">
        <v>2</v>
      </c>
      <c r="L533">
        <v>4</v>
      </c>
    </row>
    <row r="534" spans="10:12" x14ac:dyDescent="0.25">
      <c r="J534">
        <v>11275045</v>
      </c>
      <c r="K534">
        <v>2</v>
      </c>
      <c r="L534">
        <v>4</v>
      </c>
    </row>
    <row r="535" spans="10:12" x14ac:dyDescent="0.25">
      <c r="J535">
        <v>11275063</v>
      </c>
      <c r="K535">
        <v>2</v>
      </c>
      <c r="L535">
        <v>2</v>
      </c>
    </row>
    <row r="536" spans="10:12" x14ac:dyDescent="0.25">
      <c r="J536">
        <v>11275078</v>
      </c>
      <c r="K536">
        <v>2</v>
      </c>
      <c r="L536">
        <v>4</v>
      </c>
    </row>
    <row r="537" spans="10:12" x14ac:dyDescent="0.25">
      <c r="J537">
        <v>11275079</v>
      </c>
      <c r="K537">
        <v>2</v>
      </c>
      <c r="L537">
        <v>4</v>
      </c>
    </row>
    <row r="538" spans="10:12" x14ac:dyDescent="0.25">
      <c r="J538">
        <v>11275090</v>
      </c>
      <c r="K538">
        <v>1</v>
      </c>
      <c r="L538">
        <v>2</v>
      </c>
    </row>
    <row r="539" spans="10:12" x14ac:dyDescent="0.25">
      <c r="J539">
        <v>11275091</v>
      </c>
      <c r="K539">
        <v>1</v>
      </c>
      <c r="L539">
        <v>2</v>
      </c>
    </row>
    <row r="540" spans="10:12" x14ac:dyDescent="0.25">
      <c r="J540">
        <v>11275094</v>
      </c>
      <c r="K540">
        <v>1</v>
      </c>
      <c r="L540">
        <v>2</v>
      </c>
    </row>
    <row r="541" spans="10:12" x14ac:dyDescent="0.25">
      <c r="J541">
        <v>11275113</v>
      </c>
      <c r="K541">
        <v>1</v>
      </c>
      <c r="L541">
        <v>2</v>
      </c>
    </row>
    <row r="542" spans="10:12" x14ac:dyDescent="0.25">
      <c r="J542">
        <v>11275143</v>
      </c>
      <c r="K542">
        <v>1</v>
      </c>
      <c r="L542">
        <v>2</v>
      </c>
    </row>
    <row r="543" spans="10:12" x14ac:dyDescent="0.25">
      <c r="J543">
        <v>11275144</v>
      </c>
      <c r="K543">
        <v>1</v>
      </c>
      <c r="L543">
        <v>2</v>
      </c>
    </row>
    <row r="544" spans="10:12" x14ac:dyDescent="0.25">
      <c r="J544">
        <v>11275147</v>
      </c>
      <c r="K544">
        <v>1</v>
      </c>
      <c r="L544">
        <v>2</v>
      </c>
    </row>
    <row r="545" spans="10:12" x14ac:dyDescent="0.25">
      <c r="J545">
        <v>11275156</v>
      </c>
      <c r="K545">
        <v>1</v>
      </c>
      <c r="L545">
        <v>2</v>
      </c>
    </row>
    <row r="546" spans="10:12" x14ac:dyDescent="0.25">
      <c r="J546">
        <v>11275161</v>
      </c>
      <c r="K546">
        <v>1</v>
      </c>
      <c r="L546">
        <v>2</v>
      </c>
    </row>
    <row r="547" spans="10:12" x14ac:dyDescent="0.25">
      <c r="J547">
        <v>11275219</v>
      </c>
      <c r="K547">
        <v>2</v>
      </c>
      <c r="L547">
        <v>2</v>
      </c>
    </row>
    <row r="548" spans="10:12" x14ac:dyDescent="0.25">
      <c r="J548">
        <v>11275900</v>
      </c>
      <c r="K548">
        <v>2</v>
      </c>
      <c r="L548">
        <v>4</v>
      </c>
    </row>
    <row r="549" spans="10:12" x14ac:dyDescent="0.25">
      <c r="J549">
        <v>11275902</v>
      </c>
      <c r="K549">
        <v>4</v>
      </c>
      <c r="L549">
        <v>4</v>
      </c>
    </row>
    <row r="550" spans="10:12" x14ac:dyDescent="0.25">
      <c r="J550">
        <v>11276016</v>
      </c>
      <c r="K550">
        <v>3</v>
      </c>
      <c r="L550">
        <v>6</v>
      </c>
    </row>
    <row r="551" spans="10:12" x14ac:dyDescent="0.25">
      <c r="J551">
        <v>11276427</v>
      </c>
      <c r="K551">
        <v>3</v>
      </c>
      <c r="L551">
        <v>3</v>
      </c>
    </row>
    <row r="552" spans="10:12" x14ac:dyDescent="0.25">
      <c r="J552">
        <v>11276428</v>
      </c>
      <c r="K552">
        <v>2</v>
      </c>
      <c r="L552">
        <v>4</v>
      </c>
    </row>
    <row r="553" spans="10:12" x14ac:dyDescent="0.25">
      <c r="J553">
        <v>11276443</v>
      </c>
      <c r="K553">
        <v>2</v>
      </c>
      <c r="L553">
        <v>4</v>
      </c>
    </row>
    <row r="554" spans="10:12" x14ac:dyDescent="0.25">
      <c r="J554">
        <v>11276444</v>
      </c>
      <c r="K554">
        <v>2</v>
      </c>
      <c r="L554">
        <v>4</v>
      </c>
    </row>
    <row r="555" spans="10:12" x14ac:dyDescent="0.25">
      <c r="J555">
        <v>11276478</v>
      </c>
      <c r="K555">
        <v>1</v>
      </c>
      <c r="L555">
        <v>2</v>
      </c>
    </row>
    <row r="556" spans="10:12" x14ac:dyDescent="0.25">
      <c r="J556">
        <v>11276502</v>
      </c>
      <c r="K556">
        <v>2</v>
      </c>
      <c r="L556">
        <v>4</v>
      </c>
    </row>
    <row r="557" spans="10:12" x14ac:dyDescent="0.25">
      <c r="J557">
        <v>11276516</v>
      </c>
      <c r="K557">
        <v>2</v>
      </c>
      <c r="L557">
        <v>4</v>
      </c>
    </row>
    <row r="558" spans="10:12" x14ac:dyDescent="0.25">
      <c r="J558">
        <v>11276598</v>
      </c>
      <c r="K558">
        <v>1</v>
      </c>
      <c r="L558">
        <v>2</v>
      </c>
    </row>
    <row r="559" spans="10:12" x14ac:dyDescent="0.25">
      <c r="J559">
        <v>11276639</v>
      </c>
      <c r="K559">
        <v>2</v>
      </c>
      <c r="L559">
        <v>4</v>
      </c>
    </row>
    <row r="560" spans="10:12" x14ac:dyDescent="0.25">
      <c r="J560">
        <v>11276643</v>
      </c>
      <c r="K560">
        <v>2</v>
      </c>
      <c r="L560">
        <v>4</v>
      </c>
    </row>
    <row r="561" spans="10:12" x14ac:dyDescent="0.25">
      <c r="J561">
        <v>11276724</v>
      </c>
      <c r="K561">
        <v>1</v>
      </c>
      <c r="L561">
        <v>2</v>
      </c>
    </row>
    <row r="562" spans="10:12" x14ac:dyDescent="0.25">
      <c r="J562">
        <v>11277183</v>
      </c>
      <c r="K562">
        <v>3</v>
      </c>
      <c r="L562">
        <v>3</v>
      </c>
    </row>
    <row r="563" spans="10:12" x14ac:dyDescent="0.25">
      <c r="J563">
        <v>11277184</v>
      </c>
      <c r="K563">
        <v>4</v>
      </c>
      <c r="L563">
        <v>4</v>
      </c>
    </row>
    <row r="564" spans="10:12" x14ac:dyDescent="0.25">
      <c r="J564">
        <v>11277189</v>
      </c>
      <c r="K564">
        <v>2</v>
      </c>
      <c r="L564">
        <v>4</v>
      </c>
    </row>
    <row r="565" spans="10:12" x14ac:dyDescent="0.25">
      <c r="J565">
        <v>11277208</v>
      </c>
      <c r="K565">
        <v>3</v>
      </c>
      <c r="L565">
        <v>3</v>
      </c>
    </row>
    <row r="566" spans="10:12" x14ac:dyDescent="0.25">
      <c r="J566">
        <v>11277220</v>
      </c>
      <c r="K566">
        <v>1</v>
      </c>
      <c r="L566">
        <v>2</v>
      </c>
    </row>
    <row r="567" spans="10:12" x14ac:dyDescent="0.25">
      <c r="J567">
        <v>11277222</v>
      </c>
      <c r="K567">
        <v>3</v>
      </c>
      <c r="L567">
        <v>3</v>
      </c>
    </row>
    <row r="568" spans="10:12" x14ac:dyDescent="0.25">
      <c r="J568">
        <v>11277256</v>
      </c>
      <c r="K568">
        <v>2</v>
      </c>
      <c r="L568">
        <v>2</v>
      </c>
    </row>
    <row r="569" spans="10:12" x14ac:dyDescent="0.25">
      <c r="J569">
        <v>11277269</v>
      </c>
      <c r="K569">
        <v>1</v>
      </c>
      <c r="L569">
        <v>2</v>
      </c>
    </row>
    <row r="570" spans="10:12" x14ac:dyDescent="0.25">
      <c r="J570">
        <v>11277281</v>
      </c>
      <c r="K570">
        <v>2</v>
      </c>
      <c r="L570">
        <v>4</v>
      </c>
    </row>
    <row r="571" spans="10:12" x14ac:dyDescent="0.25">
      <c r="J571">
        <v>11277287</v>
      </c>
      <c r="K571">
        <v>4</v>
      </c>
      <c r="L571">
        <v>4</v>
      </c>
    </row>
    <row r="572" spans="10:12" x14ac:dyDescent="0.25">
      <c r="J572">
        <v>11277306</v>
      </c>
      <c r="K572">
        <v>1</v>
      </c>
      <c r="L572">
        <v>2</v>
      </c>
    </row>
    <row r="573" spans="10:12" x14ac:dyDescent="0.25">
      <c r="J573">
        <v>11277315</v>
      </c>
      <c r="K573">
        <v>1</v>
      </c>
      <c r="L573">
        <v>2</v>
      </c>
    </row>
    <row r="574" spans="10:12" x14ac:dyDescent="0.25">
      <c r="J574">
        <v>11277317</v>
      </c>
      <c r="K574">
        <v>2</v>
      </c>
      <c r="L574">
        <v>2</v>
      </c>
    </row>
    <row r="575" spans="10:12" x14ac:dyDescent="0.25">
      <c r="J575">
        <v>11277326</v>
      </c>
      <c r="K575">
        <v>1</v>
      </c>
      <c r="L575">
        <v>2</v>
      </c>
    </row>
    <row r="576" spans="10:12" x14ac:dyDescent="0.25">
      <c r="J576">
        <v>11277328</v>
      </c>
      <c r="K576">
        <v>2</v>
      </c>
      <c r="L576">
        <v>2</v>
      </c>
    </row>
    <row r="577" spans="10:12" x14ac:dyDescent="0.25">
      <c r="J577">
        <v>11277375</v>
      </c>
      <c r="K577">
        <v>2</v>
      </c>
      <c r="L577">
        <v>2</v>
      </c>
    </row>
    <row r="578" spans="10:12" x14ac:dyDescent="0.25">
      <c r="J578">
        <v>11277385</v>
      </c>
      <c r="K578">
        <v>3</v>
      </c>
      <c r="L578">
        <v>3</v>
      </c>
    </row>
    <row r="579" spans="10:12" x14ac:dyDescent="0.25">
      <c r="J579">
        <v>11277386</v>
      </c>
      <c r="K579">
        <v>2</v>
      </c>
      <c r="L579">
        <v>4</v>
      </c>
    </row>
    <row r="580" spans="10:12" x14ac:dyDescent="0.25">
      <c r="J580">
        <v>11277387</v>
      </c>
      <c r="K580">
        <v>2</v>
      </c>
      <c r="L580">
        <v>4</v>
      </c>
    </row>
    <row r="581" spans="10:12" x14ac:dyDescent="0.25">
      <c r="J581">
        <v>11277389</v>
      </c>
      <c r="K581">
        <v>2</v>
      </c>
      <c r="L581">
        <v>2</v>
      </c>
    </row>
    <row r="582" spans="10:12" x14ac:dyDescent="0.25">
      <c r="J582">
        <v>11277409</v>
      </c>
      <c r="K582">
        <v>1</v>
      </c>
      <c r="L582">
        <v>2</v>
      </c>
    </row>
    <row r="583" spans="10:12" x14ac:dyDescent="0.25">
      <c r="J583">
        <v>11277447</v>
      </c>
      <c r="K583">
        <v>1</v>
      </c>
      <c r="L583">
        <v>2</v>
      </c>
    </row>
    <row r="584" spans="10:12" x14ac:dyDescent="0.25">
      <c r="J584">
        <v>11277449</v>
      </c>
      <c r="K584">
        <v>4</v>
      </c>
      <c r="L584">
        <v>4</v>
      </c>
    </row>
    <row r="585" spans="10:12" x14ac:dyDescent="0.25">
      <c r="J585">
        <v>11277470</v>
      </c>
      <c r="K585">
        <v>1</v>
      </c>
      <c r="L585">
        <v>2</v>
      </c>
    </row>
    <row r="586" spans="10:12" x14ac:dyDescent="0.25">
      <c r="J586">
        <v>11277487</v>
      </c>
      <c r="K586">
        <v>4</v>
      </c>
      <c r="L586">
        <v>8</v>
      </c>
    </row>
    <row r="587" spans="10:12" x14ac:dyDescent="0.25">
      <c r="J587">
        <v>11277632</v>
      </c>
      <c r="K587">
        <v>1</v>
      </c>
      <c r="L587">
        <v>2</v>
      </c>
    </row>
    <row r="588" spans="10:12" x14ac:dyDescent="0.25">
      <c r="J588">
        <v>11277698</v>
      </c>
      <c r="K588">
        <v>3</v>
      </c>
      <c r="L588">
        <v>3</v>
      </c>
    </row>
    <row r="589" spans="10:12" x14ac:dyDescent="0.25">
      <c r="J589">
        <v>11277705</v>
      </c>
      <c r="K589">
        <v>1</v>
      </c>
      <c r="L589">
        <v>2</v>
      </c>
    </row>
    <row r="590" spans="10:12" x14ac:dyDescent="0.25">
      <c r="J590">
        <v>11277706</v>
      </c>
      <c r="K590">
        <v>3</v>
      </c>
      <c r="L590">
        <v>3</v>
      </c>
    </row>
    <row r="591" spans="10:12" x14ac:dyDescent="0.25">
      <c r="J591">
        <v>11277707</v>
      </c>
      <c r="K591">
        <v>2</v>
      </c>
      <c r="L591">
        <v>2</v>
      </c>
    </row>
    <row r="592" spans="10:12" x14ac:dyDescent="0.25">
      <c r="J592">
        <v>11277823</v>
      </c>
      <c r="K592">
        <v>2</v>
      </c>
      <c r="L592">
        <v>2</v>
      </c>
    </row>
    <row r="593" spans="10:12" x14ac:dyDescent="0.25">
      <c r="J593">
        <v>11277863</v>
      </c>
      <c r="K593">
        <v>4</v>
      </c>
      <c r="L593">
        <v>4</v>
      </c>
    </row>
    <row r="594" spans="10:12" x14ac:dyDescent="0.25">
      <c r="J594">
        <v>11277864</v>
      </c>
      <c r="K594">
        <v>4</v>
      </c>
      <c r="L594">
        <v>4</v>
      </c>
    </row>
    <row r="595" spans="10:12" x14ac:dyDescent="0.25">
      <c r="J595">
        <v>11277865</v>
      </c>
      <c r="K595">
        <v>1</v>
      </c>
      <c r="L595">
        <v>2</v>
      </c>
    </row>
    <row r="596" spans="10:12" x14ac:dyDescent="0.25">
      <c r="J596">
        <v>11277866</v>
      </c>
      <c r="K596">
        <v>1</v>
      </c>
      <c r="L596">
        <v>2</v>
      </c>
    </row>
    <row r="597" spans="10:12" x14ac:dyDescent="0.25">
      <c r="J597">
        <v>11277882</v>
      </c>
      <c r="K597">
        <v>2</v>
      </c>
      <c r="L597">
        <v>4</v>
      </c>
    </row>
    <row r="598" spans="10:12" x14ac:dyDescent="0.25">
      <c r="J598">
        <v>11277883</v>
      </c>
      <c r="K598">
        <v>1</v>
      </c>
      <c r="L598">
        <v>2</v>
      </c>
    </row>
    <row r="599" spans="10:12" x14ac:dyDescent="0.25">
      <c r="J599">
        <v>11277884</v>
      </c>
      <c r="K599">
        <v>4</v>
      </c>
      <c r="L599">
        <v>4</v>
      </c>
    </row>
    <row r="600" spans="10:12" x14ac:dyDescent="0.25">
      <c r="J600">
        <v>11277891</v>
      </c>
      <c r="K600">
        <v>1</v>
      </c>
      <c r="L600">
        <v>2</v>
      </c>
    </row>
    <row r="601" spans="10:12" x14ac:dyDescent="0.25">
      <c r="J601">
        <v>11277893</v>
      </c>
      <c r="K601">
        <v>1</v>
      </c>
      <c r="L601">
        <v>2</v>
      </c>
    </row>
    <row r="602" spans="10:12" x14ac:dyDescent="0.25">
      <c r="J602">
        <v>11277917</v>
      </c>
      <c r="K602">
        <v>3</v>
      </c>
      <c r="L602">
        <v>3</v>
      </c>
    </row>
    <row r="603" spans="10:12" x14ac:dyDescent="0.25">
      <c r="J603">
        <v>11277918</v>
      </c>
      <c r="K603">
        <v>2</v>
      </c>
      <c r="L603">
        <v>4</v>
      </c>
    </row>
    <row r="604" spans="10:12" x14ac:dyDescent="0.25">
      <c r="J604">
        <v>11277919</v>
      </c>
      <c r="K604">
        <v>2</v>
      </c>
      <c r="L604">
        <v>4</v>
      </c>
    </row>
    <row r="605" spans="10:12" x14ac:dyDescent="0.25">
      <c r="J605">
        <v>11278018</v>
      </c>
      <c r="K605">
        <v>2</v>
      </c>
      <c r="L605">
        <v>4</v>
      </c>
    </row>
    <row r="606" spans="10:12" x14ac:dyDescent="0.25">
      <c r="J606">
        <v>11278019</v>
      </c>
      <c r="K606">
        <v>1</v>
      </c>
      <c r="L606">
        <v>2</v>
      </c>
    </row>
    <row r="607" spans="10:12" x14ac:dyDescent="0.25">
      <c r="J607">
        <v>11278103</v>
      </c>
      <c r="K607">
        <v>1</v>
      </c>
      <c r="L607">
        <v>2</v>
      </c>
    </row>
    <row r="608" spans="10:12" x14ac:dyDescent="0.25">
      <c r="J608">
        <v>11278104</v>
      </c>
      <c r="K608">
        <v>4</v>
      </c>
      <c r="L608">
        <v>4</v>
      </c>
    </row>
    <row r="609" spans="10:12" x14ac:dyDescent="0.25">
      <c r="J609">
        <v>11278122</v>
      </c>
      <c r="K609">
        <v>2</v>
      </c>
      <c r="L609">
        <v>4</v>
      </c>
    </row>
    <row r="610" spans="10:12" x14ac:dyDescent="0.25">
      <c r="J610">
        <v>11278123</v>
      </c>
      <c r="K610">
        <v>5</v>
      </c>
      <c r="L610">
        <v>5</v>
      </c>
    </row>
    <row r="611" spans="10:12" x14ac:dyDescent="0.25">
      <c r="J611">
        <v>11278128</v>
      </c>
      <c r="K611">
        <v>2</v>
      </c>
      <c r="L611">
        <v>4</v>
      </c>
    </row>
    <row r="612" spans="10:12" x14ac:dyDescent="0.25">
      <c r="J612">
        <v>11278136</v>
      </c>
      <c r="K612">
        <v>1</v>
      </c>
      <c r="L612">
        <v>2</v>
      </c>
    </row>
    <row r="613" spans="10:12" x14ac:dyDescent="0.25">
      <c r="J613">
        <v>11278200</v>
      </c>
      <c r="K613">
        <v>3</v>
      </c>
      <c r="L613">
        <v>3</v>
      </c>
    </row>
    <row r="614" spans="10:12" x14ac:dyDescent="0.25">
      <c r="J614">
        <v>11278207</v>
      </c>
      <c r="K614">
        <v>2</v>
      </c>
      <c r="L614">
        <v>4</v>
      </c>
    </row>
    <row r="615" spans="10:12" x14ac:dyDescent="0.25">
      <c r="J615">
        <v>11278209</v>
      </c>
      <c r="K615">
        <v>2</v>
      </c>
      <c r="L615">
        <v>4</v>
      </c>
    </row>
    <row r="616" spans="10:12" x14ac:dyDescent="0.25">
      <c r="J616">
        <v>11278263</v>
      </c>
      <c r="K616">
        <v>3</v>
      </c>
      <c r="L616">
        <v>3</v>
      </c>
    </row>
    <row r="617" spans="10:12" x14ac:dyDescent="0.25">
      <c r="J617">
        <v>11278308</v>
      </c>
      <c r="K617">
        <v>1</v>
      </c>
      <c r="L617">
        <v>2</v>
      </c>
    </row>
    <row r="618" spans="10:12" x14ac:dyDescent="0.25">
      <c r="J618">
        <v>11278486</v>
      </c>
      <c r="K618">
        <v>1</v>
      </c>
      <c r="L618">
        <v>2</v>
      </c>
    </row>
    <row r="619" spans="10:12" x14ac:dyDescent="0.25">
      <c r="J619">
        <v>11278886</v>
      </c>
      <c r="K619">
        <v>5</v>
      </c>
      <c r="L619">
        <v>5</v>
      </c>
    </row>
    <row r="620" spans="10:12" x14ac:dyDescent="0.25">
      <c r="J620">
        <v>11278929</v>
      </c>
      <c r="K620">
        <v>1</v>
      </c>
      <c r="L620">
        <v>2</v>
      </c>
    </row>
    <row r="621" spans="10:12" x14ac:dyDescent="0.25">
      <c r="J621">
        <v>11278935</v>
      </c>
      <c r="K621">
        <v>3</v>
      </c>
      <c r="L621">
        <v>3</v>
      </c>
    </row>
    <row r="622" spans="10:12" x14ac:dyDescent="0.25">
      <c r="J622">
        <v>11278993</v>
      </c>
      <c r="K622">
        <v>3</v>
      </c>
      <c r="L622">
        <v>6</v>
      </c>
    </row>
    <row r="623" spans="10:12" x14ac:dyDescent="0.25">
      <c r="J623">
        <v>11279237</v>
      </c>
      <c r="K623">
        <v>3</v>
      </c>
      <c r="L623">
        <v>3</v>
      </c>
    </row>
    <row r="624" spans="10:12" x14ac:dyDescent="0.25">
      <c r="J624">
        <v>11279300</v>
      </c>
      <c r="K624">
        <v>4</v>
      </c>
      <c r="L624">
        <v>4</v>
      </c>
    </row>
    <row r="625" spans="10:12" x14ac:dyDescent="0.25">
      <c r="J625">
        <v>11279480</v>
      </c>
      <c r="K625">
        <v>1</v>
      </c>
      <c r="L625">
        <v>2</v>
      </c>
    </row>
    <row r="626" spans="10:12" x14ac:dyDescent="0.25">
      <c r="J626">
        <v>11279484</v>
      </c>
      <c r="K626">
        <v>2</v>
      </c>
      <c r="L626">
        <v>4</v>
      </c>
    </row>
    <row r="627" spans="10:12" x14ac:dyDescent="0.25">
      <c r="J627">
        <v>11280222</v>
      </c>
      <c r="K627">
        <v>2</v>
      </c>
      <c r="L627">
        <v>2</v>
      </c>
    </row>
    <row r="628" spans="10:12" x14ac:dyDescent="0.25">
      <c r="J628">
        <v>11280223</v>
      </c>
      <c r="K628">
        <v>1</v>
      </c>
      <c r="L628">
        <v>2</v>
      </c>
    </row>
    <row r="629" spans="10:12" x14ac:dyDescent="0.25">
      <c r="J629">
        <v>11280227</v>
      </c>
      <c r="K629">
        <v>3</v>
      </c>
      <c r="L629">
        <v>3</v>
      </c>
    </row>
    <row r="630" spans="10:12" x14ac:dyDescent="0.25">
      <c r="J630">
        <v>11280236</v>
      </c>
      <c r="K630">
        <v>1</v>
      </c>
      <c r="L630">
        <v>2</v>
      </c>
    </row>
    <row r="631" spans="10:12" x14ac:dyDescent="0.25">
      <c r="J631">
        <v>11280237</v>
      </c>
      <c r="K631">
        <v>1</v>
      </c>
      <c r="L631">
        <v>2</v>
      </c>
    </row>
    <row r="632" spans="10:12" x14ac:dyDescent="0.25">
      <c r="J632">
        <v>11280240</v>
      </c>
      <c r="K632">
        <v>3</v>
      </c>
      <c r="L632">
        <v>3</v>
      </c>
    </row>
    <row r="633" spans="10:12" x14ac:dyDescent="0.25">
      <c r="J633">
        <v>11280243</v>
      </c>
      <c r="K633">
        <v>2</v>
      </c>
      <c r="L633">
        <v>4</v>
      </c>
    </row>
    <row r="634" spans="10:12" x14ac:dyDescent="0.25">
      <c r="J634">
        <v>11280244</v>
      </c>
      <c r="K634">
        <v>2</v>
      </c>
      <c r="L634">
        <v>4</v>
      </c>
    </row>
    <row r="635" spans="10:12" x14ac:dyDescent="0.25">
      <c r="J635">
        <v>11280269</v>
      </c>
      <c r="K635">
        <v>1</v>
      </c>
      <c r="L635">
        <v>2</v>
      </c>
    </row>
    <row r="636" spans="10:12" x14ac:dyDescent="0.25">
      <c r="J636">
        <v>11280270</v>
      </c>
      <c r="K636">
        <v>3</v>
      </c>
      <c r="L636">
        <v>3</v>
      </c>
    </row>
    <row r="637" spans="10:12" x14ac:dyDescent="0.25">
      <c r="J637">
        <v>11280271</v>
      </c>
      <c r="K637">
        <v>1</v>
      </c>
      <c r="L637">
        <v>2</v>
      </c>
    </row>
    <row r="638" spans="10:12" x14ac:dyDescent="0.25">
      <c r="J638">
        <v>11280274</v>
      </c>
      <c r="K638">
        <v>3</v>
      </c>
      <c r="L638">
        <v>3</v>
      </c>
    </row>
    <row r="639" spans="10:12" x14ac:dyDescent="0.25">
      <c r="J639">
        <v>11280276</v>
      </c>
      <c r="K639">
        <v>1</v>
      </c>
      <c r="L639">
        <v>2</v>
      </c>
    </row>
    <row r="640" spans="10:12" x14ac:dyDescent="0.25">
      <c r="J640">
        <v>11280280</v>
      </c>
      <c r="K640">
        <v>1</v>
      </c>
      <c r="L640">
        <v>2</v>
      </c>
    </row>
    <row r="641" spans="10:12" x14ac:dyDescent="0.25">
      <c r="J641">
        <v>11280284</v>
      </c>
      <c r="K641">
        <v>1</v>
      </c>
      <c r="L641">
        <v>2</v>
      </c>
    </row>
    <row r="642" spans="10:12" x14ac:dyDescent="0.25">
      <c r="J642">
        <v>11280287</v>
      </c>
      <c r="K642">
        <v>1</v>
      </c>
      <c r="L642">
        <v>2</v>
      </c>
    </row>
    <row r="643" spans="10:12" x14ac:dyDescent="0.25">
      <c r="J643">
        <v>11280292</v>
      </c>
      <c r="K643">
        <v>1</v>
      </c>
      <c r="L643">
        <v>2</v>
      </c>
    </row>
    <row r="644" spans="10:12" x14ac:dyDescent="0.25">
      <c r="J644">
        <v>11280294</v>
      </c>
      <c r="K644">
        <v>1</v>
      </c>
      <c r="L644">
        <v>2</v>
      </c>
    </row>
    <row r="645" spans="10:12" x14ac:dyDescent="0.25">
      <c r="J645">
        <v>11280299</v>
      </c>
      <c r="K645">
        <v>1</v>
      </c>
      <c r="L645">
        <v>2</v>
      </c>
    </row>
    <row r="646" spans="10:12" x14ac:dyDescent="0.25">
      <c r="J646">
        <v>11280307</v>
      </c>
      <c r="K646">
        <v>1</v>
      </c>
      <c r="L646">
        <v>2</v>
      </c>
    </row>
    <row r="647" spans="10:12" x14ac:dyDescent="0.25">
      <c r="J647">
        <v>11280310</v>
      </c>
      <c r="K647">
        <v>1</v>
      </c>
      <c r="L647">
        <v>2</v>
      </c>
    </row>
    <row r="648" spans="10:12" x14ac:dyDescent="0.25">
      <c r="J648">
        <v>11280315</v>
      </c>
      <c r="K648">
        <v>1</v>
      </c>
      <c r="L648">
        <v>2</v>
      </c>
    </row>
    <row r="649" spans="10:12" x14ac:dyDescent="0.25">
      <c r="J649">
        <v>11280321</v>
      </c>
      <c r="K649">
        <v>1</v>
      </c>
      <c r="L649">
        <v>2</v>
      </c>
    </row>
    <row r="650" spans="10:12" x14ac:dyDescent="0.25">
      <c r="J650">
        <v>11280322</v>
      </c>
      <c r="K650">
        <v>1</v>
      </c>
      <c r="L650">
        <v>2</v>
      </c>
    </row>
    <row r="651" spans="10:12" x14ac:dyDescent="0.25">
      <c r="J651">
        <v>11280814</v>
      </c>
      <c r="K651">
        <v>2</v>
      </c>
      <c r="L651">
        <v>2</v>
      </c>
    </row>
    <row r="652" spans="10:12" x14ac:dyDescent="0.25">
      <c r="J652">
        <v>11280815</v>
      </c>
      <c r="K652">
        <v>1</v>
      </c>
      <c r="L652">
        <v>2</v>
      </c>
    </row>
    <row r="653" spans="10:12" x14ac:dyDescent="0.25">
      <c r="J653">
        <v>11280816</v>
      </c>
      <c r="K653">
        <v>2</v>
      </c>
      <c r="L653">
        <v>2</v>
      </c>
    </row>
    <row r="654" spans="10:12" x14ac:dyDescent="0.25">
      <c r="J654">
        <v>11280944</v>
      </c>
      <c r="K654">
        <v>3</v>
      </c>
      <c r="L654">
        <v>3</v>
      </c>
    </row>
    <row r="655" spans="10:12" x14ac:dyDescent="0.25">
      <c r="J655">
        <v>11280947</v>
      </c>
      <c r="K655">
        <v>1</v>
      </c>
      <c r="L655">
        <v>2</v>
      </c>
    </row>
    <row r="656" spans="10:12" x14ac:dyDescent="0.25">
      <c r="J656">
        <v>11280950</v>
      </c>
      <c r="K656">
        <v>2</v>
      </c>
      <c r="L656">
        <v>2</v>
      </c>
    </row>
    <row r="657" spans="10:12" x14ac:dyDescent="0.25">
      <c r="J657">
        <v>11280952</v>
      </c>
      <c r="K657">
        <v>3</v>
      </c>
      <c r="L657">
        <v>3</v>
      </c>
    </row>
    <row r="658" spans="10:12" x14ac:dyDescent="0.25">
      <c r="J658">
        <v>11280953</v>
      </c>
      <c r="K658">
        <v>2</v>
      </c>
      <c r="L658">
        <v>2</v>
      </c>
    </row>
    <row r="659" spans="10:12" x14ac:dyDescent="0.25">
      <c r="J659">
        <v>11280955</v>
      </c>
      <c r="K659">
        <v>1</v>
      </c>
      <c r="L659">
        <v>2</v>
      </c>
    </row>
    <row r="660" spans="10:12" x14ac:dyDescent="0.25">
      <c r="J660">
        <v>11280963</v>
      </c>
      <c r="K660">
        <v>4</v>
      </c>
      <c r="L660">
        <v>4</v>
      </c>
    </row>
    <row r="661" spans="10:12" x14ac:dyDescent="0.25">
      <c r="J661">
        <v>11280964</v>
      </c>
      <c r="K661">
        <v>2</v>
      </c>
      <c r="L661">
        <v>4</v>
      </c>
    </row>
    <row r="662" spans="10:12" x14ac:dyDescent="0.25">
      <c r="J662">
        <v>11280965</v>
      </c>
      <c r="K662">
        <v>3</v>
      </c>
      <c r="L662">
        <v>3</v>
      </c>
    </row>
    <row r="663" spans="10:12" x14ac:dyDescent="0.25">
      <c r="J663">
        <v>11280973</v>
      </c>
      <c r="K663">
        <v>2</v>
      </c>
      <c r="L663">
        <v>2</v>
      </c>
    </row>
    <row r="664" spans="10:12" x14ac:dyDescent="0.25">
      <c r="J664">
        <v>11280974</v>
      </c>
      <c r="K664">
        <v>2</v>
      </c>
      <c r="L664">
        <v>4</v>
      </c>
    </row>
    <row r="665" spans="10:12" x14ac:dyDescent="0.25">
      <c r="J665">
        <v>11280975</v>
      </c>
      <c r="K665">
        <v>2</v>
      </c>
      <c r="L665">
        <v>2</v>
      </c>
    </row>
    <row r="666" spans="10:12" x14ac:dyDescent="0.25">
      <c r="J666">
        <v>11280977</v>
      </c>
      <c r="K666">
        <v>3</v>
      </c>
      <c r="L666">
        <v>3</v>
      </c>
    </row>
    <row r="667" spans="10:12" x14ac:dyDescent="0.25">
      <c r="J667">
        <v>11281020</v>
      </c>
      <c r="K667">
        <v>2</v>
      </c>
      <c r="L667">
        <v>4</v>
      </c>
    </row>
    <row r="668" spans="10:12" x14ac:dyDescent="0.25">
      <c r="J668">
        <v>11281021</v>
      </c>
      <c r="K668">
        <v>2</v>
      </c>
      <c r="L668">
        <v>4</v>
      </c>
    </row>
    <row r="669" spans="10:12" x14ac:dyDescent="0.25">
      <c r="J669">
        <v>11281030</v>
      </c>
      <c r="K669">
        <v>1</v>
      </c>
      <c r="L669">
        <v>2</v>
      </c>
    </row>
    <row r="670" spans="10:12" x14ac:dyDescent="0.25">
      <c r="J670">
        <v>11281032</v>
      </c>
      <c r="K670">
        <v>3</v>
      </c>
      <c r="L670">
        <v>3</v>
      </c>
    </row>
    <row r="671" spans="10:12" x14ac:dyDescent="0.25">
      <c r="J671">
        <v>11281959</v>
      </c>
      <c r="K671">
        <v>2</v>
      </c>
      <c r="L671">
        <v>4</v>
      </c>
    </row>
    <row r="672" spans="10:12" x14ac:dyDescent="0.25">
      <c r="J672">
        <v>11281962</v>
      </c>
      <c r="K672">
        <v>1</v>
      </c>
      <c r="L672">
        <v>2</v>
      </c>
    </row>
    <row r="673" spans="10:12" x14ac:dyDescent="0.25">
      <c r="J673">
        <v>11281965</v>
      </c>
      <c r="K673">
        <v>1</v>
      </c>
      <c r="L673">
        <v>2</v>
      </c>
    </row>
    <row r="674" spans="10:12" x14ac:dyDescent="0.25">
      <c r="J674">
        <v>11281968</v>
      </c>
      <c r="K674">
        <v>1</v>
      </c>
      <c r="L674">
        <v>2</v>
      </c>
    </row>
    <row r="675" spans="10:12" x14ac:dyDescent="0.25">
      <c r="J675">
        <v>11281972</v>
      </c>
      <c r="K675">
        <v>1</v>
      </c>
      <c r="L675">
        <v>2</v>
      </c>
    </row>
    <row r="676" spans="10:12" x14ac:dyDescent="0.25">
      <c r="J676">
        <v>11281977</v>
      </c>
      <c r="K676">
        <v>6</v>
      </c>
      <c r="L676">
        <v>6</v>
      </c>
    </row>
    <row r="677" spans="10:12" x14ac:dyDescent="0.25">
      <c r="J677">
        <v>11282298</v>
      </c>
      <c r="K677">
        <v>1</v>
      </c>
      <c r="L677">
        <v>2</v>
      </c>
    </row>
    <row r="678" spans="10:12" x14ac:dyDescent="0.25">
      <c r="J678">
        <v>11282935</v>
      </c>
      <c r="K678">
        <v>3</v>
      </c>
      <c r="L678">
        <v>3</v>
      </c>
    </row>
    <row r="679" spans="10:12" x14ac:dyDescent="0.25">
      <c r="J679">
        <v>11282938</v>
      </c>
      <c r="K679">
        <v>2</v>
      </c>
      <c r="L679">
        <v>2</v>
      </c>
    </row>
    <row r="680" spans="10:12" x14ac:dyDescent="0.25">
      <c r="J680">
        <v>11282943</v>
      </c>
      <c r="K680">
        <v>2</v>
      </c>
      <c r="L680">
        <v>4</v>
      </c>
    </row>
    <row r="681" spans="10:12" x14ac:dyDescent="0.25">
      <c r="J681">
        <v>11282944</v>
      </c>
      <c r="K681">
        <v>1</v>
      </c>
      <c r="L681">
        <v>2</v>
      </c>
    </row>
    <row r="682" spans="10:12" x14ac:dyDescent="0.25">
      <c r="J682">
        <v>11282947</v>
      </c>
      <c r="K682">
        <v>1</v>
      </c>
      <c r="L682">
        <v>2</v>
      </c>
    </row>
    <row r="683" spans="10:12" x14ac:dyDescent="0.25">
      <c r="J683">
        <v>11282949</v>
      </c>
      <c r="K683">
        <v>1</v>
      </c>
      <c r="L683">
        <v>2</v>
      </c>
    </row>
    <row r="684" spans="10:12" x14ac:dyDescent="0.25">
      <c r="J684">
        <v>11282950</v>
      </c>
      <c r="K684">
        <v>3</v>
      </c>
      <c r="L684">
        <v>3</v>
      </c>
    </row>
    <row r="685" spans="10:12" x14ac:dyDescent="0.25">
      <c r="J685">
        <v>11282952</v>
      </c>
      <c r="K685">
        <v>1</v>
      </c>
      <c r="L685">
        <v>2</v>
      </c>
    </row>
    <row r="686" spans="10:12" x14ac:dyDescent="0.25">
      <c r="J686">
        <v>11282956</v>
      </c>
      <c r="K686">
        <v>1</v>
      </c>
      <c r="L686">
        <v>2</v>
      </c>
    </row>
    <row r="687" spans="10:12" x14ac:dyDescent="0.25">
      <c r="J687">
        <v>11282958</v>
      </c>
      <c r="K687">
        <v>3</v>
      </c>
      <c r="L687">
        <v>3</v>
      </c>
    </row>
    <row r="688" spans="10:12" x14ac:dyDescent="0.25">
      <c r="J688">
        <v>11282959</v>
      </c>
      <c r="K688">
        <v>3</v>
      </c>
      <c r="L688">
        <v>3</v>
      </c>
    </row>
    <row r="689" spans="10:12" x14ac:dyDescent="0.25">
      <c r="J689">
        <v>11282963</v>
      </c>
      <c r="K689">
        <v>2</v>
      </c>
      <c r="L689">
        <v>2</v>
      </c>
    </row>
    <row r="690" spans="10:12" x14ac:dyDescent="0.25">
      <c r="J690">
        <v>11283597</v>
      </c>
      <c r="K690">
        <v>1</v>
      </c>
      <c r="L690">
        <v>2</v>
      </c>
    </row>
    <row r="691" spans="10:12" x14ac:dyDescent="0.25">
      <c r="J691">
        <v>11283598</v>
      </c>
      <c r="K691">
        <v>2</v>
      </c>
      <c r="L691">
        <v>4</v>
      </c>
    </row>
    <row r="692" spans="10:12" x14ac:dyDescent="0.25">
      <c r="J692">
        <v>11283603</v>
      </c>
      <c r="K692">
        <v>2</v>
      </c>
      <c r="L692">
        <v>4</v>
      </c>
    </row>
    <row r="693" spans="10:12" x14ac:dyDescent="0.25">
      <c r="J693">
        <v>11283605</v>
      </c>
      <c r="K693">
        <v>4</v>
      </c>
      <c r="L693">
        <v>4</v>
      </c>
    </row>
    <row r="694" spans="10:12" x14ac:dyDescent="0.25">
      <c r="J694">
        <v>11284319</v>
      </c>
      <c r="K694">
        <v>3</v>
      </c>
      <c r="L694">
        <v>3</v>
      </c>
    </row>
    <row r="695" spans="10:12" x14ac:dyDescent="0.25">
      <c r="J695">
        <v>11284322</v>
      </c>
      <c r="K695">
        <v>1</v>
      </c>
      <c r="L695">
        <v>2</v>
      </c>
    </row>
    <row r="696" spans="10:12" x14ac:dyDescent="0.25">
      <c r="J696">
        <v>616131427</v>
      </c>
      <c r="K696">
        <v>3</v>
      </c>
      <c r="L696">
        <v>3</v>
      </c>
    </row>
    <row r="697" spans="10:12" x14ac:dyDescent="0.25">
      <c r="J697">
        <v>616133607</v>
      </c>
      <c r="K697">
        <v>2</v>
      </c>
      <c r="L697">
        <v>4</v>
      </c>
    </row>
    <row r="698" spans="10:12" x14ac:dyDescent="0.25">
      <c r="J698">
        <v>616135120</v>
      </c>
      <c r="K698">
        <v>1</v>
      </c>
      <c r="L698">
        <v>2</v>
      </c>
    </row>
    <row r="699" spans="10:12" x14ac:dyDescent="0.25">
      <c r="J699">
        <v>616135288</v>
      </c>
      <c r="K699">
        <v>1</v>
      </c>
      <c r="L699">
        <v>2</v>
      </c>
    </row>
    <row r="700" spans="10:12" x14ac:dyDescent="0.25">
      <c r="J700">
        <v>616135404</v>
      </c>
      <c r="K700">
        <v>2</v>
      </c>
      <c r="L700">
        <v>4</v>
      </c>
    </row>
    <row r="701" spans="10:12" x14ac:dyDescent="0.25">
      <c r="J701">
        <v>616135591</v>
      </c>
      <c r="K701">
        <v>1</v>
      </c>
      <c r="L701">
        <v>2</v>
      </c>
    </row>
    <row r="702" spans="10:12" x14ac:dyDescent="0.25">
      <c r="J702">
        <v>616170497</v>
      </c>
      <c r="K702">
        <v>1</v>
      </c>
      <c r="L702">
        <v>2</v>
      </c>
    </row>
    <row r="703" spans="10:12" x14ac:dyDescent="0.25">
      <c r="J703">
        <v>616202641</v>
      </c>
      <c r="K703">
        <v>1</v>
      </c>
      <c r="L703">
        <v>2</v>
      </c>
    </row>
    <row r="704" spans="10:12" x14ac:dyDescent="0.25">
      <c r="J704">
        <v>616214484</v>
      </c>
      <c r="K704">
        <v>2</v>
      </c>
      <c r="L704">
        <v>4</v>
      </c>
    </row>
    <row r="705" spans="10:12" x14ac:dyDescent="0.25">
      <c r="J705">
        <v>616221417</v>
      </c>
      <c r="K705">
        <v>1</v>
      </c>
      <c r="L705">
        <v>2</v>
      </c>
    </row>
    <row r="706" spans="10:12" x14ac:dyDescent="0.25">
      <c r="J706">
        <v>616221473</v>
      </c>
      <c r="K706">
        <v>1</v>
      </c>
      <c r="L706">
        <v>2</v>
      </c>
    </row>
    <row r="707" spans="10:12" x14ac:dyDescent="0.25">
      <c r="J707">
        <v>616225996</v>
      </c>
      <c r="K707">
        <v>2</v>
      </c>
      <c r="L707">
        <v>2</v>
      </c>
    </row>
    <row r="708" spans="10:12" x14ac:dyDescent="0.25">
      <c r="J708">
        <v>616226531</v>
      </c>
      <c r="K708">
        <v>2</v>
      </c>
      <c r="L708">
        <v>4</v>
      </c>
    </row>
    <row r="709" spans="10:12" x14ac:dyDescent="0.25">
      <c r="J709">
        <v>616228096</v>
      </c>
      <c r="K709">
        <v>2</v>
      </c>
      <c r="L709">
        <v>4</v>
      </c>
    </row>
    <row r="710" spans="10:12" x14ac:dyDescent="0.25">
      <c r="J710">
        <v>616248832</v>
      </c>
      <c r="K710">
        <v>1</v>
      </c>
      <c r="L710">
        <v>2</v>
      </c>
    </row>
    <row r="711" spans="10:12" x14ac:dyDescent="0.25">
      <c r="J711">
        <v>616248836</v>
      </c>
      <c r="K711">
        <v>3</v>
      </c>
      <c r="L711">
        <v>6</v>
      </c>
    </row>
    <row r="712" spans="10:12" x14ac:dyDescent="0.25">
      <c r="J712">
        <v>616248837</v>
      </c>
      <c r="K712">
        <v>3</v>
      </c>
      <c r="L712">
        <v>6</v>
      </c>
    </row>
    <row r="713" spans="10:12" x14ac:dyDescent="0.25">
      <c r="J713">
        <v>616248844</v>
      </c>
      <c r="K713">
        <v>1</v>
      </c>
      <c r="L713">
        <v>2</v>
      </c>
    </row>
    <row r="714" spans="10:12" x14ac:dyDescent="0.25">
      <c r="J714">
        <v>616250124</v>
      </c>
      <c r="K714">
        <v>2</v>
      </c>
      <c r="L714">
        <v>4</v>
      </c>
    </row>
    <row r="715" spans="10:12" x14ac:dyDescent="0.25">
      <c r="J715">
        <v>616250622</v>
      </c>
      <c r="K715">
        <v>1</v>
      </c>
      <c r="L715">
        <v>2</v>
      </c>
    </row>
    <row r="716" spans="10:12" x14ac:dyDescent="0.25">
      <c r="J716">
        <v>616250636</v>
      </c>
      <c r="K716">
        <v>1</v>
      </c>
      <c r="L716">
        <v>2</v>
      </c>
    </row>
    <row r="717" spans="10:12" x14ac:dyDescent="0.25">
      <c r="J717">
        <v>616253205</v>
      </c>
      <c r="K717">
        <v>1</v>
      </c>
      <c r="L717">
        <v>2</v>
      </c>
    </row>
    <row r="718" spans="10:12" x14ac:dyDescent="0.25">
      <c r="J718">
        <v>616253208</v>
      </c>
      <c r="K718">
        <v>2</v>
      </c>
      <c r="L718">
        <v>4</v>
      </c>
    </row>
    <row r="719" spans="10:12" x14ac:dyDescent="0.25">
      <c r="J719">
        <v>616254887</v>
      </c>
      <c r="K719">
        <v>1</v>
      </c>
      <c r="L719">
        <v>2</v>
      </c>
    </row>
    <row r="720" spans="10:12" x14ac:dyDescent="0.25">
      <c r="J720">
        <v>616260365</v>
      </c>
      <c r="K720">
        <v>3</v>
      </c>
      <c r="L720">
        <v>3</v>
      </c>
    </row>
    <row r="721" spans="10:12" x14ac:dyDescent="0.25">
      <c r="J721">
        <v>616260369</v>
      </c>
      <c r="K721">
        <v>1</v>
      </c>
      <c r="L721">
        <v>2</v>
      </c>
    </row>
    <row r="722" spans="10:12" x14ac:dyDescent="0.25">
      <c r="J722">
        <v>616260373</v>
      </c>
      <c r="K722">
        <v>1</v>
      </c>
      <c r="L722">
        <v>2</v>
      </c>
    </row>
    <row r="723" spans="10:12" x14ac:dyDescent="0.25">
      <c r="J723">
        <v>616260377</v>
      </c>
      <c r="K723">
        <v>1</v>
      </c>
      <c r="L723">
        <v>2</v>
      </c>
    </row>
    <row r="724" spans="10:12" x14ac:dyDescent="0.25">
      <c r="J724">
        <v>616262550</v>
      </c>
      <c r="K724">
        <v>1</v>
      </c>
      <c r="L724">
        <v>2</v>
      </c>
    </row>
    <row r="725" spans="10:12" x14ac:dyDescent="0.25">
      <c r="J725">
        <v>616262555</v>
      </c>
      <c r="K725">
        <v>1</v>
      </c>
      <c r="L725">
        <v>2</v>
      </c>
    </row>
    <row r="726" spans="10:12" x14ac:dyDescent="0.25">
      <c r="J726">
        <v>616262558</v>
      </c>
      <c r="K726">
        <v>1</v>
      </c>
      <c r="L726">
        <v>2</v>
      </c>
    </row>
    <row r="727" spans="10:12" x14ac:dyDescent="0.25">
      <c r="J727">
        <v>616262562</v>
      </c>
      <c r="K727">
        <v>2</v>
      </c>
      <c r="L727">
        <v>2</v>
      </c>
    </row>
    <row r="728" spans="10:12" x14ac:dyDescent="0.25">
      <c r="J728">
        <v>616262998</v>
      </c>
      <c r="K728">
        <v>2</v>
      </c>
      <c r="L728">
        <v>4</v>
      </c>
    </row>
    <row r="729" spans="10:12" x14ac:dyDescent="0.25">
      <c r="J729">
        <v>616263000</v>
      </c>
      <c r="K729">
        <v>3</v>
      </c>
      <c r="L729">
        <v>3</v>
      </c>
    </row>
    <row r="730" spans="10:12" x14ac:dyDescent="0.25">
      <c r="J730">
        <v>616263007</v>
      </c>
      <c r="K730">
        <v>3</v>
      </c>
      <c r="L730">
        <v>3</v>
      </c>
    </row>
    <row r="731" spans="10:12" x14ac:dyDescent="0.25">
      <c r="J731">
        <v>616263012</v>
      </c>
      <c r="K731">
        <v>5</v>
      </c>
      <c r="L731">
        <v>5</v>
      </c>
    </row>
    <row r="732" spans="10:12" x14ac:dyDescent="0.25">
      <c r="J732">
        <v>616307688</v>
      </c>
      <c r="K732">
        <v>1</v>
      </c>
      <c r="L732">
        <v>2</v>
      </c>
    </row>
    <row r="733" spans="10:12" x14ac:dyDescent="0.25">
      <c r="J733">
        <v>617267309</v>
      </c>
      <c r="K733">
        <v>2</v>
      </c>
      <c r="L733">
        <v>4</v>
      </c>
    </row>
    <row r="734" spans="10:12" x14ac:dyDescent="0.25">
      <c r="J734">
        <v>617267316</v>
      </c>
      <c r="K734">
        <v>1</v>
      </c>
      <c r="L734">
        <v>2</v>
      </c>
    </row>
    <row r="735" spans="10:12" x14ac:dyDescent="0.25">
      <c r="J735">
        <v>617267587</v>
      </c>
      <c r="K735">
        <v>3</v>
      </c>
      <c r="L735">
        <v>3</v>
      </c>
    </row>
    <row r="736" spans="10:12" x14ac:dyDescent="0.25">
      <c r="J736">
        <v>617267592</v>
      </c>
      <c r="K736">
        <v>1</v>
      </c>
      <c r="L736">
        <v>2</v>
      </c>
    </row>
    <row r="737" spans="10:12" x14ac:dyDescent="0.25">
      <c r="J737">
        <v>617267599</v>
      </c>
      <c r="K737">
        <v>2</v>
      </c>
      <c r="L737">
        <v>4</v>
      </c>
    </row>
    <row r="738" spans="10:12" x14ac:dyDescent="0.25">
      <c r="J738">
        <v>617267600</v>
      </c>
      <c r="K738">
        <v>3</v>
      </c>
      <c r="L738">
        <v>3</v>
      </c>
    </row>
    <row r="739" spans="10:12" x14ac:dyDescent="0.25">
      <c r="J739">
        <v>617268152</v>
      </c>
      <c r="K739">
        <v>1</v>
      </c>
      <c r="L739">
        <v>2</v>
      </c>
    </row>
    <row r="740" spans="10:12" x14ac:dyDescent="0.25">
      <c r="J740">
        <v>617268207</v>
      </c>
      <c r="K740">
        <v>2</v>
      </c>
      <c r="L740">
        <v>4</v>
      </c>
    </row>
    <row r="741" spans="10:12" x14ac:dyDescent="0.25">
      <c r="J741">
        <v>617268212</v>
      </c>
      <c r="K741">
        <v>2</v>
      </c>
      <c r="L741">
        <v>2</v>
      </c>
    </row>
    <row r="742" spans="10:12" x14ac:dyDescent="0.25">
      <c r="J742">
        <v>617268213</v>
      </c>
      <c r="K742">
        <v>2</v>
      </c>
      <c r="L742">
        <v>4</v>
      </c>
    </row>
    <row r="743" spans="10:12" x14ac:dyDescent="0.25">
      <c r="J743">
        <v>617269772</v>
      </c>
      <c r="K743">
        <v>1</v>
      </c>
      <c r="L743">
        <v>2</v>
      </c>
    </row>
    <row r="744" spans="10:12" x14ac:dyDescent="0.25">
      <c r="J744">
        <v>617269826</v>
      </c>
      <c r="K744">
        <v>2</v>
      </c>
      <c r="L744">
        <v>2</v>
      </c>
    </row>
    <row r="745" spans="10:12" x14ac:dyDescent="0.25">
      <c r="J745">
        <v>617269831</v>
      </c>
      <c r="K745">
        <v>1</v>
      </c>
      <c r="L745">
        <v>2</v>
      </c>
    </row>
    <row r="746" spans="10:12" x14ac:dyDescent="0.25">
      <c r="J746">
        <v>617271566</v>
      </c>
      <c r="K746">
        <v>1</v>
      </c>
      <c r="L746">
        <v>2</v>
      </c>
    </row>
    <row r="747" spans="10:12" x14ac:dyDescent="0.25">
      <c r="J747">
        <v>617285564</v>
      </c>
      <c r="K747">
        <v>1</v>
      </c>
      <c r="L747">
        <v>2</v>
      </c>
    </row>
    <row r="748" spans="10:12" x14ac:dyDescent="0.25">
      <c r="J748">
        <v>617285568</v>
      </c>
      <c r="K748">
        <v>2</v>
      </c>
      <c r="L748">
        <v>4</v>
      </c>
    </row>
    <row r="749" spans="10:12" x14ac:dyDescent="0.25">
      <c r="J749">
        <v>617285576</v>
      </c>
      <c r="K749">
        <v>2</v>
      </c>
      <c r="L749">
        <v>2</v>
      </c>
    </row>
    <row r="750" spans="10:12" x14ac:dyDescent="0.25">
      <c r="J750">
        <v>617307746</v>
      </c>
      <c r="K750">
        <v>2</v>
      </c>
      <c r="L750">
        <v>4</v>
      </c>
    </row>
    <row r="751" spans="10:12" x14ac:dyDescent="0.25">
      <c r="J751">
        <v>617307751</v>
      </c>
      <c r="K751">
        <v>1</v>
      </c>
      <c r="L751">
        <v>2</v>
      </c>
    </row>
    <row r="752" spans="10:12" x14ac:dyDescent="0.25">
      <c r="J752">
        <v>617323759</v>
      </c>
      <c r="K752">
        <v>1</v>
      </c>
      <c r="L752">
        <v>2</v>
      </c>
    </row>
    <row r="753" spans="10:12" x14ac:dyDescent="0.25">
      <c r="J753">
        <v>617323763</v>
      </c>
      <c r="K753">
        <v>1</v>
      </c>
      <c r="L753">
        <v>2</v>
      </c>
    </row>
    <row r="754" spans="10:12" x14ac:dyDescent="0.25">
      <c r="J754">
        <v>617323766</v>
      </c>
      <c r="K754">
        <v>1</v>
      </c>
      <c r="L754">
        <v>2</v>
      </c>
    </row>
    <row r="755" spans="10:12" x14ac:dyDescent="0.25">
      <c r="J755">
        <v>617374490</v>
      </c>
      <c r="K755">
        <v>2</v>
      </c>
      <c r="L755">
        <v>4</v>
      </c>
    </row>
    <row r="756" spans="10:12" x14ac:dyDescent="0.25">
      <c r="J756">
        <v>617374496</v>
      </c>
      <c r="K756">
        <v>2</v>
      </c>
      <c r="L756">
        <v>2</v>
      </c>
    </row>
    <row r="757" spans="10:12" x14ac:dyDescent="0.25">
      <c r="J757">
        <v>617374498</v>
      </c>
      <c r="K757">
        <v>1</v>
      </c>
      <c r="L757">
        <v>2</v>
      </c>
    </row>
    <row r="758" spans="10:12" x14ac:dyDescent="0.25">
      <c r="J758">
        <v>617374503</v>
      </c>
      <c r="K758">
        <v>2</v>
      </c>
      <c r="L758">
        <v>2</v>
      </c>
    </row>
    <row r="759" spans="10:12" x14ac:dyDescent="0.25">
      <c r="J759">
        <v>617387650</v>
      </c>
      <c r="K759">
        <v>2</v>
      </c>
      <c r="L759">
        <v>4</v>
      </c>
    </row>
    <row r="760" spans="10:12" x14ac:dyDescent="0.25">
      <c r="J760">
        <v>617387653</v>
      </c>
      <c r="K760">
        <v>2</v>
      </c>
      <c r="L760">
        <v>4</v>
      </c>
    </row>
    <row r="761" spans="10:12" x14ac:dyDescent="0.25">
      <c r="J761">
        <v>617387659</v>
      </c>
      <c r="K761">
        <v>2</v>
      </c>
      <c r="L761">
        <v>2</v>
      </c>
    </row>
    <row r="762" spans="10:12" x14ac:dyDescent="0.25">
      <c r="J762">
        <v>617400305</v>
      </c>
      <c r="K762">
        <v>2</v>
      </c>
      <c r="L762">
        <v>4</v>
      </c>
    </row>
    <row r="763" spans="10:12" x14ac:dyDescent="0.25">
      <c r="J763">
        <v>617400308</v>
      </c>
      <c r="K763">
        <v>2</v>
      </c>
      <c r="L763">
        <v>4</v>
      </c>
    </row>
    <row r="764" spans="10:12" x14ac:dyDescent="0.25">
      <c r="J764">
        <v>617400312</v>
      </c>
      <c r="K764">
        <v>2</v>
      </c>
      <c r="L764">
        <v>2</v>
      </c>
    </row>
    <row r="765" spans="10:12" x14ac:dyDescent="0.25">
      <c r="J765">
        <v>617400316</v>
      </c>
      <c r="K765">
        <v>1</v>
      </c>
      <c r="L765">
        <v>2</v>
      </c>
    </row>
    <row r="766" spans="10:12" x14ac:dyDescent="0.25">
      <c r="J766">
        <v>618407324</v>
      </c>
      <c r="K766">
        <v>2</v>
      </c>
      <c r="L766">
        <v>4</v>
      </c>
    </row>
    <row r="767" spans="10:12" x14ac:dyDescent="0.25">
      <c r="J767">
        <v>619051602</v>
      </c>
      <c r="K767">
        <v>1</v>
      </c>
      <c r="L767">
        <v>2</v>
      </c>
    </row>
    <row r="768" spans="10:12" x14ac:dyDescent="0.25">
      <c r="J768">
        <v>619051605</v>
      </c>
      <c r="K768">
        <v>1</v>
      </c>
      <c r="L768">
        <v>2</v>
      </c>
    </row>
    <row r="769" spans="10:12" x14ac:dyDescent="0.25">
      <c r="J769">
        <v>619051611</v>
      </c>
      <c r="K769">
        <v>2</v>
      </c>
      <c r="L769">
        <v>2</v>
      </c>
    </row>
    <row r="770" spans="10:12" x14ac:dyDescent="0.25">
      <c r="J770">
        <v>619051615</v>
      </c>
      <c r="K770">
        <v>1</v>
      </c>
      <c r="L770">
        <v>2</v>
      </c>
    </row>
    <row r="771" spans="10:12" x14ac:dyDescent="0.25">
      <c r="J771">
        <v>619077981</v>
      </c>
      <c r="K771">
        <v>1</v>
      </c>
      <c r="L771">
        <v>2</v>
      </c>
    </row>
    <row r="772" spans="10:12" x14ac:dyDescent="0.25">
      <c r="J772">
        <v>619077985</v>
      </c>
      <c r="K772">
        <v>2</v>
      </c>
      <c r="L772">
        <v>4</v>
      </c>
    </row>
    <row r="773" spans="10:12" x14ac:dyDescent="0.25">
      <c r="J773">
        <v>619077986</v>
      </c>
      <c r="K773">
        <v>2</v>
      </c>
      <c r="L773">
        <v>4</v>
      </c>
    </row>
    <row r="774" spans="10:12" x14ac:dyDescent="0.25">
      <c r="J774">
        <v>619432248</v>
      </c>
      <c r="K774">
        <v>1</v>
      </c>
      <c r="L774">
        <v>2</v>
      </c>
    </row>
    <row r="775" spans="10:12" x14ac:dyDescent="0.25">
      <c r="J775">
        <v>619477319</v>
      </c>
      <c r="K775">
        <v>3</v>
      </c>
      <c r="L775">
        <v>3</v>
      </c>
    </row>
    <row r="776" spans="10:12" x14ac:dyDescent="0.25">
      <c r="J776">
        <v>619477325</v>
      </c>
      <c r="K776">
        <v>1</v>
      </c>
      <c r="L776">
        <v>2</v>
      </c>
    </row>
    <row r="777" spans="10:12" x14ac:dyDescent="0.25">
      <c r="J777">
        <v>619613228</v>
      </c>
      <c r="K777">
        <v>2</v>
      </c>
      <c r="L777">
        <v>4</v>
      </c>
    </row>
    <row r="778" spans="10:12" x14ac:dyDescent="0.25">
      <c r="J778">
        <v>619613231</v>
      </c>
      <c r="K778">
        <v>2</v>
      </c>
      <c r="L778">
        <v>2</v>
      </c>
    </row>
    <row r="779" spans="10:12" x14ac:dyDescent="0.25">
      <c r="J779">
        <v>619613237</v>
      </c>
      <c r="K779">
        <v>1</v>
      </c>
      <c r="L779">
        <v>2</v>
      </c>
    </row>
    <row r="780" spans="10:12" x14ac:dyDescent="0.25">
      <c r="J780">
        <v>619613242</v>
      </c>
      <c r="K780">
        <v>1</v>
      </c>
      <c r="L780">
        <v>2</v>
      </c>
    </row>
    <row r="781" spans="10:12" x14ac:dyDescent="0.25">
      <c r="J781">
        <v>619789016</v>
      </c>
      <c r="K781">
        <v>2</v>
      </c>
      <c r="L781">
        <v>2</v>
      </c>
    </row>
    <row r="782" spans="10:12" x14ac:dyDescent="0.25">
      <c r="J782">
        <v>619789021</v>
      </c>
      <c r="K782">
        <v>2</v>
      </c>
      <c r="L782">
        <v>4</v>
      </c>
    </row>
    <row r="783" spans="10:12" x14ac:dyDescent="0.25">
      <c r="J783">
        <v>619789025</v>
      </c>
      <c r="K783">
        <v>1</v>
      </c>
      <c r="L783">
        <v>2</v>
      </c>
    </row>
    <row r="784" spans="10:12" x14ac:dyDescent="0.25">
      <c r="J784">
        <v>619789027</v>
      </c>
      <c r="K784">
        <v>1</v>
      </c>
      <c r="L784">
        <v>2</v>
      </c>
    </row>
    <row r="785" spans="10:12" x14ac:dyDescent="0.25">
      <c r="J785">
        <v>619808018</v>
      </c>
      <c r="K785">
        <v>2</v>
      </c>
      <c r="L785">
        <v>2</v>
      </c>
    </row>
    <row r="786" spans="10:12" x14ac:dyDescent="0.25">
      <c r="J786">
        <v>619808019</v>
      </c>
      <c r="K786">
        <v>1</v>
      </c>
      <c r="L786">
        <v>2</v>
      </c>
    </row>
    <row r="787" spans="10:12" x14ac:dyDescent="0.25">
      <c r="J787">
        <v>619808026</v>
      </c>
      <c r="K787">
        <v>1</v>
      </c>
      <c r="L787">
        <v>2</v>
      </c>
    </row>
    <row r="788" spans="10:12" x14ac:dyDescent="0.25">
      <c r="J788">
        <v>619808029</v>
      </c>
      <c r="K788">
        <v>2</v>
      </c>
      <c r="L788">
        <v>2</v>
      </c>
    </row>
    <row r="789" spans="10:12" x14ac:dyDescent="0.25">
      <c r="J789">
        <v>619858571</v>
      </c>
      <c r="K789">
        <v>1</v>
      </c>
      <c r="L789">
        <v>2</v>
      </c>
    </row>
    <row r="790" spans="10:12" x14ac:dyDescent="0.25">
      <c r="J790">
        <v>619858575</v>
      </c>
      <c r="K790">
        <v>1</v>
      </c>
      <c r="L790">
        <v>2</v>
      </c>
    </row>
    <row r="791" spans="10:12" x14ac:dyDescent="0.25">
      <c r="J791">
        <v>619858580</v>
      </c>
      <c r="K791">
        <v>1</v>
      </c>
      <c r="L791">
        <v>2</v>
      </c>
    </row>
    <row r="792" spans="10:12" x14ac:dyDescent="0.25">
      <c r="J792">
        <v>619858581</v>
      </c>
      <c r="K792">
        <v>1</v>
      </c>
      <c r="L792">
        <v>2</v>
      </c>
    </row>
    <row r="793" spans="10:12" x14ac:dyDescent="0.25">
      <c r="J793">
        <v>619859246</v>
      </c>
      <c r="K793">
        <v>3</v>
      </c>
      <c r="L793">
        <v>6</v>
      </c>
    </row>
    <row r="794" spans="10:12" x14ac:dyDescent="0.25">
      <c r="J794">
        <v>620071838</v>
      </c>
      <c r="K794">
        <v>1</v>
      </c>
      <c r="L794">
        <v>2</v>
      </c>
    </row>
    <row r="795" spans="10:12" x14ac:dyDescent="0.25">
      <c r="J795">
        <v>620073954</v>
      </c>
      <c r="K795">
        <v>1</v>
      </c>
      <c r="L795">
        <v>2</v>
      </c>
    </row>
    <row r="796" spans="10:12" x14ac:dyDescent="0.25">
      <c r="J796">
        <v>620073962</v>
      </c>
      <c r="K796">
        <v>1</v>
      </c>
      <c r="L796">
        <v>2</v>
      </c>
    </row>
    <row r="797" spans="10:12" x14ac:dyDescent="0.25">
      <c r="J797">
        <v>620073966</v>
      </c>
      <c r="K797">
        <v>2</v>
      </c>
      <c r="L797">
        <v>2</v>
      </c>
    </row>
    <row r="798" spans="10:12" x14ac:dyDescent="0.25">
      <c r="J798">
        <v>620080495</v>
      </c>
      <c r="K798">
        <v>1</v>
      </c>
      <c r="L798">
        <v>2</v>
      </c>
    </row>
    <row r="799" spans="10:12" x14ac:dyDescent="0.25">
      <c r="J799">
        <v>620164668</v>
      </c>
      <c r="K799">
        <v>1</v>
      </c>
      <c r="L799">
        <v>2</v>
      </c>
    </row>
    <row r="800" spans="10:12" x14ac:dyDescent="0.25">
      <c r="J800">
        <v>620164929</v>
      </c>
      <c r="K800">
        <v>1</v>
      </c>
      <c r="L800">
        <v>2</v>
      </c>
    </row>
    <row r="801" spans="10:12" x14ac:dyDescent="0.25">
      <c r="J801">
        <v>620165032</v>
      </c>
      <c r="K801">
        <v>3</v>
      </c>
      <c r="L801">
        <v>3</v>
      </c>
    </row>
    <row r="802" spans="10:12" x14ac:dyDescent="0.25">
      <c r="J802">
        <v>620165042</v>
      </c>
      <c r="K802">
        <v>1</v>
      </c>
      <c r="L802">
        <v>2</v>
      </c>
    </row>
    <row r="803" spans="10:12" x14ac:dyDescent="0.25">
      <c r="J803">
        <v>620165214</v>
      </c>
      <c r="K803">
        <v>1</v>
      </c>
      <c r="L803">
        <v>2</v>
      </c>
    </row>
    <row r="804" spans="10:12" x14ac:dyDescent="0.25">
      <c r="J804">
        <v>620165826</v>
      </c>
      <c r="K804">
        <v>2</v>
      </c>
      <c r="L804">
        <v>4</v>
      </c>
    </row>
    <row r="805" spans="10:12" x14ac:dyDescent="0.25">
      <c r="J805">
        <v>620165934</v>
      </c>
      <c r="K805">
        <v>4</v>
      </c>
      <c r="L805">
        <v>4</v>
      </c>
    </row>
    <row r="806" spans="10:12" x14ac:dyDescent="0.25">
      <c r="J806">
        <v>620251740</v>
      </c>
      <c r="K806">
        <v>1</v>
      </c>
      <c r="L806">
        <v>2</v>
      </c>
    </row>
    <row r="807" spans="10:12" x14ac:dyDescent="0.25">
      <c r="J807">
        <v>620256188</v>
      </c>
      <c r="K807">
        <v>1</v>
      </c>
      <c r="L807">
        <v>2</v>
      </c>
    </row>
    <row r="808" spans="10:12" x14ac:dyDescent="0.25">
      <c r="J808">
        <v>620257467</v>
      </c>
      <c r="K808">
        <v>1</v>
      </c>
      <c r="L808">
        <v>2</v>
      </c>
    </row>
    <row r="809" spans="10:12" x14ac:dyDescent="0.25">
      <c r="J809">
        <v>620259512</v>
      </c>
      <c r="K809">
        <v>1</v>
      </c>
      <c r="L809">
        <v>2</v>
      </c>
    </row>
    <row r="810" spans="10:12" x14ac:dyDescent="0.25">
      <c r="J810">
        <v>620259609</v>
      </c>
      <c r="K810">
        <v>1</v>
      </c>
      <c r="L810">
        <v>2</v>
      </c>
    </row>
    <row r="811" spans="10:12" x14ac:dyDescent="0.25">
      <c r="J811">
        <v>620259626</v>
      </c>
      <c r="K811">
        <v>2</v>
      </c>
      <c r="L811">
        <v>2</v>
      </c>
    </row>
    <row r="812" spans="10:12" x14ac:dyDescent="0.25">
      <c r="J812">
        <v>620259787</v>
      </c>
      <c r="K812">
        <v>1</v>
      </c>
      <c r="L812">
        <v>2</v>
      </c>
    </row>
    <row r="813" spans="10:12" x14ac:dyDescent="0.25">
      <c r="J813">
        <v>620261893</v>
      </c>
      <c r="K813">
        <v>2</v>
      </c>
      <c r="L813">
        <v>4</v>
      </c>
    </row>
    <row r="814" spans="10:12" x14ac:dyDescent="0.25">
      <c r="J814">
        <v>620288844</v>
      </c>
      <c r="K814">
        <v>1</v>
      </c>
      <c r="L814">
        <v>2</v>
      </c>
    </row>
    <row r="815" spans="10:12" x14ac:dyDescent="0.25">
      <c r="J815">
        <v>620335793</v>
      </c>
      <c r="K815">
        <v>1</v>
      </c>
      <c r="L815">
        <v>2</v>
      </c>
    </row>
    <row r="816" spans="10:12" x14ac:dyDescent="0.25">
      <c r="J816">
        <v>620335797</v>
      </c>
      <c r="K816">
        <v>2</v>
      </c>
      <c r="L816">
        <v>4</v>
      </c>
    </row>
    <row r="817" spans="10:12" x14ac:dyDescent="0.25">
      <c r="J817">
        <v>620338248</v>
      </c>
      <c r="K817">
        <v>1</v>
      </c>
      <c r="L817">
        <v>2</v>
      </c>
    </row>
    <row r="818" spans="10:12" x14ac:dyDescent="0.25">
      <c r="J818">
        <v>620341329</v>
      </c>
      <c r="K818">
        <v>2</v>
      </c>
      <c r="L818">
        <v>2</v>
      </c>
    </row>
    <row r="819" spans="10:12" x14ac:dyDescent="0.25">
      <c r="J819">
        <v>620341858</v>
      </c>
      <c r="K819">
        <v>1</v>
      </c>
      <c r="L819">
        <v>2</v>
      </c>
    </row>
    <row r="820" spans="10:12" x14ac:dyDescent="0.25">
      <c r="J820">
        <v>620343467</v>
      </c>
      <c r="K820">
        <v>2</v>
      </c>
      <c r="L820">
        <v>2</v>
      </c>
    </row>
    <row r="821" spans="10:12" x14ac:dyDescent="0.25">
      <c r="J821">
        <v>620348694</v>
      </c>
      <c r="K821">
        <v>2</v>
      </c>
      <c r="L821">
        <v>4</v>
      </c>
    </row>
    <row r="822" spans="10:12" x14ac:dyDescent="0.25">
      <c r="J822">
        <v>620350213</v>
      </c>
      <c r="K822">
        <v>1</v>
      </c>
      <c r="L822">
        <v>2</v>
      </c>
    </row>
    <row r="823" spans="10:12" x14ac:dyDescent="0.25">
      <c r="J823">
        <v>620350217</v>
      </c>
      <c r="K823">
        <v>1</v>
      </c>
      <c r="L823">
        <v>2</v>
      </c>
    </row>
    <row r="824" spans="10:12" x14ac:dyDescent="0.25">
      <c r="J824">
        <v>620350246</v>
      </c>
      <c r="K824">
        <v>1</v>
      </c>
      <c r="L824">
        <v>2</v>
      </c>
    </row>
    <row r="825" spans="10:12" x14ac:dyDescent="0.25">
      <c r="J825">
        <v>620350467</v>
      </c>
      <c r="K825">
        <v>2</v>
      </c>
      <c r="L825">
        <v>4</v>
      </c>
    </row>
    <row r="826" spans="10:12" x14ac:dyDescent="0.25">
      <c r="J826">
        <v>620352485</v>
      </c>
      <c r="K826">
        <v>1</v>
      </c>
      <c r="L826">
        <v>2</v>
      </c>
    </row>
    <row r="827" spans="10:12" x14ac:dyDescent="0.25">
      <c r="J827">
        <v>620353088</v>
      </c>
      <c r="K827">
        <v>1</v>
      </c>
      <c r="L827">
        <v>2</v>
      </c>
    </row>
    <row r="828" spans="10:12" x14ac:dyDescent="0.25">
      <c r="J828">
        <v>620437390</v>
      </c>
      <c r="K828">
        <v>1</v>
      </c>
      <c r="L828">
        <v>2</v>
      </c>
    </row>
    <row r="829" spans="10:12" x14ac:dyDescent="0.25">
      <c r="J829">
        <v>620446013</v>
      </c>
      <c r="K829">
        <v>3</v>
      </c>
      <c r="L829">
        <v>3</v>
      </c>
    </row>
    <row r="830" spans="10:12" x14ac:dyDescent="0.25">
      <c r="J830">
        <v>620446243</v>
      </c>
      <c r="K830">
        <v>3</v>
      </c>
      <c r="L830">
        <v>3</v>
      </c>
    </row>
    <row r="831" spans="10:12" x14ac:dyDescent="0.25">
      <c r="J831">
        <v>620447266</v>
      </c>
      <c r="K831">
        <v>1</v>
      </c>
      <c r="L831">
        <v>2</v>
      </c>
    </row>
    <row r="832" spans="10:12" x14ac:dyDescent="0.25">
      <c r="J832">
        <v>620447357</v>
      </c>
      <c r="K832">
        <v>1</v>
      </c>
      <c r="L832">
        <v>2</v>
      </c>
    </row>
    <row r="833" spans="10:12" x14ac:dyDescent="0.25">
      <c r="J833">
        <v>620447373</v>
      </c>
      <c r="K833">
        <v>3</v>
      </c>
      <c r="L833">
        <v>3</v>
      </c>
    </row>
    <row r="834" spans="10:12" x14ac:dyDescent="0.25">
      <c r="J834">
        <v>620447398</v>
      </c>
      <c r="K834">
        <v>2</v>
      </c>
      <c r="L834">
        <v>4</v>
      </c>
    </row>
    <row r="835" spans="10:12" x14ac:dyDescent="0.25">
      <c r="J835">
        <v>620447520</v>
      </c>
      <c r="K835">
        <v>1</v>
      </c>
      <c r="L835">
        <v>2</v>
      </c>
    </row>
    <row r="836" spans="10:12" x14ac:dyDescent="0.25">
      <c r="J836">
        <v>620447523</v>
      </c>
      <c r="K836">
        <v>1</v>
      </c>
      <c r="L836">
        <v>2</v>
      </c>
    </row>
    <row r="837" spans="10:12" x14ac:dyDescent="0.25">
      <c r="J837">
        <v>620447853</v>
      </c>
      <c r="K837">
        <v>2</v>
      </c>
      <c r="L837">
        <v>4</v>
      </c>
    </row>
    <row r="838" spans="10:12" x14ac:dyDescent="0.25">
      <c r="J838">
        <v>620449048</v>
      </c>
      <c r="K838">
        <v>1</v>
      </c>
      <c r="L838">
        <v>2</v>
      </c>
    </row>
    <row r="839" spans="10:12" x14ac:dyDescent="0.25">
      <c r="J839">
        <v>620465895</v>
      </c>
      <c r="K839">
        <v>1</v>
      </c>
      <c r="L839">
        <v>2</v>
      </c>
    </row>
    <row r="840" spans="10:12" x14ac:dyDescent="0.25">
      <c r="J840">
        <v>620492830</v>
      </c>
      <c r="K840">
        <v>1</v>
      </c>
      <c r="L840">
        <v>2</v>
      </c>
    </row>
    <row r="841" spans="10:12" x14ac:dyDescent="0.25">
      <c r="J841">
        <v>620512022</v>
      </c>
      <c r="K841">
        <v>1</v>
      </c>
      <c r="L841">
        <v>2</v>
      </c>
    </row>
    <row r="842" spans="10:12" x14ac:dyDescent="0.25">
      <c r="J842">
        <v>620520470</v>
      </c>
      <c r="K842">
        <v>1</v>
      </c>
      <c r="L842">
        <v>2</v>
      </c>
    </row>
    <row r="843" spans="10:12" x14ac:dyDescent="0.25">
      <c r="J843">
        <v>620520494</v>
      </c>
      <c r="K843">
        <v>1</v>
      </c>
      <c r="L843">
        <v>2</v>
      </c>
    </row>
    <row r="844" spans="10:12" x14ac:dyDescent="0.25">
      <c r="J844">
        <v>620525991</v>
      </c>
      <c r="K844">
        <v>1</v>
      </c>
      <c r="L844">
        <v>2</v>
      </c>
    </row>
    <row r="845" spans="10:12" x14ac:dyDescent="0.25">
      <c r="J845">
        <v>620527699</v>
      </c>
      <c r="K845">
        <v>1</v>
      </c>
      <c r="L845">
        <v>2</v>
      </c>
    </row>
    <row r="846" spans="10:12" x14ac:dyDescent="0.25">
      <c r="J846">
        <v>620529177</v>
      </c>
      <c r="K846">
        <v>2</v>
      </c>
      <c r="L846">
        <v>4</v>
      </c>
    </row>
    <row r="847" spans="10:12" x14ac:dyDescent="0.25">
      <c r="J847">
        <v>620534642</v>
      </c>
      <c r="K847">
        <v>4</v>
      </c>
      <c r="L847">
        <v>4</v>
      </c>
    </row>
    <row r="848" spans="10:12" x14ac:dyDescent="0.25">
      <c r="J848">
        <v>620535518</v>
      </c>
      <c r="K848">
        <v>1</v>
      </c>
      <c r="L848">
        <v>2</v>
      </c>
    </row>
    <row r="849" spans="10:12" x14ac:dyDescent="0.25">
      <c r="J849">
        <v>620536453</v>
      </c>
      <c r="K849">
        <v>1</v>
      </c>
      <c r="L849">
        <v>2</v>
      </c>
    </row>
    <row r="850" spans="10:12" x14ac:dyDescent="0.25">
      <c r="J850">
        <v>620536564</v>
      </c>
      <c r="K850">
        <v>3</v>
      </c>
      <c r="L850">
        <v>3</v>
      </c>
    </row>
    <row r="851" spans="10:12" x14ac:dyDescent="0.25">
      <c r="J851">
        <v>620537735</v>
      </c>
      <c r="K851">
        <v>1</v>
      </c>
      <c r="L851">
        <v>2</v>
      </c>
    </row>
    <row r="852" spans="10:12" x14ac:dyDescent="0.25">
      <c r="J852">
        <v>620537829</v>
      </c>
      <c r="K852">
        <v>2</v>
      </c>
      <c r="L852">
        <v>4</v>
      </c>
    </row>
    <row r="853" spans="10:12" x14ac:dyDescent="0.25">
      <c r="J853">
        <v>620601479</v>
      </c>
      <c r="K853">
        <v>2</v>
      </c>
      <c r="L853">
        <v>2</v>
      </c>
    </row>
    <row r="854" spans="10:12" x14ac:dyDescent="0.25">
      <c r="J854">
        <v>620602151</v>
      </c>
      <c r="K854">
        <v>1</v>
      </c>
      <c r="L854">
        <v>2</v>
      </c>
    </row>
    <row r="855" spans="10:12" x14ac:dyDescent="0.25">
      <c r="J855">
        <v>620602160</v>
      </c>
      <c r="K855">
        <v>2</v>
      </c>
      <c r="L855">
        <v>2</v>
      </c>
    </row>
    <row r="856" spans="10:12" x14ac:dyDescent="0.25">
      <c r="J856">
        <v>620603145</v>
      </c>
      <c r="K856">
        <v>2</v>
      </c>
      <c r="L856">
        <v>4</v>
      </c>
    </row>
    <row r="857" spans="10:12" x14ac:dyDescent="0.25">
      <c r="J857">
        <v>620606425</v>
      </c>
      <c r="K857">
        <v>2</v>
      </c>
      <c r="L857">
        <v>2</v>
      </c>
    </row>
    <row r="858" spans="10:12" x14ac:dyDescent="0.25">
      <c r="J858">
        <v>620608082</v>
      </c>
      <c r="K858">
        <v>2</v>
      </c>
      <c r="L858">
        <v>4</v>
      </c>
    </row>
    <row r="859" spans="10:12" x14ac:dyDescent="0.25">
      <c r="J859">
        <v>620609305</v>
      </c>
      <c r="K859">
        <v>2</v>
      </c>
      <c r="L859">
        <v>2</v>
      </c>
    </row>
    <row r="860" spans="10:12" x14ac:dyDescent="0.25">
      <c r="J860">
        <v>620609312</v>
      </c>
      <c r="K860">
        <v>1</v>
      </c>
      <c r="L860">
        <v>2</v>
      </c>
    </row>
    <row r="861" spans="10:12" x14ac:dyDescent="0.25">
      <c r="J861">
        <v>620609434</v>
      </c>
      <c r="K861">
        <v>6</v>
      </c>
      <c r="L861">
        <v>6</v>
      </c>
    </row>
    <row r="862" spans="10:12" x14ac:dyDescent="0.25">
      <c r="J862">
        <v>620609538</v>
      </c>
      <c r="K862">
        <v>1</v>
      </c>
      <c r="L862">
        <v>2</v>
      </c>
    </row>
    <row r="863" spans="10:12" x14ac:dyDescent="0.25">
      <c r="J863">
        <v>620609812</v>
      </c>
      <c r="K863">
        <v>1</v>
      </c>
      <c r="L863">
        <v>2</v>
      </c>
    </row>
    <row r="864" spans="10:12" x14ac:dyDescent="0.25">
      <c r="J864">
        <v>620618046</v>
      </c>
      <c r="K864">
        <v>2</v>
      </c>
      <c r="L864">
        <v>2</v>
      </c>
    </row>
    <row r="865" spans="10:12" x14ac:dyDescent="0.25">
      <c r="J865">
        <v>620663891</v>
      </c>
      <c r="K865">
        <v>2</v>
      </c>
      <c r="L865">
        <v>4</v>
      </c>
    </row>
    <row r="866" spans="10:12" x14ac:dyDescent="0.25">
      <c r="J866">
        <v>620664035</v>
      </c>
      <c r="K866">
        <v>1</v>
      </c>
      <c r="L866">
        <v>2</v>
      </c>
    </row>
    <row r="867" spans="10:12" x14ac:dyDescent="0.25">
      <c r="J867">
        <v>620664043</v>
      </c>
      <c r="K867">
        <v>1</v>
      </c>
      <c r="L867">
        <v>2</v>
      </c>
    </row>
    <row r="868" spans="10:12" x14ac:dyDescent="0.25">
      <c r="J868">
        <v>620668051</v>
      </c>
      <c r="K868">
        <v>3</v>
      </c>
      <c r="L868">
        <v>3</v>
      </c>
    </row>
    <row r="869" spans="10:12" x14ac:dyDescent="0.25">
      <c r="J869">
        <v>620669442</v>
      </c>
      <c r="K869">
        <v>2</v>
      </c>
      <c r="L869">
        <v>2</v>
      </c>
    </row>
    <row r="870" spans="10:12" x14ac:dyDescent="0.25">
      <c r="J870">
        <v>620669566</v>
      </c>
      <c r="K870">
        <v>1</v>
      </c>
      <c r="L870">
        <v>2</v>
      </c>
    </row>
    <row r="871" spans="10:12" x14ac:dyDescent="0.25">
      <c r="J871">
        <v>620675053</v>
      </c>
      <c r="K871">
        <v>1</v>
      </c>
      <c r="L871">
        <v>2</v>
      </c>
    </row>
    <row r="872" spans="10:12" x14ac:dyDescent="0.25">
      <c r="J872">
        <v>620679666</v>
      </c>
      <c r="K872">
        <v>2</v>
      </c>
      <c r="L872">
        <v>2</v>
      </c>
    </row>
    <row r="873" spans="10:12" x14ac:dyDescent="0.25">
      <c r="J873">
        <v>620679913</v>
      </c>
      <c r="K873">
        <v>1</v>
      </c>
      <c r="L873">
        <v>2</v>
      </c>
    </row>
    <row r="874" spans="10:12" x14ac:dyDescent="0.25">
      <c r="J874">
        <v>620680375</v>
      </c>
      <c r="K874">
        <v>1</v>
      </c>
      <c r="L874">
        <v>2</v>
      </c>
    </row>
    <row r="875" spans="10:12" x14ac:dyDescent="0.25">
      <c r="J875">
        <v>620680481</v>
      </c>
      <c r="K875">
        <v>3</v>
      </c>
      <c r="L875">
        <v>3</v>
      </c>
    </row>
    <row r="876" spans="10:12" x14ac:dyDescent="0.25">
      <c r="J876">
        <v>620680983</v>
      </c>
      <c r="K876">
        <v>1</v>
      </c>
      <c r="L876">
        <v>2</v>
      </c>
    </row>
    <row r="877" spans="10:12" x14ac:dyDescent="0.25">
      <c r="J877">
        <v>620719078</v>
      </c>
      <c r="K877">
        <v>2</v>
      </c>
      <c r="L877">
        <v>4</v>
      </c>
    </row>
    <row r="878" spans="10:12" x14ac:dyDescent="0.25">
      <c r="J878">
        <v>620720387</v>
      </c>
      <c r="K878">
        <v>2</v>
      </c>
      <c r="L878">
        <v>2</v>
      </c>
    </row>
    <row r="879" spans="10:12" x14ac:dyDescent="0.25">
      <c r="J879">
        <v>620723224</v>
      </c>
      <c r="K879">
        <v>1</v>
      </c>
      <c r="L879">
        <v>2</v>
      </c>
    </row>
    <row r="880" spans="10:12" x14ac:dyDescent="0.25">
      <c r="J880">
        <v>620723336</v>
      </c>
      <c r="K880">
        <v>1</v>
      </c>
      <c r="L880">
        <v>2</v>
      </c>
    </row>
    <row r="881" spans="10:12" x14ac:dyDescent="0.25">
      <c r="J881">
        <v>620723352</v>
      </c>
      <c r="K881">
        <v>1</v>
      </c>
      <c r="L881">
        <v>2</v>
      </c>
    </row>
    <row r="882" spans="10:12" x14ac:dyDescent="0.25">
      <c r="J882">
        <v>620723417</v>
      </c>
      <c r="K882">
        <v>3</v>
      </c>
      <c r="L882">
        <v>6</v>
      </c>
    </row>
    <row r="883" spans="10:12" x14ac:dyDescent="0.25">
      <c r="J883">
        <v>620723939</v>
      </c>
      <c r="K883">
        <v>1</v>
      </c>
      <c r="L883">
        <v>2</v>
      </c>
    </row>
    <row r="884" spans="10:12" x14ac:dyDescent="0.25">
      <c r="J884">
        <v>620756686</v>
      </c>
      <c r="K884">
        <v>1</v>
      </c>
      <c r="L884">
        <v>2</v>
      </c>
    </row>
    <row r="885" spans="10:12" x14ac:dyDescent="0.25">
      <c r="J885">
        <v>620757438</v>
      </c>
      <c r="K885">
        <v>1</v>
      </c>
      <c r="L885">
        <v>2</v>
      </c>
    </row>
    <row r="886" spans="10:12" x14ac:dyDescent="0.25">
      <c r="J886">
        <v>620766404</v>
      </c>
      <c r="K886">
        <v>2</v>
      </c>
      <c r="L886">
        <v>2</v>
      </c>
    </row>
    <row r="887" spans="10:12" x14ac:dyDescent="0.25">
      <c r="J887">
        <v>620778122</v>
      </c>
      <c r="K887">
        <v>1</v>
      </c>
      <c r="L887">
        <v>2</v>
      </c>
    </row>
    <row r="888" spans="10:12" x14ac:dyDescent="0.25">
      <c r="J888">
        <v>620778475</v>
      </c>
      <c r="K888">
        <v>1</v>
      </c>
      <c r="L888">
        <v>2</v>
      </c>
    </row>
    <row r="889" spans="10:12" x14ac:dyDescent="0.25">
      <c r="J889">
        <v>620782130</v>
      </c>
      <c r="K889">
        <v>4</v>
      </c>
      <c r="L889">
        <v>4</v>
      </c>
    </row>
    <row r="890" spans="10:12" x14ac:dyDescent="0.25">
      <c r="J890">
        <v>620783666</v>
      </c>
      <c r="K890">
        <v>1</v>
      </c>
      <c r="L890">
        <v>2</v>
      </c>
    </row>
    <row r="891" spans="10:12" x14ac:dyDescent="0.25">
      <c r="J891">
        <v>620784754</v>
      </c>
      <c r="K891">
        <v>1</v>
      </c>
      <c r="L89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A788"/>
  <sheetViews>
    <sheetView topLeftCell="Q1" workbookViewId="0">
      <selection activeCell="U9" sqref="U9"/>
    </sheetView>
  </sheetViews>
  <sheetFormatPr defaultColWidth="11.42578125" defaultRowHeight="15" x14ac:dyDescent="0.25"/>
  <cols>
    <col min="12" max="12" width="17.5703125" bestFit="1" customWidth="1"/>
    <col min="13" max="13" width="18" bestFit="1" customWidth="1"/>
    <col min="15" max="15" width="17.5703125" bestFit="1" customWidth="1"/>
    <col min="16" max="16" width="18" bestFit="1" customWidth="1"/>
    <col min="25" max="25" width="12.5703125" customWidth="1"/>
    <col min="26" max="26" width="22.42578125" customWidth="1"/>
    <col min="27" max="28" width="12.5703125" customWidth="1"/>
    <col min="29" max="29" width="12.5703125" bestFit="1" customWidth="1"/>
  </cols>
  <sheetData>
    <row r="1" spans="1:27" x14ac:dyDescent="0.25">
      <c r="A1" t="s">
        <v>45</v>
      </c>
      <c r="B1" t="s">
        <v>123</v>
      </c>
      <c r="C1" t="s">
        <v>124</v>
      </c>
      <c r="D1" t="s">
        <v>105</v>
      </c>
      <c r="E1" t="s">
        <v>120</v>
      </c>
      <c r="F1" t="s">
        <v>112</v>
      </c>
      <c r="H1" t="s">
        <v>45</v>
      </c>
      <c r="I1" t="s">
        <v>114</v>
      </c>
      <c r="J1" t="s">
        <v>112</v>
      </c>
      <c r="L1" s="3" t="s">
        <v>112</v>
      </c>
      <c r="M1" t="s">
        <v>61</v>
      </c>
      <c r="O1" s="3" t="s">
        <v>112</v>
      </c>
      <c r="P1" t="s">
        <v>55</v>
      </c>
      <c r="R1" s="13">
        <f>SUMPRODUCT(R3:R11,S3:S11)/S1</f>
        <v>2.6747141041931384</v>
      </c>
      <c r="S1">
        <f>SUM(S3:S11)</f>
        <v>787</v>
      </c>
      <c r="T1">
        <f>SUM(T3:T11)</f>
        <v>1</v>
      </c>
      <c r="U1" s="14">
        <f>T1/S1</f>
        <v>1.2706480304955528E-3</v>
      </c>
      <c r="V1" s="18">
        <f>U1/R1</f>
        <v>4.750593824228029E-4</v>
      </c>
      <c r="Y1" s="3" t="s">
        <v>112</v>
      </c>
      <c r="Z1" t="s">
        <v>76</v>
      </c>
    </row>
    <row r="2" spans="1:27" x14ac:dyDescent="0.25">
      <c r="A2">
        <v>11277306</v>
      </c>
      <c r="B2">
        <v>49</v>
      </c>
      <c r="C2" t="s">
        <v>4</v>
      </c>
      <c r="D2">
        <v>-99</v>
      </c>
      <c r="E2">
        <v>-99</v>
      </c>
      <c r="F2">
        <v>3</v>
      </c>
      <c r="H2">
        <v>10765933</v>
      </c>
      <c r="I2">
        <v>1</v>
      </c>
      <c r="J2">
        <v>2</v>
      </c>
      <c r="L2" s="4">
        <v>2</v>
      </c>
      <c r="M2" s="5">
        <v>543</v>
      </c>
      <c r="O2" s="4">
        <v>3</v>
      </c>
      <c r="P2" s="5">
        <v>1</v>
      </c>
      <c r="R2" s="8" t="s">
        <v>112</v>
      </c>
      <c r="S2" s="8" t="s">
        <v>61</v>
      </c>
      <c r="T2" s="8" t="s">
        <v>55</v>
      </c>
      <c r="U2" s="8" t="s">
        <v>22</v>
      </c>
      <c r="V2" s="8" t="s">
        <v>113</v>
      </c>
    </row>
    <row r="3" spans="1:27" x14ac:dyDescent="0.25">
      <c r="H3">
        <v>10910050</v>
      </c>
      <c r="I3">
        <v>1</v>
      </c>
      <c r="J3">
        <v>2</v>
      </c>
      <c r="L3" s="4">
        <v>3</v>
      </c>
      <c r="M3" s="5">
        <v>46</v>
      </c>
      <c r="O3" s="4" t="s">
        <v>116</v>
      </c>
      <c r="P3" s="5"/>
      <c r="R3">
        <v>2</v>
      </c>
      <c r="S3">
        <f>VLOOKUP(R3,$L$2:$M$15,2,FALSE)</f>
        <v>543</v>
      </c>
      <c r="T3">
        <v>0</v>
      </c>
      <c r="U3" s="14">
        <f>T3/S3</f>
        <v>0</v>
      </c>
      <c r="V3" s="14">
        <f>U3/R3</f>
        <v>0</v>
      </c>
      <c r="Y3" s="3" t="s">
        <v>55</v>
      </c>
      <c r="Z3" s="3" t="s">
        <v>19</v>
      </c>
    </row>
    <row r="4" spans="1:27" x14ac:dyDescent="0.25">
      <c r="H4">
        <v>10910051</v>
      </c>
      <c r="I4">
        <v>1</v>
      </c>
      <c r="J4">
        <v>2</v>
      </c>
      <c r="L4" s="4">
        <v>4</v>
      </c>
      <c r="M4" s="5">
        <v>154</v>
      </c>
      <c r="O4" s="4" t="s">
        <v>20</v>
      </c>
      <c r="P4" s="5">
        <v>1</v>
      </c>
      <c r="R4">
        <v>3</v>
      </c>
      <c r="S4">
        <f t="shared" ref="S4:S11" si="0">VLOOKUP(R4,$L$2:$M$15,2,FALSE)</f>
        <v>46</v>
      </c>
      <c r="T4">
        <f t="shared" ref="T4" si="1">VLOOKUP(R4,$O$2:$P$15,2,FALSE)</f>
        <v>1</v>
      </c>
      <c r="U4" s="14">
        <f t="shared" ref="U4:U11" si="2">T4/S4</f>
        <v>2.1739130434782608E-2</v>
      </c>
      <c r="V4" s="14">
        <f t="shared" ref="V4:V11" si="3">U4/R4</f>
        <v>7.246376811594203E-3</v>
      </c>
      <c r="Y4" s="3" t="s">
        <v>105</v>
      </c>
      <c r="Z4" t="s">
        <v>4</v>
      </c>
      <c r="AA4" t="s">
        <v>20</v>
      </c>
    </row>
    <row r="5" spans="1:27" x14ac:dyDescent="0.25">
      <c r="H5">
        <v>10910072</v>
      </c>
      <c r="I5">
        <v>1</v>
      </c>
      <c r="J5">
        <v>2</v>
      </c>
      <c r="L5" s="4">
        <v>5</v>
      </c>
      <c r="M5" s="5">
        <v>9</v>
      </c>
      <c r="R5">
        <v>4</v>
      </c>
      <c r="S5">
        <f t="shared" si="0"/>
        <v>154</v>
      </c>
      <c r="T5">
        <v>0</v>
      </c>
      <c r="U5" s="14">
        <f t="shared" si="2"/>
        <v>0</v>
      </c>
      <c r="V5" s="14">
        <f t="shared" si="3"/>
        <v>0</v>
      </c>
      <c r="Y5">
        <v>-99</v>
      </c>
      <c r="Z5" s="5">
        <v>1</v>
      </c>
      <c r="AA5" s="5">
        <v>1</v>
      </c>
    </row>
    <row r="6" spans="1:27" x14ac:dyDescent="0.25">
      <c r="H6">
        <v>10910076</v>
      </c>
      <c r="I6">
        <v>1</v>
      </c>
      <c r="J6">
        <v>2</v>
      </c>
      <c r="L6" s="4">
        <v>6</v>
      </c>
      <c r="M6" s="5">
        <v>32</v>
      </c>
      <c r="R6">
        <v>5</v>
      </c>
      <c r="S6">
        <f t="shared" si="0"/>
        <v>9</v>
      </c>
      <c r="T6">
        <v>0</v>
      </c>
      <c r="U6" s="14">
        <f t="shared" si="2"/>
        <v>0</v>
      </c>
      <c r="V6" s="14">
        <f t="shared" si="3"/>
        <v>0</v>
      </c>
      <c r="Y6" t="s">
        <v>20</v>
      </c>
      <c r="Z6" s="5">
        <v>1</v>
      </c>
      <c r="AA6" s="5">
        <v>1</v>
      </c>
    </row>
    <row r="7" spans="1:27" x14ac:dyDescent="0.25">
      <c r="H7">
        <v>10910084</v>
      </c>
      <c r="I7">
        <v>1</v>
      </c>
      <c r="J7">
        <v>2</v>
      </c>
      <c r="L7" s="4">
        <v>8</v>
      </c>
      <c r="M7" s="5">
        <v>1</v>
      </c>
      <c r="R7">
        <v>6</v>
      </c>
      <c r="S7">
        <f t="shared" si="0"/>
        <v>32</v>
      </c>
      <c r="T7">
        <v>0</v>
      </c>
      <c r="U7" s="14">
        <f t="shared" si="2"/>
        <v>0</v>
      </c>
      <c r="V7" s="14">
        <f t="shared" si="3"/>
        <v>0</v>
      </c>
    </row>
    <row r="8" spans="1:27" x14ac:dyDescent="0.25">
      <c r="H8">
        <v>10910085</v>
      </c>
      <c r="I8">
        <v>1</v>
      </c>
      <c r="J8">
        <v>2</v>
      </c>
      <c r="L8" s="4">
        <v>10</v>
      </c>
      <c r="M8" s="5">
        <v>2</v>
      </c>
      <c r="R8">
        <v>7</v>
      </c>
      <c r="S8">
        <v>0</v>
      </c>
      <c r="T8">
        <v>0</v>
      </c>
      <c r="U8" s="14">
        <v>0</v>
      </c>
      <c r="V8" s="14">
        <f t="shared" si="3"/>
        <v>0</v>
      </c>
    </row>
    <row r="9" spans="1:27" x14ac:dyDescent="0.25">
      <c r="H9">
        <v>10910108</v>
      </c>
      <c r="I9">
        <v>1</v>
      </c>
      <c r="J9">
        <v>2</v>
      </c>
      <c r="L9" s="4" t="s">
        <v>116</v>
      </c>
      <c r="M9" s="5"/>
      <c r="R9">
        <v>8</v>
      </c>
      <c r="S9">
        <f t="shared" si="0"/>
        <v>1</v>
      </c>
      <c r="T9">
        <v>0</v>
      </c>
      <c r="U9" s="14">
        <f t="shared" si="2"/>
        <v>0</v>
      </c>
      <c r="V9" s="14">
        <f t="shared" si="3"/>
        <v>0</v>
      </c>
    </row>
    <row r="10" spans="1:27" x14ac:dyDescent="0.25">
      <c r="H10">
        <v>10960458</v>
      </c>
      <c r="I10">
        <v>1</v>
      </c>
      <c r="J10">
        <v>2</v>
      </c>
      <c r="L10" s="4" t="s">
        <v>20</v>
      </c>
      <c r="M10" s="5">
        <v>787</v>
      </c>
      <c r="R10">
        <v>9</v>
      </c>
      <c r="S10">
        <v>0</v>
      </c>
      <c r="T10">
        <v>0</v>
      </c>
      <c r="U10" s="14">
        <v>0</v>
      </c>
      <c r="V10" s="14">
        <f t="shared" si="3"/>
        <v>0</v>
      </c>
    </row>
    <row r="11" spans="1:27" x14ac:dyDescent="0.25">
      <c r="H11">
        <v>10980340</v>
      </c>
      <c r="I11">
        <v>2</v>
      </c>
      <c r="J11">
        <v>4</v>
      </c>
      <c r="R11">
        <v>10</v>
      </c>
      <c r="S11">
        <f t="shared" si="0"/>
        <v>2</v>
      </c>
      <c r="T11">
        <v>0</v>
      </c>
      <c r="U11" s="14">
        <f t="shared" si="2"/>
        <v>0</v>
      </c>
      <c r="V11" s="14">
        <f t="shared" si="3"/>
        <v>0</v>
      </c>
    </row>
    <row r="12" spans="1:27" x14ac:dyDescent="0.25">
      <c r="H12">
        <v>10980721</v>
      </c>
      <c r="I12">
        <v>1</v>
      </c>
      <c r="J12">
        <v>2</v>
      </c>
    </row>
    <row r="13" spans="1:27" x14ac:dyDescent="0.25">
      <c r="H13">
        <v>10980723</v>
      </c>
      <c r="I13">
        <v>1</v>
      </c>
      <c r="J13">
        <v>2</v>
      </c>
    </row>
    <row r="14" spans="1:27" x14ac:dyDescent="0.25">
      <c r="H14">
        <v>10980965</v>
      </c>
      <c r="I14">
        <v>1</v>
      </c>
      <c r="J14">
        <v>2</v>
      </c>
    </row>
    <row r="15" spans="1:27" x14ac:dyDescent="0.25">
      <c r="H15">
        <v>10981041</v>
      </c>
      <c r="I15">
        <v>1</v>
      </c>
      <c r="J15">
        <v>2</v>
      </c>
    </row>
    <row r="16" spans="1:27" x14ac:dyDescent="0.25">
      <c r="H16">
        <v>11099860</v>
      </c>
      <c r="I16">
        <v>1</v>
      </c>
      <c r="J16">
        <v>2</v>
      </c>
    </row>
    <row r="17" spans="8:10" x14ac:dyDescent="0.25">
      <c r="H17">
        <v>11101596</v>
      </c>
      <c r="I17">
        <v>1</v>
      </c>
      <c r="J17">
        <v>2</v>
      </c>
    </row>
    <row r="18" spans="8:10" x14ac:dyDescent="0.25">
      <c r="H18">
        <v>11102690</v>
      </c>
      <c r="I18">
        <v>1</v>
      </c>
      <c r="J18">
        <v>2</v>
      </c>
    </row>
    <row r="19" spans="8:10" x14ac:dyDescent="0.25">
      <c r="H19">
        <v>11102806</v>
      </c>
      <c r="I19">
        <v>1</v>
      </c>
      <c r="J19">
        <v>2</v>
      </c>
    </row>
    <row r="20" spans="8:10" x14ac:dyDescent="0.25">
      <c r="H20">
        <v>11102939</v>
      </c>
      <c r="I20">
        <v>1</v>
      </c>
      <c r="J20">
        <v>2</v>
      </c>
    </row>
    <row r="21" spans="8:10" x14ac:dyDescent="0.25">
      <c r="H21">
        <v>11102966</v>
      </c>
      <c r="I21">
        <v>1</v>
      </c>
      <c r="J21">
        <v>2</v>
      </c>
    </row>
    <row r="22" spans="8:10" x14ac:dyDescent="0.25">
      <c r="H22">
        <v>11103691</v>
      </c>
      <c r="I22">
        <v>2</v>
      </c>
      <c r="J22">
        <v>4</v>
      </c>
    </row>
    <row r="23" spans="8:10" x14ac:dyDescent="0.25">
      <c r="H23">
        <v>11104235</v>
      </c>
      <c r="I23">
        <v>1</v>
      </c>
      <c r="J23">
        <v>2</v>
      </c>
    </row>
    <row r="24" spans="8:10" x14ac:dyDescent="0.25">
      <c r="H24">
        <v>11104647</v>
      </c>
      <c r="I24">
        <v>1</v>
      </c>
      <c r="J24">
        <v>2</v>
      </c>
    </row>
    <row r="25" spans="8:10" x14ac:dyDescent="0.25">
      <c r="H25">
        <v>11105364</v>
      </c>
      <c r="I25">
        <v>1</v>
      </c>
      <c r="J25">
        <v>2</v>
      </c>
    </row>
    <row r="26" spans="8:10" x14ac:dyDescent="0.25">
      <c r="H26">
        <v>11105395</v>
      </c>
      <c r="I26">
        <v>1</v>
      </c>
      <c r="J26">
        <v>2</v>
      </c>
    </row>
    <row r="27" spans="8:10" x14ac:dyDescent="0.25">
      <c r="H27">
        <v>11105852</v>
      </c>
      <c r="I27">
        <v>1</v>
      </c>
      <c r="J27">
        <v>2</v>
      </c>
    </row>
    <row r="28" spans="8:10" x14ac:dyDescent="0.25">
      <c r="H28">
        <v>11105903</v>
      </c>
      <c r="I28">
        <v>2</v>
      </c>
      <c r="J28">
        <v>4</v>
      </c>
    </row>
    <row r="29" spans="8:10" x14ac:dyDescent="0.25">
      <c r="H29">
        <v>11106043</v>
      </c>
      <c r="I29">
        <v>1</v>
      </c>
      <c r="J29">
        <v>2</v>
      </c>
    </row>
    <row r="30" spans="8:10" x14ac:dyDescent="0.25">
      <c r="H30">
        <v>11106345</v>
      </c>
      <c r="I30">
        <v>1</v>
      </c>
      <c r="J30">
        <v>2</v>
      </c>
    </row>
    <row r="31" spans="8:10" x14ac:dyDescent="0.25">
      <c r="H31">
        <v>11107330</v>
      </c>
      <c r="I31">
        <v>1</v>
      </c>
      <c r="J31">
        <v>2</v>
      </c>
    </row>
    <row r="32" spans="8:10" x14ac:dyDescent="0.25">
      <c r="H32">
        <v>11107513</v>
      </c>
      <c r="I32">
        <v>1</v>
      </c>
      <c r="J32">
        <v>2</v>
      </c>
    </row>
    <row r="33" spans="8:10" x14ac:dyDescent="0.25">
      <c r="H33">
        <v>11108133</v>
      </c>
      <c r="I33">
        <v>2</v>
      </c>
      <c r="J33">
        <v>4</v>
      </c>
    </row>
    <row r="34" spans="8:10" x14ac:dyDescent="0.25">
      <c r="H34">
        <v>11108723</v>
      </c>
      <c r="I34">
        <v>1</v>
      </c>
      <c r="J34">
        <v>2</v>
      </c>
    </row>
    <row r="35" spans="8:10" x14ac:dyDescent="0.25">
      <c r="H35">
        <v>11108828</v>
      </c>
      <c r="I35">
        <v>1</v>
      </c>
      <c r="J35">
        <v>2</v>
      </c>
    </row>
    <row r="36" spans="8:10" x14ac:dyDescent="0.25">
      <c r="H36">
        <v>11109153</v>
      </c>
      <c r="I36">
        <v>2</v>
      </c>
      <c r="J36">
        <v>4</v>
      </c>
    </row>
    <row r="37" spans="8:10" x14ac:dyDescent="0.25">
      <c r="H37">
        <v>11109173</v>
      </c>
      <c r="I37">
        <v>1</v>
      </c>
      <c r="J37">
        <v>2</v>
      </c>
    </row>
    <row r="38" spans="8:10" x14ac:dyDescent="0.25">
      <c r="H38">
        <v>11109179</v>
      </c>
      <c r="I38">
        <v>1</v>
      </c>
      <c r="J38">
        <v>2</v>
      </c>
    </row>
    <row r="39" spans="8:10" x14ac:dyDescent="0.25">
      <c r="H39">
        <v>11109249</v>
      </c>
      <c r="I39">
        <v>1</v>
      </c>
      <c r="J39">
        <v>2</v>
      </c>
    </row>
    <row r="40" spans="8:10" x14ac:dyDescent="0.25">
      <c r="H40">
        <v>11156429</v>
      </c>
      <c r="I40">
        <v>1</v>
      </c>
      <c r="J40">
        <v>2</v>
      </c>
    </row>
    <row r="41" spans="8:10" x14ac:dyDescent="0.25">
      <c r="H41">
        <v>11156431</v>
      </c>
      <c r="I41">
        <v>2</v>
      </c>
      <c r="J41">
        <v>2</v>
      </c>
    </row>
    <row r="42" spans="8:10" x14ac:dyDescent="0.25">
      <c r="H42">
        <v>11156446</v>
      </c>
      <c r="I42">
        <v>2</v>
      </c>
      <c r="J42">
        <v>4</v>
      </c>
    </row>
    <row r="43" spans="8:10" x14ac:dyDescent="0.25">
      <c r="H43">
        <v>11156448</v>
      </c>
      <c r="I43">
        <v>3</v>
      </c>
      <c r="J43">
        <v>3</v>
      </c>
    </row>
    <row r="44" spans="8:10" x14ac:dyDescent="0.25">
      <c r="H44">
        <v>11164248</v>
      </c>
      <c r="I44">
        <v>1</v>
      </c>
      <c r="J44">
        <v>2</v>
      </c>
    </row>
    <row r="45" spans="8:10" x14ac:dyDescent="0.25">
      <c r="H45">
        <v>11180598</v>
      </c>
      <c r="I45">
        <v>1</v>
      </c>
      <c r="J45">
        <v>2</v>
      </c>
    </row>
    <row r="46" spans="8:10" x14ac:dyDescent="0.25">
      <c r="H46">
        <v>11180665</v>
      </c>
      <c r="I46">
        <v>1</v>
      </c>
      <c r="J46">
        <v>2</v>
      </c>
    </row>
    <row r="47" spans="8:10" x14ac:dyDescent="0.25">
      <c r="H47">
        <v>11180769</v>
      </c>
      <c r="I47">
        <v>1</v>
      </c>
      <c r="J47">
        <v>2</v>
      </c>
    </row>
    <row r="48" spans="8:10" x14ac:dyDescent="0.25">
      <c r="H48">
        <v>11182379</v>
      </c>
      <c r="I48">
        <v>1</v>
      </c>
      <c r="J48">
        <v>2</v>
      </c>
    </row>
    <row r="49" spans="8:10" x14ac:dyDescent="0.25">
      <c r="H49">
        <v>11182468</v>
      </c>
      <c r="I49">
        <v>2</v>
      </c>
      <c r="J49">
        <v>4</v>
      </c>
    </row>
    <row r="50" spans="8:10" x14ac:dyDescent="0.25">
      <c r="H50">
        <v>11187519</v>
      </c>
      <c r="I50">
        <v>4</v>
      </c>
      <c r="J50">
        <v>4</v>
      </c>
    </row>
    <row r="51" spans="8:10" x14ac:dyDescent="0.25">
      <c r="H51">
        <v>11187521</v>
      </c>
      <c r="I51">
        <v>2</v>
      </c>
      <c r="J51">
        <v>4</v>
      </c>
    </row>
    <row r="52" spans="8:10" x14ac:dyDescent="0.25">
      <c r="H52">
        <v>11187527</v>
      </c>
      <c r="I52">
        <v>2</v>
      </c>
      <c r="J52">
        <v>2</v>
      </c>
    </row>
    <row r="53" spans="8:10" x14ac:dyDescent="0.25">
      <c r="H53">
        <v>11189017</v>
      </c>
      <c r="I53">
        <v>1</v>
      </c>
      <c r="J53">
        <v>2</v>
      </c>
    </row>
    <row r="54" spans="8:10" x14ac:dyDescent="0.25">
      <c r="H54">
        <v>11189491</v>
      </c>
      <c r="I54">
        <v>1</v>
      </c>
      <c r="J54">
        <v>2</v>
      </c>
    </row>
    <row r="55" spans="8:10" x14ac:dyDescent="0.25">
      <c r="H55">
        <v>11189693</v>
      </c>
      <c r="I55">
        <v>1</v>
      </c>
      <c r="J55">
        <v>2</v>
      </c>
    </row>
    <row r="56" spans="8:10" x14ac:dyDescent="0.25">
      <c r="H56">
        <v>11190086</v>
      </c>
      <c r="I56">
        <v>1</v>
      </c>
      <c r="J56">
        <v>2</v>
      </c>
    </row>
    <row r="57" spans="8:10" x14ac:dyDescent="0.25">
      <c r="H57">
        <v>11191673</v>
      </c>
      <c r="I57">
        <v>1</v>
      </c>
      <c r="J57">
        <v>2</v>
      </c>
    </row>
    <row r="58" spans="8:10" x14ac:dyDescent="0.25">
      <c r="H58">
        <v>11191678</v>
      </c>
      <c r="I58">
        <v>1</v>
      </c>
      <c r="J58">
        <v>2</v>
      </c>
    </row>
    <row r="59" spans="8:10" x14ac:dyDescent="0.25">
      <c r="H59">
        <v>11191683</v>
      </c>
      <c r="I59">
        <v>1</v>
      </c>
      <c r="J59">
        <v>2</v>
      </c>
    </row>
    <row r="60" spans="8:10" x14ac:dyDescent="0.25">
      <c r="H60">
        <v>11191926</v>
      </c>
      <c r="I60">
        <v>2</v>
      </c>
      <c r="J60">
        <v>4</v>
      </c>
    </row>
    <row r="61" spans="8:10" x14ac:dyDescent="0.25">
      <c r="H61">
        <v>11192150</v>
      </c>
      <c r="I61">
        <v>1</v>
      </c>
      <c r="J61">
        <v>2</v>
      </c>
    </row>
    <row r="62" spans="8:10" x14ac:dyDescent="0.25">
      <c r="H62">
        <v>11192168</v>
      </c>
      <c r="I62">
        <v>1</v>
      </c>
      <c r="J62">
        <v>2</v>
      </c>
    </row>
    <row r="63" spans="8:10" x14ac:dyDescent="0.25">
      <c r="H63">
        <v>11192172</v>
      </c>
      <c r="I63">
        <v>2</v>
      </c>
      <c r="J63">
        <v>4</v>
      </c>
    </row>
    <row r="64" spans="8:10" x14ac:dyDescent="0.25">
      <c r="H64">
        <v>11192173</v>
      </c>
      <c r="I64">
        <v>1</v>
      </c>
      <c r="J64">
        <v>2</v>
      </c>
    </row>
    <row r="65" spans="8:10" x14ac:dyDescent="0.25">
      <c r="H65">
        <v>11192246</v>
      </c>
      <c r="I65">
        <v>1</v>
      </c>
      <c r="J65">
        <v>2</v>
      </c>
    </row>
    <row r="66" spans="8:10" x14ac:dyDescent="0.25">
      <c r="H66">
        <v>11192428</v>
      </c>
      <c r="I66">
        <v>2</v>
      </c>
      <c r="J66">
        <v>4</v>
      </c>
    </row>
    <row r="67" spans="8:10" x14ac:dyDescent="0.25">
      <c r="H67">
        <v>11192446</v>
      </c>
      <c r="I67">
        <v>1</v>
      </c>
      <c r="J67">
        <v>2</v>
      </c>
    </row>
    <row r="68" spans="8:10" x14ac:dyDescent="0.25">
      <c r="H68">
        <v>11192647</v>
      </c>
      <c r="I68">
        <v>1</v>
      </c>
      <c r="J68">
        <v>2</v>
      </c>
    </row>
    <row r="69" spans="8:10" x14ac:dyDescent="0.25">
      <c r="H69">
        <v>11194020</v>
      </c>
      <c r="I69">
        <v>1</v>
      </c>
      <c r="J69">
        <v>2</v>
      </c>
    </row>
    <row r="70" spans="8:10" x14ac:dyDescent="0.25">
      <c r="H70">
        <v>11194708</v>
      </c>
      <c r="I70">
        <v>1</v>
      </c>
      <c r="J70">
        <v>2</v>
      </c>
    </row>
    <row r="71" spans="8:10" x14ac:dyDescent="0.25">
      <c r="H71">
        <v>11195011</v>
      </c>
      <c r="I71">
        <v>1</v>
      </c>
      <c r="J71">
        <v>2</v>
      </c>
    </row>
    <row r="72" spans="8:10" x14ac:dyDescent="0.25">
      <c r="H72">
        <v>11195208</v>
      </c>
      <c r="I72">
        <v>2</v>
      </c>
      <c r="J72">
        <v>4</v>
      </c>
    </row>
    <row r="73" spans="8:10" x14ac:dyDescent="0.25">
      <c r="H73">
        <v>11195432</v>
      </c>
      <c r="I73">
        <v>1</v>
      </c>
      <c r="J73">
        <v>2</v>
      </c>
    </row>
    <row r="74" spans="8:10" x14ac:dyDescent="0.25">
      <c r="H74">
        <v>11195997</v>
      </c>
      <c r="I74">
        <v>1</v>
      </c>
      <c r="J74">
        <v>2</v>
      </c>
    </row>
    <row r="75" spans="8:10" x14ac:dyDescent="0.25">
      <c r="H75">
        <v>11196001</v>
      </c>
      <c r="I75">
        <v>2</v>
      </c>
      <c r="J75">
        <v>4</v>
      </c>
    </row>
    <row r="76" spans="8:10" x14ac:dyDescent="0.25">
      <c r="H76">
        <v>11196855</v>
      </c>
      <c r="I76">
        <v>1</v>
      </c>
      <c r="J76">
        <v>2</v>
      </c>
    </row>
    <row r="77" spans="8:10" x14ac:dyDescent="0.25">
      <c r="H77">
        <v>11197468</v>
      </c>
      <c r="I77">
        <v>1</v>
      </c>
      <c r="J77">
        <v>2</v>
      </c>
    </row>
    <row r="78" spans="8:10" x14ac:dyDescent="0.25">
      <c r="H78">
        <v>11198052</v>
      </c>
      <c r="I78">
        <v>2</v>
      </c>
      <c r="J78">
        <v>4</v>
      </c>
    </row>
    <row r="79" spans="8:10" x14ac:dyDescent="0.25">
      <c r="H79">
        <v>11198107</v>
      </c>
      <c r="I79">
        <v>1</v>
      </c>
      <c r="J79">
        <v>2</v>
      </c>
    </row>
    <row r="80" spans="8:10" x14ac:dyDescent="0.25">
      <c r="H80">
        <v>11198197</v>
      </c>
      <c r="I80">
        <v>1</v>
      </c>
      <c r="J80">
        <v>2</v>
      </c>
    </row>
    <row r="81" spans="8:10" x14ac:dyDescent="0.25">
      <c r="H81">
        <v>11198607</v>
      </c>
      <c r="I81">
        <v>1</v>
      </c>
      <c r="J81">
        <v>2</v>
      </c>
    </row>
    <row r="82" spans="8:10" x14ac:dyDescent="0.25">
      <c r="H82">
        <v>11199007</v>
      </c>
      <c r="I82">
        <v>1</v>
      </c>
      <c r="J82">
        <v>2</v>
      </c>
    </row>
    <row r="83" spans="8:10" x14ac:dyDescent="0.25">
      <c r="H83">
        <v>11199319</v>
      </c>
      <c r="I83">
        <v>1</v>
      </c>
      <c r="J83">
        <v>2</v>
      </c>
    </row>
    <row r="84" spans="8:10" x14ac:dyDescent="0.25">
      <c r="H84">
        <v>11199336</v>
      </c>
      <c r="I84">
        <v>1</v>
      </c>
      <c r="J84">
        <v>2</v>
      </c>
    </row>
    <row r="85" spans="8:10" x14ac:dyDescent="0.25">
      <c r="H85">
        <v>11199347</v>
      </c>
      <c r="I85">
        <v>2</v>
      </c>
      <c r="J85">
        <v>4</v>
      </c>
    </row>
    <row r="86" spans="8:10" x14ac:dyDescent="0.25">
      <c r="H86">
        <v>11200541</v>
      </c>
      <c r="I86">
        <v>1</v>
      </c>
      <c r="J86">
        <v>2</v>
      </c>
    </row>
    <row r="87" spans="8:10" x14ac:dyDescent="0.25">
      <c r="H87">
        <v>11200580</v>
      </c>
      <c r="I87">
        <v>1</v>
      </c>
      <c r="J87">
        <v>2</v>
      </c>
    </row>
    <row r="88" spans="8:10" x14ac:dyDescent="0.25">
      <c r="H88">
        <v>11200817</v>
      </c>
      <c r="I88">
        <v>1</v>
      </c>
      <c r="J88">
        <v>2</v>
      </c>
    </row>
    <row r="89" spans="8:10" x14ac:dyDescent="0.25">
      <c r="H89">
        <v>11200867</v>
      </c>
      <c r="I89">
        <v>1</v>
      </c>
      <c r="J89">
        <v>2</v>
      </c>
    </row>
    <row r="90" spans="8:10" x14ac:dyDescent="0.25">
      <c r="H90">
        <v>11200876</v>
      </c>
      <c r="I90">
        <v>1</v>
      </c>
      <c r="J90">
        <v>2</v>
      </c>
    </row>
    <row r="91" spans="8:10" x14ac:dyDescent="0.25">
      <c r="H91">
        <v>11200898</v>
      </c>
      <c r="I91">
        <v>1</v>
      </c>
      <c r="J91">
        <v>2</v>
      </c>
    </row>
    <row r="92" spans="8:10" x14ac:dyDescent="0.25">
      <c r="H92">
        <v>11201473</v>
      </c>
      <c r="I92">
        <v>1</v>
      </c>
      <c r="J92">
        <v>2</v>
      </c>
    </row>
    <row r="93" spans="8:10" x14ac:dyDescent="0.25">
      <c r="H93">
        <v>11202072</v>
      </c>
      <c r="I93">
        <v>1</v>
      </c>
      <c r="J93">
        <v>2</v>
      </c>
    </row>
    <row r="94" spans="8:10" x14ac:dyDescent="0.25">
      <c r="H94">
        <v>11202290</v>
      </c>
      <c r="I94">
        <v>1</v>
      </c>
      <c r="J94">
        <v>2</v>
      </c>
    </row>
    <row r="95" spans="8:10" x14ac:dyDescent="0.25">
      <c r="H95">
        <v>11202369</v>
      </c>
      <c r="I95">
        <v>1</v>
      </c>
      <c r="J95">
        <v>2</v>
      </c>
    </row>
    <row r="96" spans="8:10" x14ac:dyDescent="0.25">
      <c r="H96">
        <v>11202753</v>
      </c>
      <c r="I96">
        <v>1</v>
      </c>
      <c r="J96">
        <v>2</v>
      </c>
    </row>
    <row r="97" spans="8:10" x14ac:dyDescent="0.25">
      <c r="H97">
        <v>11202833</v>
      </c>
      <c r="I97">
        <v>1</v>
      </c>
      <c r="J97">
        <v>2</v>
      </c>
    </row>
    <row r="98" spans="8:10" x14ac:dyDescent="0.25">
      <c r="H98">
        <v>11203593</v>
      </c>
      <c r="I98">
        <v>1</v>
      </c>
      <c r="J98">
        <v>2</v>
      </c>
    </row>
    <row r="99" spans="8:10" x14ac:dyDescent="0.25">
      <c r="H99">
        <v>11203595</v>
      </c>
      <c r="I99">
        <v>1</v>
      </c>
      <c r="J99">
        <v>2</v>
      </c>
    </row>
    <row r="100" spans="8:10" x14ac:dyDescent="0.25">
      <c r="H100">
        <v>11203683</v>
      </c>
      <c r="I100">
        <v>1</v>
      </c>
      <c r="J100">
        <v>2</v>
      </c>
    </row>
    <row r="101" spans="8:10" x14ac:dyDescent="0.25">
      <c r="H101">
        <v>11204116</v>
      </c>
      <c r="I101">
        <v>1</v>
      </c>
      <c r="J101">
        <v>2</v>
      </c>
    </row>
    <row r="102" spans="8:10" x14ac:dyDescent="0.25">
      <c r="H102">
        <v>11204471</v>
      </c>
      <c r="I102">
        <v>1</v>
      </c>
      <c r="J102">
        <v>2</v>
      </c>
    </row>
    <row r="103" spans="8:10" x14ac:dyDescent="0.25">
      <c r="H103">
        <v>11205087</v>
      </c>
      <c r="I103">
        <v>1</v>
      </c>
      <c r="J103">
        <v>2</v>
      </c>
    </row>
    <row r="104" spans="8:10" x14ac:dyDescent="0.25">
      <c r="H104">
        <v>11205088</v>
      </c>
      <c r="I104">
        <v>1</v>
      </c>
      <c r="J104">
        <v>2</v>
      </c>
    </row>
    <row r="105" spans="8:10" x14ac:dyDescent="0.25">
      <c r="H105">
        <v>11205090</v>
      </c>
      <c r="I105">
        <v>1</v>
      </c>
      <c r="J105">
        <v>2</v>
      </c>
    </row>
    <row r="106" spans="8:10" x14ac:dyDescent="0.25">
      <c r="H106">
        <v>11205289</v>
      </c>
      <c r="I106">
        <v>2</v>
      </c>
      <c r="J106">
        <v>4</v>
      </c>
    </row>
    <row r="107" spans="8:10" x14ac:dyDescent="0.25">
      <c r="H107">
        <v>11206335</v>
      </c>
      <c r="I107">
        <v>3</v>
      </c>
      <c r="J107">
        <v>3</v>
      </c>
    </row>
    <row r="108" spans="8:10" x14ac:dyDescent="0.25">
      <c r="H108">
        <v>11206784</v>
      </c>
      <c r="I108">
        <v>2</v>
      </c>
      <c r="J108">
        <v>4</v>
      </c>
    </row>
    <row r="109" spans="8:10" x14ac:dyDescent="0.25">
      <c r="H109">
        <v>11208049</v>
      </c>
      <c r="I109">
        <v>1</v>
      </c>
      <c r="J109">
        <v>2</v>
      </c>
    </row>
    <row r="110" spans="8:10" x14ac:dyDescent="0.25">
      <c r="H110">
        <v>11208508</v>
      </c>
      <c r="I110">
        <v>1</v>
      </c>
      <c r="J110">
        <v>2</v>
      </c>
    </row>
    <row r="111" spans="8:10" x14ac:dyDescent="0.25">
      <c r="H111">
        <v>11208882</v>
      </c>
      <c r="I111">
        <v>2</v>
      </c>
      <c r="J111">
        <v>4</v>
      </c>
    </row>
    <row r="112" spans="8:10" x14ac:dyDescent="0.25">
      <c r="H112">
        <v>11209250</v>
      </c>
      <c r="I112">
        <v>1</v>
      </c>
      <c r="J112">
        <v>2</v>
      </c>
    </row>
    <row r="113" spans="8:10" x14ac:dyDescent="0.25">
      <c r="H113">
        <v>11209507</v>
      </c>
      <c r="I113">
        <v>2</v>
      </c>
      <c r="J113">
        <v>4</v>
      </c>
    </row>
    <row r="114" spans="8:10" x14ac:dyDescent="0.25">
      <c r="H114">
        <v>11209538</v>
      </c>
      <c r="I114">
        <v>1</v>
      </c>
      <c r="J114">
        <v>2</v>
      </c>
    </row>
    <row r="115" spans="8:10" x14ac:dyDescent="0.25">
      <c r="H115">
        <v>11209554</v>
      </c>
      <c r="I115">
        <v>1</v>
      </c>
      <c r="J115">
        <v>2</v>
      </c>
    </row>
    <row r="116" spans="8:10" x14ac:dyDescent="0.25">
      <c r="H116">
        <v>11209583</v>
      </c>
      <c r="I116">
        <v>1</v>
      </c>
      <c r="J116">
        <v>2</v>
      </c>
    </row>
    <row r="117" spans="8:10" x14ac:dyDescent="0.25">
      <c r="H117">
        <v>11209673</v>
      </c>
      <c r="I117">
        <v>2</v>
      </c>
      <c r="J117">
        <v>4</v>
      </c>
    </row>
    <row r="118" spans="8:10" x14ac:dyDescent="0.25">
      <c r="H118">
        <v>11210068</v>
      </c>
      <c r="I118">
        <v>1</v>
      </c>
      <c r="J118">
        <v>2</v>
      </c>
    </row>
    <row r="119" spans="8:10" x14ac:dyDescent="0.25">
      <c r="H119">
        <v>11210262</v>
      </c>
      <c r="I119">
        <v>1</v>
      </c>
      <c r="J119">
        <v>2</v>
      </c>
    </row>
    <row r="120" spans="8:10" x14ac:dyDescent="0.25">
      <c r="H120">
        <v>11210300</v>
      </c>
      <c r="I120">
        <v>1</v>
      </c>
      <c r="J120">
        <v>2</v>
      </c>
    </row>
    <row r="121" spans="8:10" x14ac:dyDescent="0.25">
      <c r="H121">
        <v>11210308</v>
      </c>
      <c r="I121">
        <v>1</v>
      </c>
      <c r="J121">
        <v>2</v>
      </c>
    </row>
    <row r="122" spans="8:10" x14ac:dyDescent="0.25">
      <c r="H122">
        <v>11210329</v>
      </c>
      <c r="I122">
        <v>1</v>
      </c>
      <c r="J122">
        <v>2</v>
      </c>
    </row>
    <row r="123" spans="8:10" x14ac:dyDescent="0.25">
      <c r="H123">
        <v>11210366</v>
      </c>
      <c r="I123">
        <v>1</v>
      </c>
      <c r="J123">
        <v>2</v>
      </c>
    </row>
    <row r="124" spans="8:10" x14ac:dyDescent="0.25">
      <c r="H124">
        <v>11210430</v>
      </c>
      <c r="I124">
        <v>1</v>
      </c>
      <c r="J124">
        <v>2</v>
      </c>
    </row>
    <row r="125" spans="8:10" x14ac:dyDescent="0.25">
      <c r="H125">
        <v>11210663</v>
      </c>
      <c r="I125">
        <v>1</v>
      </c>
      <c r="J125">
        <v>2</v>
      </c>
    </row>
    <row r="126" spans="8:10" x14ac:dyDescent="0.25">
      <c r="H126">
        <v>11210677</v>
      </c>
      <c r="I126">
        <v>1</v>
      </c>
      <c r="J126">
        <v>2</v>
      </c>
    </row>
    <row r="127" spans="8:10" x14ac:dyDescent="0.25">
      <c r="H127">
        <v>11210681</v>
      </c>
      <c r="I127">
        <v>3</v>
      </c>
      <c r="J127">
        <v>6</v>
      </c>
    </row>
    <row r="128" spans="8:10" x14ac:dyDescent="0.25">
      <c r="H128">
        <v>11210682</v>
      </c>
      <c r="I128">
        <v>2</v>
      </c>
      <c r="J128">
        <v>4</v>
      </c>
    </row>
    <row r="129" spans="8:10" x14ac:dyDescent="0.25">
      <c r="H129">
        <v>11210683</v>
      </c>
      <c r="I129">
        <v>1</v>
      </c>
      <c r="J129">
        <v>2</v>
      </c>
    </row>
    <row r="130" spans="8:10" x14ac:dyDescent="0.25">
      <c r="H130">
        <v>11210706</v>
      </c>
      <c r="I130">
        <v>1</v>
      </c>
      <c r="J130">
        <v>2</v>
      </c>
    </row>
    <row r="131" spans="8:10" x14ac:dyDescent="0.25">
      <c r="H131">
        <v>11210743</v>
      </c>
      <c r="I131">
        <v>1</v>
      </c>
      <c r="J131">
        <v>2</v>
      </c>
    </row>
    <row r="132" spans="8:10" x14ac:dyDescent="0.25">
      <c r="H132">
        <v>11210777</v>
      </c>
      <c r="I132">
        <v>1</v>
      </c>
      <c r="J132">
        <v>2</v>
      </c>
    </row>
    <row r="133" spans="8:10" x14ac:dyDescent="0.25">
      <c r="H133">
        <v>11210902</v>
      </c>
      <c r="I133">
        <v>1</v>
      </c>
      <c r="J133">
        <v>2</v>
      </c>
    </row>
    <row r="134" spans="8:10" x14ac:dyDescent="0.25">
      <c r="H134">
        <v>11210944</v>
      </c>
      <c r="I134">
        <v>1</v>
      </c>
      <c r="J134">
        <v>2</v>
      </c>
    </row>
    <row r="135" spans="8:10" x14ac:dyDescent="0.25">
      <c r="H135">
        <v>11211125</v>
      </c>
      <c r="I135">
        <v>1</v>
      </c>
      <c r="J135">
        <v>2</v>
      </c>
    </row>
    <row r="136" spans="8:10" x14ac:dyDescent="0.25">
      <c r="H136">
        <v>11211148</v>
      </c>
      <c r="I136">
        <v>1</v>
      </c>
      <c r="J136">
        <v>2</v>
      </c>
    </row>
    <row r="137" spans="8:10" x14ac:dyDescent="0.25">
      <c r="H137">
        <v>11211191</v>
      </c>
      <c r="I137">
        <v>1</v>
      </c>
      <c r="J137">
        <v>2</v>
      </c>
    </row>
    <row r="138" spans="8:10" x14ac:dyDescent="0.25">
      <c r="H138">
        <v>11211272</v>
      </c>
      <c r="I138">
        <v>2</v>
      </c>
      <c r="J138">
        <v>4</v>
      </c>
    </row>
    <row r="139" spans="8:10" x14ac:dyDescent="0.25">
      <c r="H139">
        <v>11211296</v>
      </c>
      <c r="I139">
        <v>1</v>
      </c>
      <c r="J139">
        <v>2</v>
      </c>
    </row>
    <row r="140" spans="8:10" x14ac:dyDescent="0.25">
      <c r="H140">
        <v>11211347</v>
      </c>
      <c r="I140">
        <v>2</v>
      </c>
      <c r="J140">
        <v>4</v>
      </c>
    </row>
    <row r="141" spans="8:10" x14ac:dyDescent="0.25">
      <c r="H141">
        <v>11211553</v>
      </c>
      <c r="I141">
        <v>1</v>
      </c>
      <c r="J141">
        <v>2</v>
      </c>
    </row>
    <row r="142" spans="8:10" x14ac:dyDescent="0.25">
      <c r="H142">
        <v>11211764</v>
      </c>
      <c r="I142">
        <v>1</v>
      </c>
      <c r="J142">
        <v>2</v>
      </c>
    </row>
    <row r="143" spans="8:10" x14ac:dyDescent="0.25">
      <c r="H143">
        <v>11212405</v>
      </c>
      <c r="I143">
        <v>2</v>
      </c>
      <c r="J143">
        <v>4</v>
      </c>
    </row>
    <row r="144" spans="8:10" x14ac:dyDescent="0.25">
      <c r="H144">
        <v>11212658</v>
      </c>
      <c r="I144">
        <v>1</v>
      </c>
      <c r="J144">
        <v>2</v>
      </c>
    </row>
    <row r="145" spans="8:10" x14ac:dyDescent="0.25">
      <c r="H145">
        <v>11212763</v>
      </c>
      <c r="I145">
        <v>1</v>
      </c>
      <c r="J145">
        <v>2</v>
      </c>
    </row>
    <row r="146" spans="8:10" x14ac:dyDescent="0.25">
      <c r="H146">
        <v>11212788</v>
      </c>
      <c r="I146">
        <v>2</v>
      </c>
      <c r="J146">
        <v>4</v>
      </c>
    </row>
    <row r="147" spans="8:10" x14ac:dyDescent="0.25">
      <c r="H147">
        <v>11212933</v>
      </c>
      <c r="I147">
        <v>1</v>
      </c>
      <c r="J147">
        <v>2</v>
      </c>
    </row>
    <row r="148" spans="8:10" x14ac:dyDescent="0.25">
      <c r="H148">
        <v>11212961</v>
      </c>
      <c r="I148">
        <v>1</v>
      </c>
      <c r="J148">
        <v>2</v>
      </c>
    </row>
    <row r="149" spans="8:10" x14ac:dyDescent="0.25">
      <c r="H149">
        <v>11213077</v>
      </c>
      <c r="I149">
        <v>1</v>
      </c>
      <c r="J149">
        <v>2</v>
      </c>
    </row>
    <row r="150" spans="8:10" x14ac:dyDescent="0.25">
      <c r="H150">
        <v>11213133</v>
      </c>
      <c r="I150">
        <v>1</v>
      </c>
      <c r="J150">
        <v>2</v>
      </c>
    </row>
    <row r="151" spans="8:10" x14ac:dyDescent="0.25">
      <c r="H151">
        <v>11213347</v>
      </c>
      <c r="I151">
        <v>2</v>
      </c>
      <c r="J151">
        <v>4</v>
      </c>
    </row>
    <row r="152" spans="8:10" x14ac:dyDescent="0.25">
      <c r="H152">
        <v>11213499</v>
      </c>
      <c r="I152">
        <v>1</v>
      </c>
      <c r="J152">
        <v>2</v>
      </c>
    </row>
    <row r="153" spans="8:10" x14ac:dyDescent="0.25">
      <c r="H153">
        <v>11213562</v>
      </c>
      <c r="I153">
        <v>1</v>
      </c>
      <c r="J153">
        <v>2</v>
      </c>
    </row>
    <row r="154" spans="8:10" x14ac:dyDescent="0.25">
      <c r="H154">
        <v>11213863</v>
      </c>
      <c r="I154">
        <v>2</v>
      </c>
      <c r="J154">
        <v>4</v>
      </c>
    </row>
    <row r="155" spans="8:10" x14ac:dyDescent="0.25">
      <c r="H155">
        <v>11214178</v>
      </c>
      <c r="I155">
        <v>2</v>
      </c>
      <c r="J155">
        <v>4</v>
      </c>
    </row>
    <row r="156" spans="8:10" x14ac:dyDescent="0.25">
      <c r="H156">
        <v>11214218</v>
      </c>
      <c r="I156">
        <v>1</v>
      </c>
      <c r="J156">
        <v>2</v>
      </c>
    </row>
    <row r="157" spans="8:10" x14ac:dyDescent="0.25">
      <c r="H157">
        <v>11214256</v>
      </c>
      <c r="I157">
        <v>1</v>
      </c>
      <c r="J157">
        <v>2</v>
      </c>
    </row>
    <row r="158" spans="8:10" x14ac:dyDescent="0.25">
      <c r="H158">
        <v>11214703</v>
      </c>
      <c r="I158">
        <v>2</v>
      </c>
      <c r="J158">
        <v>2</v>
      </c>
    </row>
    <row r="159" spans="8:10" x14ac:dyDescent="0.25">
      <c r="H159">
        <v>11214749</v>
      </c>
      <c r="I159">
        <v>1</v>
      </c>
      <c r="J159">
        <v>2</v>
      </c>
    </row>
    <row r="160" spans="8:10" x14ac:dyDescent="0.25">
      <c r="H160">
        <v>11214870</v>
      </c>
      <c r="I160">
        <v>1</v>
      </c>
      <c r="J160">
        <v>2</v>
      </c>
    </row>
    <row r="161" spans="8:10" x14ac:dyDescent="0.25">
      <c r="H161">
        <v>11214879</v>
      </c>
      <c r="I161">
        <v>1</v>
      </c>
      <c r="J161">
        <v>2</v>
      </c>
    </row>
    <row r="162" spans="8:10" x14ac:dyDescent="0.25">
      <c r="H162">
        <v>11215172</v>
      </c>
      <c r="I162">
        <v>1</v>
      </c>
      <c r="J162">
        <v>2</v>
      </c>
    </row>
    <row r="163" spans="8:10" x14ac:dyDescent="0.25">
      <c r="H163">
        <v>11215237</v>
      </c>
      <c r="I163">
        <v>2</v>
      </c>
      <c r="J163">
        <v>2</v>
      </c>
    </row>
    <row r="164" spans="8:10" x14ac:dyDescent="0.25">
      <c r="H164">
        <v>11215246</v>
      </c>
      <c r="I164">
        <v>2</v>
      </c>
      <c r="J164">
        <v>4</v>
      </c>
    </row>
    <row r="165" spans="8:10" x14ac:dyDescent="0.25">
      <c r="H165">
        <v>11215648</v>
      </c>
      <c r="I165">
        <v>3</v>
      </c>
      <c r="J165">
        <v>6</v>
      </c>
    </row>
    <row r="166" spans="8:10" x14ac:dyDescent="0.25">
      <c r="H166">
        <v>11216173</v>
      </c>
      <c r="I166">
        <v>1</v>
      </c>
      <c r="J166">
        <v>2</v>
      </c>
    </row>
    <row r="167" spans="8:10" x14ac:dyDescent="0.25">
      <c r="H167">
        <v>11216302</v>
      </c>
      <c r="I167">
        <v>2</v>
      </c>
      <c r="J167">
        <v>4</v>
      </c>
    </row>
    <row r="168" spans="8:10" x14ac:dyDescent="0.25">
      <c r="H168">
        <v>11216459</v>
      </c>
      <c r="I168">
        <v>1</v>
      </c>
      <c r="J168">
        <v>2</v>
      </c>
    </row>
    <row r="169" spans="8:10" x14ac:dyDescent="0.25">
      <c r="H169">
        <v>11216462</v>
      </c>
      <c r="I169">
        <v>1</v>
      </c>
      <c r="J169">
        <v>2</v>
      </c>
    </row>
    <row r="170" spans="8:10" x14ac:dyDescent="0.25">
      <c r="H170">
        <v>11217103</v>
      </c>
      <c r="I170">
        <v>2</v>
      </c>
      <c r="J170">
        <v>4</v>
      </c>
    </row>
    <row r="171" spans="8:10" x14ac:dyDescent="0.25">
      <c r="H171">
        <v>11217257</v>
      </c>
      <c r="I171">
        <v>1</v>
      </c>
      <c r="J171">
        <v>2</v>
      </c>
    </row>
    <row r="172" spans="8:10" x14ac:dyDescent="0.25">
      <c r="H172">
        <v>11217538</v>
      </c>
      <c r="I172">
        <v>1</v>
      </c>
      <c r="J172">
        <v>2</v>
      </c>
    </row>
    <row r="173" spans="8:10" x14ac:dyDescent="0.25">
      <c r="H173">
        <v>11217900</v>
      </c>
      <c r="I173">
        <v>2</v>
      </c>
      <c r="J173">
        <v>4</v>
      </c>
    </row>
    <row r="174" spans="8:10" x14ac:dyDescent="0.25">
      <c r="H174">
        <v>11217964</v>
      </c>
      <c r="I174">
        <v>2</v>
      </c>
      <c r="J174">
        <v>4</v>
      </c>
    </row>
    <row r="175" spans="8:10" x14ac:dyDescent="0.25">
      <c r="H175">
        <v>11218057</v>
      </c>
      <c r="I175">
        <v>1</v>
      </c>
      <c r="J175">
        <v>2</v>
      </c>
    </row>
    <row r="176" spans="8:10" x14ac:dyDescent="0.25">
      <c r="H176">
        <v>11218267</v>
      </c>
      <c r="I176">
        <v>1</v>
      </c>
      <c r="J176">
        <v>2</v>
      </c>
    </row>
    <row r="177" spans="8:10" x14ac:dyDescent="0.25">
      <c r="H177">
        <v>11218268</v>
      </c>
      <c r="I177">
        <v>2</v>
      </c>
      <c r="J177">
        <v>4</v>
      </c>
    </row>
    <row r="178" spans="8:10" x14ac:dyDescent="0.25">
      <c r="H178">
        <v>11218271</v>
      </c>
      <c r="I178">
        <v>1</v>
      </c>
      <c r="J178">
        <v>2</v>
      </c>
    </row>
    <row r="179" spans="8:10" x14ac:dyDescent="0.25">
      <c r="H179">
        <v>11218360</v>
      </c>
      <c r="I179">
        <v>1</v>
      </c>
      <c r="J179">
        <v>2</v>
      </c>
    </row>
    <row r="180" spans="8:10" x14ac:dyDescent="0.25">
      <c r="H180">
        <v>11218535</v>
      </c>
      <c r="I180">
        <v>1</v>
      </c>
      <c r="J180">
        <v>2</v>
      </c>
    </row>
    <row r="181" spans="8:10" x14ac:dyDescent="0.25">
      <c r="H181">
        <v>11218773</v>
      </c>
      <c r="I181">
        <v>2</v>
      </c>
      <c r="J181">
        <v>4</v>
      </c>
    </row>
    <row r="182" spans="8:10" x14ac:dyDescent="0.25">
      <c r="H182">
        <v>11219478</v>
      </c>
      <c r="I182">
        <v>2</v>
      </c>
      <c r="J182">
        <v>4</v>
      </c>
    </row>
    <row r="183" spans="8:10" x14ac:dyDescent="0.25">
      <c r="H183">
        <v>11219509</v>
      </c>
      <c r="I183">
        <v>1</v>
      </c>
      <c r="J183">
        <v>2</v>
      </c>
    </row>
    <row r="184" spans="8:10" x14ac:dyDescent="0.25">
      <c r="H184">
        <v>11219758</v>
      </c>
      <c r="I184">
        <v>1</v>
      </c>
      <c r="J184">
        <v>2</v>
      </c>
    </row>
    <row r="185" spans="8:10" x14ac:dyDescent="0.25">
      <c r="H185">
        <v>11219810</v>
      </c>
      <c r="I185">
        <v>1</v>
      </c>
      <c r="J185">
        <v>2</v>
      </c>
    </row>
    <row r="186" spans="8:10" x14ac:dyDescent="0.25">
      <c r="H186">
        <v>11220074</v>
      </c>
      <c r="I186">
        <v>1</v>
      </c>
      <c r="J186">
        <v>2</v>
      </c>
    </row>
    <row r="187" spans="8:10" x14ac:dyDescent="0.25">
      <c r="H187">
        <v>11220124</v>
      </c>
      <c r="I187">
        <v>1</v>
      </c>
      <c r="J187">
        <v>2</v>
      </c>
    </row>
    <row r="188" spans="8:10" x14ac:dyDescent="0.25">
      <c r="H188">
        <v>11220883</v>
      </c>
      <c r="I188">
        <v>1</v>
      </c>
      <c r="J188">
        <v>2</v>
      </c>
    </row>
    <row r="189" spans="8:10" x14ac:dyDescent="0.25">
      <c r="H189">
        <v>11220918</v>
      </c>
      <c r="I189">
        <v>1</v>
      </c>
      <c r="J189">
        <v>2</v>
      </c>
    </row>
    <row r="190" spans="8:10" x14ac:dyDescent="0.25">
      <c r="H190">
        <v>11221450</v>
      </c>
      <c r="I190">
        <v>1</v>
      </c>
      <c r="J190">
        <v>2</v>
      </c>
    </row>
    <row r="191" spans="8:10" x14ac:dyDescent="0.25">
      <c r="H191">
        <v>11221504</v>
      </c>
      <c r="I191">
        <v>1</v>
      </c>
      <c r="J191">
        <v>2</v>
      </c>
    </row>
    <row r="192" spans="8:10" x14ac:dyDescent="0.25">
      <c r="H192">
        <v>11222367</v>
      </c>
      <c r="I192">
        <v>1</v>
      </c>
      <c r="J192">
        <v>2</v>
      </c>
    </row>
    <row r="193" spans="8:10" x14ac:dyDescent="0.25">
      <c r="H193">
        <v>11222838</v>
      </c>
      <c r="I193">
        <v>1</v>
      </c>
      <c r="J193">
        <v>2</v>
      </c>
    </row>
    <row r="194" spans="8:10" x14ac:dyDescent="0.25">
      <c r="H194">
        <v>11222842</v>
      </c>
      <c r="I194">
        <v>1</v>
      </c>
      <c r="J194">
        <v>2</v>
      </c>
    </row>
    <row r="195" spans="8:10" x14ac:dyDescent="0.25">
      <c r="H195">
        <v>11222843</v>
      </c>
      <c r="I195">
        <v>1</v>
      </c>
      <c r="J195">
        <v>2</v>
      </c>
    </row>
    <row r="196" spans="8:10" x14ac:dyDescent="0.25">
      <c r="H196">
        <v>11222850</v>
      </c>
      <c r="I196">
        <v>2</v>
      </c>
      <c r="J196">
        <v>4</v>
      </c>
    </row>
    <row r="197" spans="8:10" x14ac:dyDescent="0.25">
      <c r="H197">
        <v>11223236</v>
      </c>
      <c r="I197">
        <v>1</v>
      </c>
      <c r="J197">
        <v>2</v>
      </c>
    </row>
    <row r="198" spans="8:10" x14ac:dyDescent="0.25">
      <c r="H198">
        <v>11223696</v>
      </c>
      <c r="I198">
        <v>2</v>
      </c>
      <c r="J198">
        <v>4</v>
      </c>
    </row>
    <row r="199" spans="8:10" x14ac:dyDescent="0.25">
      <c r="H199">
        <v>11223834</v>
      </c>
      <c r="I199">
        <v>1</v>
      </c>
      <c r="J199">
        <v>2</v>
      </c>
    </row>
    <row r="200" spans="8:10" x14ac:dyDescent="0.25">
      <c r="H200">
        <v>11223840</v>
      </c>
      <c r="I200">
        <v>1</v>
      </c>
      <c r="J200">
        <v>2</v>
      </c>
    </row>
    <row r="201" spans="8:10" x14ac:dyDescent="0.25">
      <c r="H201">
        <v>11224319</v>
      </c>
      <c r="I201">
        <v>2</v>
      </c>
      <c r="J201">
        <v>4</v>
      </c>
    </row>
    <row r="202" spans="8:10" x14ac:dyDescent="0.25">
      <c r="H202">
        <v>11224454</v>
      </c>
      <c r="I202">
        <v>1</v>
      </c>
      <c r="J202">
        <v>2</v>
      </c>
    </row>
    <row r="203" spans="8:10" x14ac:dyDescent="0.25">
      <c r="H203">
        <v>11224458</v>
      </c>
      <c r="I203">
        <v>3</v>
      </c>
      <c r="J203">
        <v>6</v>
      </c>
    </row>
    <row r="204" spans="8:10" x14ac:dyDescent="0.25">
      <c r="H204">
        <v>11224684</v>
      </c>
      <c r="I204">
        <v>1</v>
      </c>
      <c r="J204">
        <v>2</v>
      </c>
    </row>
    <row r="205" spans="8:10" x14ac:dyDescent="0.25">
      <c r="H205">
        <v>11224952</v>
      </c>
      <c r="I205">
        <v>1</v>
      </c>
      <c r="J205">
        <v>2</v>
      </c>
    </row>
    <row r="206" spans="8:10" x14ac:dyDescent="0.25">
      <c r="H206">
        <v>11225043</v>
      </c>
      <c r="I206">
        <v>1</v>
      </c>
      <c r="J206">
        <v>2</v>
      </c>
    </row>
    <row r="207" spans="8:10" x14ac:dyDescent="0.25">
      <c r="H207">
        <v>11225765</v>
      </c>
      <c r="I207">
        <v>1</v>
      </c>
      <c r="J207">
        <v>2</v>
      </c>
    </row>
    <row r="208" spans="8:10" x14ac:dyDescent="0.25">
      <c r="H208">
        <v>11225960</v>
      </c>
      <c r="I208">
        <v>1</v>
      </c>
      <c r="J208">
        <v>2</v>
      </c>
    </row>
    <row r="209" spans="8:10" x14ac:dyDescent="0.25">
      <c r="H209">
        <v>11226377</v>
      </c>
      <c r="I209">
        <v>1</v>
      </c>
      <c r="J209">
        <v>2</v>
      </c>
    </row>
    <row r="210" spans="8:10" x14ac:dyDescent="0.25">
      <c r="H210">
        <v>11226388</v>
      </c>
      <c r="I210">
        <v>1</v>
      </c>
      <c r="J210">
        <v>2</v>
      </c>
    </row>
    <row r="211" spans="8:10" x14ac:dyDescent="0.25">
      <c r="H211">
        <v>11227217</v>
      </c>
      <c r="I211">
        <v>1</v>
      </c>
      <c r="J211">
        <v>2</v>
      </c>
    </row>
    <row r="212" spans="8:10" x14ac:dyDescent="0.25">
      <c r="H212">
        <v>11227223</v>
      </c>
      <c r="I212">
        <v>1</v>
      </c>
      <c r="J212">
        <v>2</v>
      </c>
    </row>
    <row r="213" spans="8:10" x14ac:dyDescent="0.25">
      <c r="H213">
        <v>11227682</v>
      </c>
      <c r="I213">
        <v>1</v>
      </c>
      <c r="J213">
        <v>2</v>
      </c>
    </row>
    <row r="214" spans="8:10" x14ac:dyDescent="0.25">
      <c r="H214">
        <v>11227840</v>
      </c>
      <c r="I214">
        <v>1</v>
      </c>
      <c r="J214">
        <v>2</v>
      </c>
    </row>
    <row r="215" spans="8:10" x14ac:dyDescent="0.25">
      <c r="H215">
        <v>11228472</v>
      </c>
      <c r="I215">
        <v>2</v>
      </c>
      <c r="J215">
        <v>4</v>
      </c>
    </row>
    <row r="216" spans="8:10" x14ac:dyDescent="0.25">
      <c r="H216">
        <v>11228592</v>
      </c>
      <c r="I216">
        <v>1</v>
      </c>
      <c r="J216">
        <v>2</v>
      </c>
    </row>
    <row r="217" spans="8:10" x14ac:dyDescent="0.25">
      <c r="H217">
        <v>11228949</v>
      </c>
      <c r="I217">
        <v>2</v>
      </c>
      <c r="J217">
        <v>4</v>
      </c>
    </row>
    <row r="218" spans="8:10" x14ac:dyDescent="0.25">
      <c r="H218">
        <v>11229027</v>
      </c>
      <c r="I218">
        <v>1</v>
      </c>
      <c r="J218">
        <v>2</v>
      </c>
    </row>
    <row r="219" spans="8:10" x14ac:dyDescent="0.25">
      <c r="H219">
        <v>11229716</v>
      </c>
      <c r="I219">
        <v>2</v>
      </c>
      <c r="J219">
        <v>4</v>
      </c>
    </row>
    <row r="220" spans="8:10" x14ac:dyDescent="0.25">
      <c r="H220">
        <v>11231114</v>
      </c>
      <c r="I220">
        <v>2</v>
      </c>
      <c r="J220">
        <v>4</v>
      </c>
    </row>
    <row r="221" spans="8:10" x14ac:dyDescent="0.25">
      <c r="H221">
        <v>11231184</v>
      </c>
      <c r="I221">
        <v>1</v>
      </c>
      <c r="J221">
        <v>2</v>
      </c>
    </row>
    <row r="222" spans="8:10" x14ac:dyDescent="0.25">
      <c r="H222">
        <v>11232170</v>
      </c>
      <c r="I222">
        <v>1</v>
      </c>
      <c r="J222">
        <v>2</v>
      </c>
    </row>
    <row r="223" spans="8:10" x14ac:dyDescent="0.25">
      <c r="H223">
        <v>11232308</v>
      </c>
      <c r="I223">
        <v>1</v>
      </c>
      <c r="J223">
        <v>2</v>
      </c>
    </row>
    <row r="224" spans="8:10" x14ac:dyDescent="0.25">
      <c r="H224">
        <v>11232452</v>
      </c>
      <c r="I224">
        <v>1</v>
      </c>
      <c r="J224">
        <v>2</v>
      </c>
    </row>
    <row r="225" spans="8:10" x14ac:dyDescent="0.25">
      <c r="H225">
        <v>11233576</v>
      </c>
      <c r="I225">
        <v>1</v>
      </c>
      <c r="J225">
        <v>2</v>
      </c>
    </row>
    <row r="226" spans="8:10" x14ac:dyDescent="0.25">
      <c r="H226">
        <v>11233850</v>
      </c>
      <c r="I226">
        <v>2</v>
      </c>
      <c r="J226">
        <v>4</v>
      </c>
    </row>
    <row r="227" spans="8:10" x14ac:dyDescent="0.25">
      <c r="H227">
        <v>11234121</v>
      </c>
      <c r="I227">
        <v>3</v>
      </c>
      <c r="J227">
        <v>3</v>
      </c>
    </row>
    <row r="228" spans="8:10" x14ac:dyDescent="0.25">
      <c r="H228">
        <v>11234137</v>
      </c>
      <c r="I228">
        <v>1</v>
      </c>
      <c r="J228">
        <v>2</v>
      </c>
    </row>
    <row r="229" spans="8:10" x14ac:dyDescent="0.25">
      <c r="H229">
        <v>11235755</v>
      </c>
      <c r="I229">
        <v>1</v>
      </c>
      <c r="J229">
        <v>2</v>
      </c>
    </row>
    <row r="230" spans="8:10" x14ac:dyDescent="0.25">
      <c r="H230">
        <v>11235946</v>
      </c>
      <c r="I230">
        <v>1</v>
      </c>
      <c r="J230">
        <v>2</v>
      </c>
    </row>
    <row r="231" spans="8:10" x14ac:dyDescent="0.25">
      <c r="H231">
        <v>11235954</v>
      </c>
      <c r="I231">
        <v>1</v>
      </c>
      <c r="J231">
        <v>2</v>
      </c>
    </row>
    <row r="232" spans="8:10" x14ac:dyDescent="0.25">
      <c r="H232">
        <v>11237391</v>
      </c>
      <c r="I232">
        <v>1</v>
      </c>
      <c r="J232">
        <v>2</v>
      </c>
    </row>
    <row r="233" spans="8:10" x14ac:dyDescent="0.25">
      <c r="H233">
        <v>11238085</v>
      </c>
      <c r="I233">
        <v>1</v>
      </c>
      <c r="J233">
        <v>2</v>
      </c>
    </row>
    <row r="234" spans="8:10" x14ac:dyDescent="0.25">
      <c r="H234">
        <v>11238089</v>
      </c>
      <c r="I234">
        <v>1</v>
      </c>
      <c r="J234">
        <v>2</v>
      </c>
    </row>
    <row r="235" spans="8:10" x14ac:dyDescent="0.25">
      <c r="H235">
        <v>11238222</v>
      </c>
      <c r="I235">
        <v>1</v>
      </c>
      <c r="J235">
        <v>2</v>
      </c>
    </row>
    <row r="236" spans="8:10" x14ac:dyDescent="0.25">
      <c r="H236">
        <v>11238650</v>
      </c>
      <c r="I236">
        <v>2</v>
      </c>
      <c r="J236">
        <v>2</v>
      </c>
    </row>
    <row r="237" spans="8:10" x14ac:dyDescent="0.25">
      <c r="H237">
        <v>11239620</v>
      </c>
      <c r="I237">
        <v>3</v>
      </c>
      <c r="J237">
        <v>3</v>
      </c>
    </row>
    <row r="238" spans="8:10" x14ac:dyDescent="0.25">
      <c r="H238">
        <v>11241440</v>
      </c>
      <c r="I238">
        <v>1</v>
      </c>
      <c r="J238">
        <v>2</v>
      </c>
    </row>
    <row r="239" spans="8:10" x14ac:dyDescent="0.25">
      <c r="H239">
        <v>11241740</v>
      </c>
      <c r="I239">
        <v>2</v>
      </c>
      <c r="J239">
        <v>4</v>
      </c>
    </row>
    <row r="240" spans="8:10" x14ac:dyDescent="0.25">
      <c r="H240">
        <v>11242573</v>
      </c>
      <c r="I240">
        <v>3</v>
      </c>
      <c r="J240">
        <v>3</v>
      </c>
    </row>
    <row r="241" spans="8:10" x14ac:dyDescent="0.25">
      <c r="H241">
        <v>11242678</v>
      </c>
      <c r="I241">
        <v>2</v>
      </c>
      <c r="J241">
        <v>4</v>
      </c>
    </row>
    <row r="242" spans="8:10" x14ac:dyDescent="0.25">
      <c r="H242">
        <v>11242726</v>
      </c>
      <c r="I242">
        <v>1</v>
      </c>
      <c r="J242">
        <v>2</v>
      </c>
    </row>
    <row r="243" spans="8:10" x14ac:dyDescent="0.25">
      <c r="H243">
        <v>11243806</v>
      </c>
      <c r="I243">
        <v>2</v>
      </c>
      <c r="J243">
        <v>4</v>
      </c>
    </row>
    <row r="244" spans="8:10" x14ac:dyDescent="0.25">
      <c r="H244">
        <v>11244733</v>
      </c>
      <c r="I244">
        <v>1</v>
      </c>
      <c r="J244">
        <v>2</v>
      </c>
    </row>
    <row r="245" spans="8:10" x14ac:dyDescent="0.25">
      <c r="H245">
        <v>11245045</v>
      </c>
      <c r="I245">
        <v>1</v>
      </c>
      <c r="J245">
        <v>2</v>
      </c>
    </row>
    <row r="246" spans="8:10" x14ac:dyDescent="0.25">
      <c r="H246">
        <v>11245074</v>
      </c>
      <c r="I246">
        <v>2</v>
      </c>
      <c r="J246">
        <v>2</v>
      </c>
    </row>
    <row r="247" spans="8:10" x14ac:dyDescent="0.25">
      <c r="H247">
        <v>11245767</v>
      </c>
      <c r="I247">
        <v>2</v>
      </c>
      <c r="J247">
        <v>2</v>
      </c>
    </row>
    <row r="248" spans="8:10" x14ac:dyDescent="0.25">
      <c r="H248">
        <v>11246671</v>
      </c>
      <c r="I248">
        <v>1</v>
      </c>
      <c r="J248">
        <v>2</v>
      </c>
    </row>
    <row r="249" spans="8:10" x14ac:dyDescent="0.25">
      <c r="H249">
        <v>11246676</v>
      </c>
      <c r="I249">
        <v>1</v>
      </c>
      <c r="J249">
        <v>2</v>
      </c>
    </row>
    <row r="250" spans="8:10" x14ac:dyDescent="0.25">
      <c r="H250">
        <v>11248122</v>
      </c>
      <c r="I250">
        <v>2</v>
      </c>
      <c r="J250">
        <v>4</v>
      </c>
    </row>
    <row r="251" spans="8:10" x14ac:dyDescent="0.25">
      <c r="H251">
        <v>11248272</v>
      </c>
      <c r="I251">
        <v>1</v>
      </c>
      <c r="J251">
        <v>2</v>
      </c>
    </row>
    <row r="252" spans="8:10" x14ac:dyDescent="0.25">
      <c r="H252">
        <v>11248273</v>
      </c>
      <c r="I252">
        <v>1</v>
      </c>
      <c r="J252">
        <v>2</v>
      </c>
    </row>
    <row r="253" spans="8:10" x14ac:dyDescent="0.25">
      <c r="H253">
        <v>11248800</v>
      </c>
      <c r="I253">
        <v>2</v>
      </c>
      <c r="J253">
        <v>4</v>
      </c>
    </row>
    <row r="254" spans="8:10" x14ac:dyDescent="0.25">
      <c r="H254">
        <v>11249001</v>
      </c>
      <c r="I254">
        <v>1</v>
      </c>
      <c r="J254">
        <v>2</v>
      </c>
    </row>
    <row r="255" spans="8:10" x14ac:dyDescent="0.25">
      <c r="H255">
        <v>11249342</v>
      </c>
      <c r="I255">
        <v>2</v>
      </c>
      <c r="J255">
        <v>2</v>
      </c>
    </row>
    <row r="256" spans="8:10" x14ac:dyDescent="0.25">
      <c r="H256">
        <v>11249810</v>
      </c>
      <c r="I256">
        <v>1</v>
      </c>
      <c r="J256">
        <v>2</v>
      </c>
    </row>
    <row r="257" spans="8:10" x14ac:dyDescent="0.25">
      <c r="H257">
        <v>11249815</v>
      </c>
      <c r="I257">
        <v>1</v>
      </c>
      <c r="J257">
        <v>2</v>
      </c>
    </row>
    <row r="258" spans="8:10" x14ac:dyDescent="0.25">
      <c r="H258">
        <v>11249816</v>
      </c>
      <c r="I258">
        <v>1</v>
      </c>
      <c r="J258">
        <v>2</v>
      </c>
    </row>
    <row r="259" spans="8:10" x14ac:dyDescent="0.25">
      <c r="H259">
        <v>11249992</v>
      </c>
      <c r="I259">
        <v>2</v>
      </c>
      <c r="J259">
        <v>4</v>
      </c>
    </row>
    <row r="260" spans="8:10" x14ac:dyDescent="0.25">
      <c r="H260">
        <v>11250063</v>
      </c>
      <c r="I260">
        <v>1</v>
      </c>
      <c r="J260">
        <v>2</v>
      </c>
    </row>
    <row r="261" spans="8:10" x14ac:dyDescent="0.25">
      <c r="H261">
        <v>11251176</v>
      </c>
      <c r="I261">
        <v>3</v>
      </c>
      <c r="J261">
        <v>6</v>
      </c>
    </row>
    <row r="262" spans="8:10" x14ac:dyDescent="0.25">
      <c r="H262">
        <v>11251179</v>
      </c>
      <c r="I262">
        <v>1</v>
      </c>
      <c r="J262">
        <v>2</v>
      </c>
    </row>
    <row r="263" spans="8:10" x14ac:dyDescent="0.25">
      <c r="H263">
        <v>11251768</v>
      </c>
      <c r="I263">
        <v>1</v>
      </c>
      <c r="J263">
        <v>2</v>
      </c>
    </row>
    <row r="264" spans="8:10" x14ac:dyDescent="0.25">
      <c r="H264">
        <v>11253709</v>
      </c>
      <c r="I264">
        <v>1</v>
      </c>
      <c r="J264">
        <v>2</v>
      </c>
    </row>
    <row r="265" spans="8:10" x14ac:dyDescent="0.25">
      <c r="H265">
        <v>11253747</v>
      </c>
      <c r="I265">
        <v>1</v>
      </c>
      <c r="J265">
        <v>2</v>
      </c>
    </row>
    <row r="266" spans="8:10" x14ac:dyDescent="0.25">
      <c r="H266">
        <v>11253886</v>
      </c>
      <c r="I266">
        <v>2</v>
      </c>
      <c r="J266">
        <v>4</v>
      </c>
    </row>
    <row r="267" spans="8:10" x14ac:dyDescent="0.25">
      <c r="H267">
        <v>11254198</v>
      </c>
      <c r="I267">
        <v>1</v>
      </c>
      <c r="J267">
        <v>2</v>
      </c>
    </row>
    <row r="268" spans="8:10" x14ac:dyDescent="0.25">
      <c r="H268">
        <v>11255504</v>
      </c>
      <c r="I268">
        <v>1</v>
      </c>
      <c r="J268">
        <v>2</v>
      </c>
    </row>
    <row r="269" spans="8:10" x14ac:dyDescent="0.25">
      <c r="H269">
        <v>11255513</v>
      </c>
      <c r="I269">
        <v>2</v>
      </c>
      <c r="J269">
        <v>4</v>
      </c>
    </row>
    <row r="270" spans="8:10" x14ac:dyDescent="0.25">
      <c r="H270">
        <v>11255573</v>
      </c>
      <c r="I270">
        <v>1</v>
      </c>
      <c r="J270">
        <v>2</v>
      </c>
    </row>
    <row r="271" spans="8:10" x14ac:dyDescent="0.25">
      <c r="H271">
        <v>11255616</v>
      </c>
      <c r="I271">
        <v>1</v>
      </c>
      <c r="J271">
        <v>2</v>
      </c>
    </row>
    <row r="272" spans="8:10" x14ac:dyDescent="0.25">
      <c r="H272">
        <v>11255628</v>
      </c>
      <c r="I272">
        <v>2</v>
      </c>
      <c r="J272">
        <v>2</v>
      </c>
    </row>
    <row r="273" spans="8:10" x14ac:dyDescent="0.25">
      <c r="H273">
        <v>11257208</v>
      </c>
      <c r="I273">
        <v>2</v>
      </c>
      <c r="J273">
        <v>4</v>
      </c>
    </row>
    <row r="274" spans="8:10" x14ac:dyDescent="0.25">
      <c r="H274">
        <v>11257543</v>
      </c>
      <c r="I274">
        <v>1</v>
      </c>
      <c r="J274">
        <v>2</v>
      </c>
    </row>
    <row r="275" spans="8:10" x14ac:dyDescent="0.25">
      <c r="H275">
        <v>11258084</v>
      </c>
      <c r="I275">
        <v>2</v>
      </c>
      <c r="J275">
        <v>4</v>
      </c>
    </row>
    <row r="276" spans="8:10" x14ac:dyDescent="0.25">
      <c r="H276">
        <v>11258090</v>
      </c>
      <c r="I276">
        <v>2</v>
      </c>
      <c r="J276">
        <v>4</v>
      </c>
    </row>
    <row r="277" spans="8:10" x14ac:dyDescent="0.25">
      <c r="H277">
        <v>11258099</v>
      </c>
      <c r="I277">
        <v>2</v>
      </c>
      <c r="J277">
        <v>4</v>
      </c>
    </row>
    <row r="278" spans="8:10" x14ac:dyDescent="0.25">
      <c r="H278">
        <v>11258134</v>
      </c>
      <c r="I278">
        <v>5</v>
      </c>
      <c r="J278">
        <v>10</v>
      </c>
    </row>
    <row r="279" spans="8:10" x14ac:dyDescent="0.25">
      <c r="H279">
        <v>11258492</v>
      </c>
      <c r="I279">
        <v>2</v>
      </c>
      <c r="J279">
        <v>4</v>
      </c>
    </row>
    <row r="280" spans="8:10" x14ac:dyDescent="0.25">
      <c r="H280">
        <v>11258582</v>
      </c>
      <c r="I280">
        <v>5</v>
      </c>
      <c r="J280">
        <v>10</v>
      </c>
    </row>
    <row r="281" spans="8:10" x14ac:dyDescent="0.25">
      <c r="H281">
        <v>11258584</v>
      </c>
      <c r="I281">
        <v>2</v>
      </c>
      <c r="J281">
        <v>4</v>
      </c>
    </row>
    <row r="282" spans="8:10" x14ac:dyDescent="0.25">
      <c r="H282">
        <v>11258598</v>
      </c>
      <c r="I282">
        <v>1</v>
      </c>
      <c r="J282">
        <v>2</v>
      </c>
    </row>
    <row r="283" spans="8:10" x14ac:dyDescent="0.25">
      <c r="H283">
        <v>11258600</v>
      </c>
      <c r="I283">
        <v>1</v>
      </c>
      <c r="J283">
        <v>2</v>
      </c>
    </row>
    <row r="284" spans="8:10" x14ac:dyDescent="0.25">
      <c r="H284">
        <v>11258604</v>
      </c>
      <c r="I284">
        <v>2</v>
      </c>
      <c r="J284">
        <v>4</v>
      </c>
    </row>
    <row r="285" spans="8:10" x14ac:dyDescent="0.25">
      <c r="H285">
        <v>11258621</v>
      </c>
      <c r="I285">
        <v>1</v>
      </c>
      <c r="J285">
        <v>2</v>
      </c>
    </row>
    <row r="286" spans="8:10" x14ac:dyDescent="0.25">
      <c r="H286">
        <v>11258670</v>
      </c>
      <c r="I286">
        <v>1</v>
      </c>
      <c r="J286">
        <v>2</v>
      </c>
    </row>
    <row r="287" spans="8:10" x14ac:dyDescent="0.25">
      <c r="H287">
        <v>11258681</v>
      </c>
      <c r="I287">
        <v>1</v>
      </c>
      <c r="J287">
        <v>2</v>
      </c>
    </row>
    <row r="288" spans="8:10" x14ac:dyDescent="0.25">
      <c r="H288">
        <v>11258731</v>
      </c>
      <c r="I288">
        <v>1</v>
      </c>
      <c r="J288">
        <v>2</v>
      </c>
    </row>
    <row r="289" spans="8:10" x14ac:dyDescent="0.25">
      <c r="H289">
        <v>11258741</v>
      </c>
      <c r="I289">
        <v>1</v>
      </c>
      <c r="J289">
        <v>2</v>
      </c>
    </row>
    <row r="290" spans="8:10" x14ac:dyDescent="0.25">
      <c r="H290">
        <v>11258773</v>
      </c>
      <c r="I290">
        <v>1</v>
      </c>
      <c r="J290">
        <v>2</v>
      </c>
    </row>
    <row r="291" spans="8:10" x14ac:dyDescent="0.25">
      <c r="H291">
        <v>11260761</v>
      </c>
      <c r="I291">
        <v>2</v>
      </c>
      <c r="J291">
        <v>4</v>
      </c>
    </row>
    <row r="292" spans="8:10" x14ac:dyDescent="0.25">
      <c r="H292">
        <v>11260767</v>
      </c>
      <c r="I292">
        <v>2</v>
      </c>
      <c r="J292">
        <v>4</v>
      </c>
    </row>
    <row r="293" spans="8:10" x14ac:dyDescent="0.25">
      <c r="H293">
        <v>11260802</v>
      </c>
      <c r="I293">
        <v>1</v>
      </c>
      <c r="J293">
        <v>2</v>
      </c>
    </row>
    <row r="294" spans="8:10" x14ac:dyDescent="0.25">
      <c r="H294">
        <v>11260804</v>
      </c>
      <c r="I294">
        <v>2</v>
      </c>
      <c r="J294">
        <v>4</v>
      </c>
    </row>
    <row r="295" spans="8:10" x14ac:dyDescent="0.25">
      <c r="H295">
        <v>11260813</v>
      </c>
      <c r="I295">
        <v>1</v>
      </c>
      <c r="J295">
        <v>2</v>
      </c>
    </row>
    <row r="296" spans="8:10" x14ac:dyDescent="0.25">
      <c r="H296">
        <v>11260814</v>
      </c>
      <c r="I296">
        <v>2</v>
      </c>
      <c r="J296">
        <v>4</v>
      </c>
    </row>
    <row r="297" spans="8:10" x14ac:dyDescent="0.25">
      <c r="H297">
        <v>11260863</v>
      </c>
      <c r="I297">
        <v>1</v>
      </c>
      <c r="J297">
        <v>2</v>
      </c>
    </row>
    <row r="298" spans="8:10" x14ac:dyDescent="0.25">
      <c r="H298">
        <v>11260906</v>
      </c>
      <c r="I298">
        <v>2</v>
      </c>
      <c r="J298">
        <v>4</v>
      </c>
    </row>
    <row r="299" spans="8:10" x14ac:dyDescent="0.25">
      <c r="H299">
        <v>11260907</v>
      </c>
      <c r="I299">
        <v>2</v>
      </c>
      <c r="J299">
        <v>4</v>
      </c>
    </row>
    <row r="300" spans="8:10" x14ac:dyDescent="0.25">
      <c r="H300">
        <v>11260920</v>
      </c>
      <c r="I300">
        <v>3</v>
      </c>
      <c r="J300">
        <v>3</v>
      </c>
    </row>
    <row r="301" spans="8:10" x14ac:dyDescent="0.25">
      <c r="H301">
        <v>11261065</v>
      </c>
      <c r="I301">
        <v>2</v>
      </c>
      <c r="J301">
        <v>4</v>
      </c>
    </row>
    <row r="302" spans="8:10" x14ac:dyDescent="0.25">
      <c r="H302">
        <v>11261066</v>
      </c>
      <c r="I302">
        <v>1</v>
      </c>
      <c r="J302">
        <v>2</v>
      </c>
    </row>
    <row r="303" spans="8:10" x14ac:dyDescent="0.25">
      <c r="H303">
        <v>11261245</v>
      </c>
      <c r="I303">
        <v>1</v>
      </c>
      <c r="J303">
        <v>2</v>
      </c>
    </row>
    <row r="304" spans="8:10" x14ac:dyDescent="0.25">
      <c r="H304">
        <v>11261381</v>
      </c>
      <c r="I304">
        <v>1</v>
      </c>
      <c r="J304">
        <v>2</v>
      </c>
    </row>
    <row r="305" spans="8:10" x14ac:dyDescent="0.25">
      <c r="H305">
        <v>11261460</v>
      </c>
      <c r="I305">
        <v>1</v>
      </c>
      <c r="J305">
        <v>2</v>
      </c>
    </row>
    <row r="306" spans="8:10" x14ac:dyDescent="0.25">
      <c r="H306">
        <v>11261480</v>
      </c>
      <c r="I306">
        <v>3</v>
      </c>
      <c r="J306">
        <v>6</v>
      </c>
    </row>
    <row r="307" spans="8:10" x14ac:dyDescent="0.25">
      <c r="H307">
        <v>11261901</v>
      </c>
      <c r="I307">
        <v>1</v>
      </c>
      <c r="J307">
        <v>2</v>
      </c>
    </row>
    <row r="308" spans="8:10" x14ac:dyDescent="0.25">
      <c r="H308">
        <v>11261911</v>
      </c>
      <c r="I308">
        <v>1</v>
      </c>
      <c r="J308">
        <v>2</v>
      </c>
    </row>
    <row r="309" spans="8:10" x14ac:dyDescent="0.25">
      <c r="H309">
        <v>11262170</v>
      </c>
      <c r="I309">
        <v>1</v>
      </c>
      <c r="J309">
        <v>2</v>
      </c>
    </row>
    <row r="310" spans="8:10" x14ac:dyDescent="0.25">
      <c r="H310">
        <v>11262172</v>
      </c>
      <c r="I310">
        <v>2</v>
      </c>
      <c r="J310">
        <v>4</v>
      </c>
    </row>
    <row r="311" spans="8:10" x14ac:dyDescent="0.25">
      <c r="H311">
        <v>11262764</v>
      </c>
      <c r="I311">
        <v>1</v>
      </c>
      <c r="J311">
        <v>2</v>
      </c>
    </row>
    <row r="312" spans="8:10" x14ac:dyDescent="0.25">
      <c r="H312">
        <v>11262777</v>
      </c>
      <c r="I312">
        <v>1</v>
      </c>
      <c r="J312">
        <v>2</v>
      </c>
    </row>
    <row r="313" spans="8:10" x14ac:dyDescent="0.25">
      <c r="H313">
        <v>11262798</v>
      </c>
      <c r="I313">
        <v>1</v>
      </c>
      <c r="J313">
        <v>2</v>
      </c>
    </row>
    <row r="314" spans="8:10" x14ac:dyDescent="0.25">
      <c r="H314">
        <v>11263055</v>
      </c>
      <c r="I314">
        <v>3</v>
      </c>
      <c r="J314">
        <v>3</v>
      </c>
    </row>
    <row r="315" spans="8:10" x14ac:dyDescent="0.25">
      <c r="H315">
        <v>11263561</v>
      </c>
      <c r="I315">
        <v>3</v>
      </c>
      <c r="J315">
        <v>3</v>
      </c>
    </row>
    <row r="316" spans="8:10" x14ac:dyDescent="0.25">
      <c r="H316">
        <v>11263620</v>
      </c>
      <c r="I316">
        <v>1</v>
      </c>
      <c r="J316">
        <v>2</v>
      </c>
    </row>
    <row r="317" spans="8:10" x14ac:dyDescent="0.25">
      <c r="H317">
        <v>11263621</v>
      </c>
      <c r="I317">
        <v>1</v>
      </c>
      <c r="J317">
        <v>2</v>
      </c>
    </row>
    <row r="318" spans="8:10" x14ac:dyDescent="0.25">
      <c r="H318">
        <v>11263627</v>
      </c>
      <c r="I318">
        <v>1</v>
      </c>
      <c r="J318">
        <v>2</v>
      </c>
    </row>
    <row r="319" spans="8:10" x14ac:dyDescent="0.25">
      <c r="H319">
        <v>11263686</v>
      </c>
      <c r="I319">
        <v>1</v>
      </c>
      <c r="J319">
        <v>2</v>
      </c>
    </row>
    <row r="320" spans="8:10" x14ac:dyDescent="0.25">
      <c r="H320">
        <v>11263687</v>
      </c>
      <c r="I320">
        <v>1</v>
      </c>
      <c r="J320">
        <v>2</v>
      </c>
    </row>
    <row r="321" spans="8:10" x14ac:dyDescent="0.25">
      <c r="H321">
        <v>11263690</v>
      </c>
      <c r="I321">
        <v>1</v>
      </c>
      <c r="J321">
        <v>2</v>
      </c>
    </row>
    <row r="322" spans="8:10" x14ac:dyDescent="0.25">
      <c r="H322">
        <v>11263711</v>
      </c>
      <c r="I322">
        <v>1</v>
      </c>
      <c r="J322">
        <v>2</v>
      </c>
    </row>
    <row r="323" spans="8:10" x14ac:dyDescent="0.25">
      <c r="H323">
        <v>11263714</v>
      </c>
      <c r="I323">
        <v>1</v>
      </c>
      <c r="J323">
        <v>2</v>
      </c>
    </row>
    <row r="324" spans="8:10" x14ac:dyDescent="0.25">
      <c r="H324">
        <v>11263718</v>
      </c>
      <c r="I324">
        <v>1</v>
      </c>
      <c r="J324">
        <v>2</v>
      </c>
    </row>
    <row r="325" spans="8:10" x14ac:dyDescent="0.25">
      <c r="H325">
        <v>11263727</v>
      </c>
      <c r="I325">
        <v>1</v>
      </c>
      <c r="J325">
        <v>2</v>
      </c>
    </row>
    <row r="326" spans="8:10" x14ac:dyDescent="0.25">
      <c r="H326">
        <v>11263833</v>
      </c>
      <c r="I326">
        <v>1</v>
      </c>
      <c r="J326">
        <v>2</v>
      </c>
    </row>
    <row r="327" spans="8:10" x14ac:dyDescent="0.25">
      <c r="H327">
        <v>11263848</v>
      </c>
      <c r="I327">
        <v>1</v>
      </c>
      <c r="J327">
        <v>2</v>
      </c>
    </row>
    <row r="328" spans="8:10" x14ac:dyDescent="0.25">
      <c r="H328">
        <v>11264109</v>
      </c>
      <c r="I328">
        <v>2</v>
      </c>
      <c r="J328">
        <v>4</v>
      </c>
    </row>
    <row r="329" spans="8:10" x14ac:dyDescent="0.25">
      <c r="H329">
        <v>11264171</v>
      </c>
      <c r="I329">
        <v>1</v>
      </c>
      <c r="J329">
        <v>2</v>
      </c>
    </row>
    <row r="330" spans="8:10" x14ac:dyDescent="0.25">
      <c r="H330">
        <v>11264172</v>
      </c>
      <c r="I330">
        <v>1</v>
      </c>
      <c r="J330">
        <v>2</v>
      </c>
    </row>
    <row r="331" spans="8:10" x14ac:dyDescent="0.25">
      <c r="H331">
        <v>11264175</v>
      </c>
      <c r="I331">
        <v>1</v>
      </c>
      <c r="J331">
        <v>2</v>
      </c>
    </row>
    <row r="332" spans="8:10" x14ac:dyDescent="0.25">
      <c r="H332">
        <v>11264190</v>
      </c>
      <c r="I332">
        <v>4</v>
      </c>
      <c r="J332">
        <v>4</v>
      </c>
    </row>
    <row r="333" spans="8:10" x14ac:dyDescent="0.25">
      <c r="H333">
        <v>11264217</v>
      </c>
      <c r="I333">
        <v>1</v>
      </c>
      <c r="J333">
        <v>2</v>
      </c>
    </row>
    <row r="334" spans="8:10" x14ac:dyDescent="0.25">
      <c r="H334">
        <v>11264385</v>
      </c>
      <c r="I334">
        <v>1</v>
      </c>
      <c r="J334">
        <v>2</v>
      </c>
    </row>
    <row r="335" spans="8:10" x14ac:dyDescent="0.25">
      <c r="H335">
        <v>11264387</v>
      </c>
      <c r="I335">
        <v>2</v>
      </c>
      <c r="J335">
        <v>4</v>
      </c>
    </row>
    <row r="336" spans="8:10" x14ac:dyDescent="0.25">
      <c r="H336">
        <v>11264612</v>
      </c>
      <c r="I336">
        <v>1</v>
      </c>
      <c r="J336">
        <v>2</v>
      </c>
    </row>
    <row r="337" spans="8:10" x14ac:dyDescent="0.25">
      <c r="H337">
        <v>11264617</v>
      </c>
      <c r="I337">
        <v>3</v>
      </c>
      <c r="J337">
        <v>6</v>
      </c>
    </row>
    <row r="338" spans="8:10" x14ac:dyDescent="0.25">
      <c r="H338">
        <v>11264619</v>
      </c>
      <c r="I338">
        <v>5</v>
      </c>
      <c r="J338">
        <v>5</v>
      </c>
    </row>
    <row r="339" spans="8:10" x14ac:dyDescent="0.25">
      <c r="H339">
        <v>11264621</v>
      </c>
      <c r="I339">
        <v>4</v>
      </c>
      <c r="J339">
        <v>4</v>
      </c>
    </row>
    <row r="340" spans="8:10" x14ac:dyDescent="0.25">
      <c r="H340">
        <v>11264622</v>
      </c>
      <c r="I340">
        <v>4</v>
      </c>
      <c r="J340">
        <v>4</v>
      </c>
    </row>
    <row r="341" spans="8:10" x14ac:dyDescent="0.25">
      <c r="H341">
        <v>11264679</v>
      </c>
      <c r="I341">
        <v>5</v>
      </c>
      <c r="J341">
        <v>5</v>
      </c>
    </row>
    <row r="342" spans="8:10" x14ac:dyDescent="0.25">
      <c r="H342">
        <v>11264680</v>
      </c>
      <c r="I342">
        <v>4</v>
      </c>
      <c r="J342">
        <v>4</v>
      </c>
    </row>
    <row r="343" spans="8:10" x14ac:dyDescent="0.25">
      <c r="H343">
        <v>11264910</v>
      </c>
      <c r="I343">
        <v>1</v>
      </c>
      <c r="J343">
        <v>2</v>
      </c>
    </row>
    <row r="344" spans="8:10" x14ac:dyDescent="0.25">
      <c r="H344">
        <v>11264958</v>
      </c>
      <c r="I344">
        <v>3</v>
      </c>
      <c r="J344">
        <v>3</v>
      </c>
    </row>
    <row r="345" spans="8:10" x14ac:dyDescent="0.25">
      <c r="H345">
        <v>11264994</v>
      </c>
      <c r="I345">
        <v>1</v>
      </c>
      <c r="J345">
        <v>2</v>
      </c>
    </row>
    <row r="346" spans="8:10" x14ac:dyDescent="0.25">
      <c r="H346">
        <v>11265025</v>
      </c>
      <c r="I346">
        <v>1</v>
      </c>
      <c r="J346">
        <v>2</v>
      </c>
    </row>
    <row r="347" spans="8:10" x14ac:dyDescent="0.25">
      <c r="H347">
        <v>11265027</v>
      </c>
      <c r="I347">
        <v>1</v>
      </c>
      <c r="J347">
        <v>2</v>
      </c>
    </row>
    <row r="348" spans="8:10" x14ac:dyDescent="0.25">
      <c r="H348">
        <v>11265053</v>
      </c>
      <c r="I348">
        <v>3</v>
      </c>
      <c r="J348">
        <v>6</v>
      </c>
    </row>
    <row r="349" spans="8:10" x14ac:dyDescent="0.25">
      <c r="H349">
        <v>11265054</v>
      </c>
      <c r="I349">
        <v>3</v>
      </c>
      <c r="J349">
        <v>6</v>
      </c>
    </row>
    <row r="350" spans="8:10" x14ac:dyDescent="0.25">
      <c r="H350">
        <v>11265205</v>
      </c>
      <c r="I350">
        <v>1</v>
      </c>
      <c r="J350">
        <v>2</v>
      </c>
    </row>
    <row r="351" spans="8:10" x14ac:dyDescent="0.25">
      <c r="H351">
        <v>11265206</v>
      </c>
      <c r="I351">
        <v>1</v>
      </c>
      <c r="J351">
        <v>2</v>
      </c>
    </row>
    <row r="352" spans="8:10" x14ac:dyDescent="0.25">
      <c r="H352">
        <v>11265209</v>
      </c>
      <c r="I352">
        <v>3</v>
      </c>
      <c r="J352">
        <v>6</v>
      </c>
    </row>
    <row r="353" spans="8:10" x14ac:dyDescent="0.25">
      <c r="H353">
        <v>11265227</v>
      </c>
      <c r="I353">
        <v>1</v>
      </c>
      <c r="J353">
        <v>2</v>
      </c>
    </row>
    <row r="354" spans="8:10" x14ac:dyDescent="0.25">
      <c r="H354">
        <v>11266016</v>
      </c>
      <c r="I354">
        <v>2</v>
      </c>
      <c r="J354">
        <v>2</v>
      </c>
    </row>
    <row r="355" spans="8:10" x14ac:dyDescent="0.25">
      <c r="H355">
        <v>11266020</v>
      </c>
      <c r="I355">
        <v>2</v>
      </c>
      <c r="J355">
        <v>4</v>
      </c>
    </row>
    <row r="356" spans="8:10" x14ac:dyDescent="0.25">
      <c r="H356">
        <v>11266022</v>
      </c>
      <c r="I356">
        <v>3</v>
      </c>
      <c r="J356">
        <v>6</v>
      </c>
    </row>
    <row r="357" spans="8:10" x14ac:dyDescent="0.25">
      <c r="H357">
        <v>11266048</v>
      </c>
      <c r="I357">
        <v>5</v>
      </c>
      <c r="J357">
        <v>5</v>
      </c>
    </row>
    <row r="358" spans="8:10" x14ac:dyDescent="0.25">
      <c r="H358">
        <v>11266065</v>
      </c>
      <c r="I358">
        <v>1</v>
      </c>
      <c r="J358">
        <v>2</v>
      </c>
    </row>
    <row r="359" spans="8:10" x14ac:dyDescent="0.25">
      <c r="H359">
        <v>11266165</v>
      </c>
      <c r="I359">
        <v>4</v>
      </c>
      <c r="J359">
        <v>4</v>
      </c>
    </row>
    <row r="360" spans="8:10" x14ac:dyDescent="0.25">
      <c r="H360">
        <v>11266166</v>
      </c>
      <c r="I360">
        <v>3</v>
      </c>
      <c r="J360">
        <v>6</v>
      </c>
    </row>
    <row r="361" spans="8:10" x14ac:dyDescent="0.25">
      <c r="H361">
        <v>11266167</v>
      </c>
      <c r="I361">
        <v>3</v>
      </c>
      <c r="J361">
        <v>6</v>
      </c>
    </row>
    <row r="362" spans="8:10" x14ac:dyDescent="0.25">
      <c r="H362">
        <v>11266170</v>
      </c>
      <c r="I362">
        <v>2</v>
      </c>
      <c r="J362">
        <v>2</v>
      </c>
    </row>
    <row r="363" spans="8:10" x14ac:dyDescent="0.25">
      <c r="H363">
        <v>11266254</v>
      </c>
      <c r="I363">
        <v>1</v>
      </c>
      <c r="J363">
        <v>2</v>
      </c>
    </row>
    <row r="364" spans="8:10" x14ac:dyDescent="0.25">
      <c r="H364">
        <v>11266403</v>
      </c>
      <c r="I364">
        <v>1</v>
      </c>
      <c r="J364">
        <v>2</v>
      </c>
    </row>
    <row r="365" spans="8:10" x14ac:dyDescent="0.25">
      <c r="H365">
        <v>11266404</v>
      </c>
      <c r="I365">
        <v>1</v>
      </c>
      <c r="J365">
        <v>2</v>
      </c>
    </row>
    <row r="366" spans="8:10" x14ac:dyDescent="0.25">
      <c r="H366">
        <v>11266406</v>
      </c>
      <c r="I366">
        <v>1</v>
      </c>
      <c r="J366">
        <v>2</v>
      </c>
    </row>
    <row r="367" spans="8:10" x14ac:dyDescent="0.25">
      <c r="H367">
        <v>11266552</v>
      </c>
      <c r="I367">
        <v>1</v>
      </c>
      <c r="J367">
        <v>2</v>
      </c>
    </row>
    <row r="368" spans="8:10" x14ac:dyDescent="0.25">
      <c r="H368">
        <v>11266571</v>
      </c>
      <c r="I368">
        <v>1</v>
      </c>
      <c r="J368">
        <v>2</v>
      </c>
    </row>
    <row r="369" spans="8:10" x14ac:dyDescent="0.25">
      <c r="H369">
        <v>11266628</v>
      </c>
      <c r="I369">
        <v>3</v>
      </c>
      <c r="J369">
        <v>3</v>
      </c>
    </row>
    <row r="370" spans="8:10" x14ac:dyDescent="0.25">
      <c r="H370">
        <v>11266629</v>
      </c>
      <c r="I370">
        <v>2</v>
      </c>
      <c r="J370">
        <v>4</v>
      </c>
    </row>
    <row r="371" spans="8:10" x14ac:dyDescent="0.25">
      <c r="H371">
        <v>11266630</v>
      </c>
      <c r="I371">
        <v>2</v>
      </c>
      <c r="J371">
        <v>4</v>
      </c>
    </row>
    <row r="372" spans="8:10" x14ac:dyDescent="0.25">
      <c r="H372">
        <v>11266741</v>
      </c>
      <c r="I372">
        <v>2</v>
      </c>
      <c r="J372">
        <v>4</v>
      </c>
    </row>
    <row r="373" spans="8:10" x14ac:dyDescent="0.25">
      <c r="H373">
        <v>11266755</v>
      </c>
      <c r="I373">
        <v>2</v>
      </c>
      <c r="J373">
        <v>2</v>
      </c>
    </row>
    <row r="374" spans="8:10" x14ac:dyDescent="0.25">
      <c r="H374">
        <v>11266824</v>
      </c>
      <c r="I374">
        <v>1</v>
      </c>
      <c r="J374">
        <v>2</v>
      </c>
    </row>
    <row r="375" spans="8:10" x14ac:dyDescent="0.25">
      <c r="H375">
        <v>11266840</v>
      </c>
      <c r="I375">
        <v>1</v>
      </c>
      <c r="J375">
        <v>2</v>
      </c>
    </row>
    <row r="376" spans="8:10" x14ac:dyDescent="0.25">
      <c r="H376">
        <v>11266845</v>
      </c>
      <c r="I376">
        <v>1</v>
      </c>
      <c r="J376">
        <v>2</v>
      </c>
    </row>
    <row r="377" spans="8:10" x14ac:dyDescent="0.25">
      <c r="H377">
        <v>11266846</v>
      </c>
      <c r="I377">
        <v>2</v>
      </c>
      <c r="J377">
        <v>4</v>
      </c>
    </row>
    <row r="378" spans="8:10" x14ac:dyDescent="0.25">
      <c r="H378">
        <v>11266905</v>
      </c>
      <c r="I378">
        <v>1</v>
      </c>
      <c r="J378">
        <v>2</v>
      </c>
    </row>
    <row r="379" spans="8:10" x14ac:dyDescent="0.25">
      <c r="H379">
        <v>11266906</v>
      </c>
      <c r="I379">
        <v>1</v>
      </c>
      <c r="J379">
        <v>2</v>
      </c>
    </row>
    <row r="380" spans="8:10" x14ac:dyDescent="0.25">
      <c r="H380">
        <v>11267029</v>
      </c>
      <c r="I380">
        <v>2</v>
      </c>
      <c r="J380">
        <v>4</v>
      </c>
    </row>
    <row r="381" spans="8:10" x14ac:dyDescent="0.25">
      <c r="H381">
        <v>11267030</v>
      </c>
      <c r="I381">
        <v>2</v>
      </c>
      <c r="J381">
        <v>4</v>
      </c>
    </row>
    <row r="382" spans="8:10" x14ac:dyDescent="0.25">
      <c r="H382">
        <v>11267119</v>
      </c>
      <c r="I382">
        <v>2</v>
      </c>
      <c r="J382">
        <v>4</v>
      </c>
    </row>
    <row r="383" spans="8:10" x14ac:dyDescent="0.25">
      <c r="H383">
        <v>11267133</v>
      </c>
      <c r="I383">
        <v>1</v>
      </c>
      <c r="J383">
        <v>2</v>
      </c>
    </row>
    <row r="384" spans="8:10" x14ac:dyDescent="0.25">
      <c r="H384">
        <v>11267733</v>
      </c>
      <c r="I384">
        <v>3</v>
      </c>
      <c r="J384">
        <v>6</v>
      </c>
    </row>
    <row r="385" spans="8:10" x14ac:dyDescent="0.25">
      <c r="H385">
        <v>11268063</v>
      </c>
      <c r="I385">
        <v>4</v>
      </c>
      <c r="J385">
        <v>4</v>
      </c>
    </row>
    <row r="386" spans="8:10" x14ac:dyDescent="0.25">
      <c r="H386">
        <v>11268064</v>
      </c>
      <c r="I386">
        <v>1</v>
      </c>
      <c r="J386">
        <v>2</v>
      </c>
    </row>
    <row r="387" spans="8:10" x14ac:dyDescent="0.25">
      <c r="H387">
        <v>11268069</v>
      </c>
      <c r="I387">
        <v>4</v>
      </c>
      <c r="J387">
        <v>4</v>
      </c>
    </row>
    <row r="388" spans="8:10" x14ac:dyDescent="0.25">
      <c r="H388">
        <v>11268430</v>
      </c>
      <c r="I388">
        <v>1</v>
      </c>
      <c r="J388">
        <v>2</v>
      </c>
    </row>
    <row r="389" spans="8:10" x14ac:dyDescent="0.25">
      <c r="H389">
        <v>11268431</v>
      </c>
      <c r="I389">
        <v>4</v>
      </c>
      <c r="J389">
        <v>4</v>
      </c>
    </row>
    <row r="390" spans="8:10" x14ac:dyDescent="0.25">
      <c r="H390">
        <v>11268669</v>
      </c>
      <c r="I390">
        <v>4</v>
      </c>
      <c r="J390">
        <v>4</v>
      </c>
    </row>
    <row r="391" spans="8:10" x14ac:dyDescent="0.25">
      <c r="H391">
        <v>11268876</v>
      </c>
      <c r="I391">
        <v>4</v>
      </c>
      <c r="J391">
        <v>4</v>
      </c>
    </row>
    <row r="392" spans="8:10" x14ac:dyDescent="0.25">
      <c r="H392">
        <v>11268881</v>
      </c>
      <c r="I392">
        <v>5</v>
      </c>
      <c r="J392">
        <v>5</v>
      </c>
    </row>
    <row r="393" spans="8:10" x14ac:dyDescent="0.25">
      <c r="H393">
        <v>11268884</v>
      </c>
      <c r="I393">
        <v>1</v>
      </c>
      <c r="J393">
        <v>2</v>
      </c>
    </row>
    <row r="394" spans="8:10" x14ac:dyDescent="0.25">
      <c r="H394">
        <v>11268889</v>
      </c>
      <c r="I394">
        <v>3</v>
      </c>
      <c r="J394">
        <v>3</v>
      </c>
    </row>
    <row r="395" spans="8:10" x14ac:dyDescent="0.25">
      <c r="H395">
        <v>11268937</v>
      </c>
      <c r="I395">
        <v>5</v>
      </c>
      <c r="J395">
        <v>5</v>
      </c>
    </row>
    <row r="396" spans="8:10" x14ac:dyDescent="0.25">
      <c r="H396">
        <v>11268938</v>
      </c>
      <c r="I396">
        <v>3</v>
      </c>
      <c r="J396">
        <v>6</v>
      </c>
    </row>
    <row r="397" spans="8:10" x14ac:dyDescent="0.25">
      <c r="H397">
        <v>11268945</v>
      </c>
      <c r="I397">
        <v>1</v>
      </c>
      <c r="J397">
        <v>2</v>
      </c>
    </row>
    <row r="398" spans="8:10" x14ac:dyDescent="0.25">
      <c r="H398">
        <v>11268947</v>
      </c>
      <c r="I398">
        <v>1</v>
      </c>
      <c r="J398">
        <v>2</v>
      </c>
    </row>
    <row r="399" spans="8:10" x14ac:dyDescent="0.25">
      <c r="H399">
        <v>11268996</v>
      </c>
      <c r="I399">
        <v>2</v>
      </c>
      <c r="J399">
        <v>2</v>
      </c>
    </row>
    <row r="400" spans="8:10" x14ac:dyDescent="0.25">
      <c r="H400">
        <v>11268997</v>
      </c>
      <c r="I400">
        <v>1</v>
      </c>
      <c r="J400">
        <v>2</v>
      </c>
    </row>
    <row r="401" spans="8:10" x14ac:dyDescent="0.25">
      <c r="H401">
        <v>11269015</v>
      </c>
      <c r="I401">
        <v>3</v>
      </c>
      <c r="J401">
        <v>6</v>
      </c>
    </row>
    <row r="402" spans="8:10" x14ac:dyDescent="0.25">
      <c r="H402">
        <v>11269240</v>
      </c>
      <c r="I402">
        <v>3</v>
      </c>
      <c r="J402">
        <v>3</v>
      </c>
    </row>
    <row r="403" spans="8:10" x14ac:dyDescent="0.25">
      <c r="H403">
        <v>11269241</v>
      </c>
      <c r="I403">
        <v>2</v>
      </c>
      <c r="J403">
        <v>2</v>
      </c>
    </row>
    <row r="404" spans="8:10" x14ac:dyDescent="0.25">
      <c r="H404">
        <v>11269632</v>
      </c>
      <c r="I404">
        <v>5</v>
      </c>
      <c r="J404">
        <v>5</v>
      </c>
    </row>
    <row r="405" spans="8:10" x14ac:dyDescent="0.25">
      <c r="H405">
        <v>11269633</v>
      </c>
      <c r="I405">
        <v>4</v>
      </c>
      <c r="J405">
        <v>4</v>
      </c>
    </row>
    <row r="406" spans="8:10" x14ac:dyDescent="0.25">
      <c r="H406">
        <v>11269765</v>
      </c>
      <c r="I406">
        <v>1</v>
      </c>
      <c r="J406">
        <v>2</v>
      </c>
    </row>
    <row r="407" spans="8:10" x14ac:dyDescent="0.25">
      <c r="H407">
        <v>11269805</v>
      </c>
      <c r="I407">
        <v>3</v>
      </c>
      <c r="J407">
        <v>6</v>
      </c>
    </row>
    <row r="408" spans="8:10" x14ac:dyDescent="0.25">
      <c r="H408">
        <v>11269806</v>
      </c>
      <c r="I408">
        <v>4</v>
      </c>
      <c r="J408">
        <v>4</v>
      </c>
    </row>
    <row r="409" spans="8:10" x14ac:dyDescent="0.25">
      <c r="H409">
        <v>11269807</v>
      </c>
      <c r="I409">
        <v>4</v>
      </c>
      <c r="J409">
        <v>4</v>
      </c>
    </row>
    <row r="410" spans="8:10" x14ac:dyDescent="0.25">
      <c r="H410">
        <v>11269920</v>
      </c>
      <c r="I410">
        <v>1</v>
      </c>
      <c r="J410">
        <v>2</v>
      </c>
    </row>
    <row r="411" spans="8:10" x14ac:dyDescent="0.25">
      <c r="H411">
        <v>11269921</v>
      </c>
      <c r="I411">
        <v>1</v>
      </c>
      <c r="J411">
        <v>2</v>
      </c>
    </row>
    <row r="412" spans="8:10" x14ac:dyDescent="0.25">
      <c r="H412">
        <v>11270129</v>
      </c>
      <c r="I412">
        <v>1</v>
      </c>
      <c r="J412">
        <v>2</v>
      </c>
    </row>
    <row r="413" spans="8:10" x14ac:dyDescent="0.25">
      <c r="H413">
        <v>11270668</v>
      </c>
      <c r="I413">
        <v>2</v>
      </c>
      <c r="J413">
        <v>4</v>
      </c>
    </row>
    <row r="414" spans="8:10" x14ac:dyDescent="0.25">
      <c r="H414">
        <v>11270669</v>
      </c>
      <c r="I414">
        <v>1</v>
      </c>
      <c r="J414">
        <v>2</v>
      </c>
    </row>
    <row r="415" spans="8:10" x14ac:dyDescent="0.25">
      <c r="H415">
        <v>11270670</v>
      </c>
      <c r="I415">
        <v>1</v>
      </c>
      <c r="J415">
        <v>2</v>
      </c>
    </row>
    <row r="416" spans="8:10" x14ac:dyDescent="0.25">
      <c r="H416">
        <v>11270672</v>
      </c>
      <c r="I416">
        <v>1</v>
      </c>
      <c r="J416">
        <v>2</v>
      </c>
    </row>
    <row r="417" spans="8:10" x14ac:dyDescent="0.25">
      <c r="H417">
        <v>11270673</v>
      </c>
      <c r="I417">
        <v>2</v>
      </c>
      <c r="J417">
        <v>4</v>
      </c>
    </row>
    <row r="418" spans="8:10" x14ac:dyDescent="0.25">
      <c r="H418">
        <v>11270675</v>
      </c>
      <c r="I418">
        <v>1</v>
      </c>
      <c r="J418">
        <v>2</v>
      </c>
    </row>
    <row r="419" spans="8:10" x14ac:dyDescent="0.25">
      <c r="H419">
        <v>11270676</v>
      </c>
      <c r="I419">
        <v>1</v>
      </c>
      <c r="J419">
        <v>2</v>
      </c>
    </row>
    <row r="420" spans="8:10" x14ac:dyDescent="0.25">
      <c r="H420">
        <v>11270683</v>
      </c>
      <c r="I420">
        <v>1</v>
      </c>
      <c r="J420">
        <v>2</v>
      </c>
    </row>
    <row r="421" spans="8:10" x14ac:dyDescent="0.25">
      <c r="H421">
        <v>11270684</v>
      </c>
      <c r="I421">
        <v>2</v>
      </c>
      <c r="J421">
        <v>4</v>
      </c>
    </row>
    <row r="422" spans="8:10" x14ac:dyDescent="0.25">
      <c r="H422">
        <v>11270686</v>
      </c>
      <c r="I422">
        <v>1</v>
      </c>
      <c r="J422">
        <v>2</v>
      </c>
    </row>
    <row r="423" spans="8:10" x14ac:dyDescent="0.25">
      <c r="H423">
        <v>11270690</v>
      </c>
      <c r="I423">
        <v>1</v>
      </c>
      <c r="J423">
        <v>2</v>
      </c>
    </row>
    <row r="424" spans="8:10" x14ac:dyDescent="0.25">
      <c r="H424">
        <v>11270730</v>
      </c>
      <c r="I424">
        <v>2</v>
      </c>
      <c r="J424">
        <v>2</v>
      </c>
    </row>
    <row r="425" spans="8:10" x14ac:dyDescent="0.25">
      <c r="H425">
        <v>11270731</v>
      </c>
      <c r="I425">
        <v>1</v>
      </c>
      <c r="J425">
        <v>2</v>
      </c>
    </row>
    <row r="426" spans="8:10" x14ac:dyDescent="0.25">
      <c r="H426">
        <v>11270735</v>
      </c>
      <c r="I426">
        <v>1</v>
      </c>
      <c r="J426">
        <v>2</v>
      </c>
    </row>
    <row r="427" spans="8:10" x14ac:dyDescent="0.25">
      <c r="H427">
        <v>11270741</v>
      </c>
      <c r="I427">
        <v>1</v>
      </c>
      <c r="J427">
        <v>2</v>
      </c>
    </row>
    <row r="428" spans="8:10" x14ac:dyDescent="0.25">
      <c r="H428">
        <v>11270742</v>
      </c>
      <c r="I428">
        <v>1</v>
      </c>
      <c r="J428">
        <v>2</v>
      </c>
    </row>
    <row r="429" spans="8:10" x14ac:dyDescent="0.25">
      <c r="H429">
        <v>11270755</v>
      </c>
      <c r="I429">
        <v>1</v>
      </c>
      <c r="J429">
        <v>2</v>
      </c>
    </row>
    <row r="430" spans="8:10" x14ac:dyDescent="0.25">
      <c r="H430">
        <v>11270760</v>
      </c>
      <c r="I430">
        <v>3</v>
      </c>
      <c r="J430">
        <v>6</v>
      </c>
    </row>
    <row r="431" spans="8:10" x14ac:dyDescent="0.25">
      <c r="H431">
        <v>11270762</v>
      </c>
      <c r="I431">
        <v>1</v>
      </c>
      <c r="J431">
        <v>2</v>
      </c>
    </row>
    <row r="432" spans="8:10" x14ac:dyDescent="0.25">
      <c r="H432">
        <v>11270770</v>
      </c>
      <c r="I432">
        <v>1</v>
      </c>
      <c r="J432">
        <v>2</v>
      </c>
    </row>
    <row r="433" spans="8:10" x14ac:dyDescent="0.25">
      <c r="H433">
        <v>11270777</v>
      </c>
      <c r="I433">
        <v>2</v>
      </c>
      <c r="J433">
        <v>4</v>
      </c>
    </row>
    <row r="434" spans="8:10" x14ac:dyDescent="0.25">
      <c r="H434">
        <v>11270797</v>
      </c>
      <c r="I434">
        <v>1</v>
      </c>
      <c r="J434">
        <v>2</v>
      </c>
    </row>
    <row r="435" spans="8:10" x14ac:dyDescent="0.25">
      <c r="H435">
        <v>11270818</v>
      </c>
      <c r="I435">
        <v>1</v>
      </c>
      <c r="J435">
        <v>2</v>
      </c>
    </row>
    <row r="436" spans="8:10" x14ac:dyDescent="0.25">
      <c r="H436">
        <v>11270830</v>
      </c>
      <c r="I436">
        <v>2</v>
      </c>
      <c r="J436">
        <v>4</v>
      </c>
    </row>
    <row r="437" spans="8:10" x14ac:dyDescent="0.25">
      <c r="H437">
        <v>11270870</v>
      </c>
      <c r="I437">
        <v>4</v>
      </c>
      <c r="J437">
        <v>4</v>
      </c>
    </row>
    <row r="438" spans="8:10" x14ac:dyDescent="0.25">
      <c r="H438">
        <v>11270934</v>
      </c>
      <c r="I438">
        <v>1</v>
      </c>
      <c r="J438">
        <v>2</v>
      </c>
    </row>
    <row r="439" spans="8:10" x14ac:dyDescent="0.25">
      <c r="H439">
        <v>11270976</v>
      </c>
      <c r="I439">
        <v>2</v>
      </c>
      <c r="J439">
        <v>2</v>
      </c>
    </row>
    <row r="440" spans="8:10" x14ac:dyDescent="0.25">
      <c r="H440">
        <v>11271361</v>
      </c>
      <c r="I440">
        <v>1</v>
      </c>
      <c r="J440">
        <v>2</v>
      </c>
    </row>
    <row r="441" spans="8:10" x14ac:dyDescent="0.25">
      <c r="H441">
        <v>11271367</v>
      </c>
      <c r="I441">
        <v>1</v>
      </c>
      <c r="J441">
        <v>2</v>
      </c>
    </row>
    <row r="442" spans="8:10" x14ac:dyDescent="0.25">
      <c r="H442">
        <v>11271421</v>
      </c>
      <c r="I442">
        <v>1</v>
      </c>
      <c r="J442">
        <v>2</v>
      </c>
    </row>
    <row r="443" spans="8:10" x14ac:dyDescent="0.25">
      <c r="H443">
        <v>11271993</v>
      </c>
      <c r="I443">
        <v>1</v>
      </c>
      <c r="J443">
        <v>2</v>
      </c>
    </row>
    <row r="444" spans="8:10" x14ac:dyDescent="0.25">
      <c r="H444">
        <v>11272143</v>
      </c>
      <c r="I444">
        <v>4</v>
      </c>
      <c r="J444">
        <v>4</v>
      </c>
    </row>
    <row r="445" spans="8:10" x14ac:dyDescent="0.25">
      <c r="H445">
        <v>11272427</v>
      </c>
      <c r="I445">
        <v>1</v>
      </c>
      <c r="J445">
        <v>2</v>
      </c>
    </row>
    <row r="446" spans="8:10" x14ac:dyDescent="0.25">
      <c r="H446">
        <v>11272890</v>
      </c>
      <c r="I446">
        <v>5</v>
      </c>
      <c r="J446">
        <v>5</v>
      </c>
    </row>
    <row r="447" spans="8:10" x14ac:dyDescent="0.25">
      <c r="H447">
        <v>11272892</v>
      </c>
      <c r="I447">
        <v>2</v>
      </c>
      <c r="J447">
        <v>4</v>
      </c>
    </row>
    <row r="448" spans="8:10" x14ac:dyDescent="0.25">
      <c r="H448">
        <v>11272894</v>
      </c>
      <c r="I448">
        <v>3</v>
      </c>
      <c r="J448">
        <v>3</v>
      </c>
    </row>
    <row r="449" spans="8:10" x14ac:dyDescent="0.25">
      <c r="H449">
        <v>11272957</v>
      </c>
      <c r="I449">
        <v>1</v>
      </c>
      <c r="J449">
        <v>2</v>
      </c>
    </row>
    <row r="450" spans="8:10" x14ac:dyDescent="0.25">
      <c r="H450">
        <v>11272988</v>
      </c>
      <c r="I450">
        <v>3</v>
      </c>
      <c r="J450">
        <v>3</v>
      </c>
    </row>
    <row r="451" spans="8:10" x14ac:dyDescent="0.25">
      <c r="H451">
        <v>11272989</v>
      </c>
      <c r="I451">
        <v>2</v>
      </c>
      <c r="J451">
        <v>2</v>
      </c>
    </row>
    <row r="452" spans="8:10" x14ac:dyDescent="0.25">
      <c r="H452">
        <v>11273015</v>
      </c>
      <c r="I452">
        <v>2</v>
      </c>
      <c r="J452">
        <v>4</v>
      </c>
    </row>
    <row r="453" spans="8:10" x14ac:dyDescent="0.25">
      <c r="H453">
        <v>11273069</v>
      </c>
      <c r="I453">
        <v>3</v>
      </c>
      <c r="J453">
        <v>3</v>
      </c>
    </row>
    <row r="454" spans="8:10" x14ac:dyDescent="0.25">
      <c r="H454">
        <v>11273136</v>
      </c>
      <c r="I454">
        <v>1</v>
      </c>
      <c r="J454">
        <v>2</v>
      </c>
    </row>
    <row r="455" spans="8:10" x14ac:dyDescent="0.25">
      <c r="H455">
        <v>11273238</v>
      </c>
      <c r="I455">
        <v>3</v>
      </c>
      <c r="J455">
        <v>3</v>
      </c>
    </row>
    <row r="456" spans="8:10" x14ac:dyDescent="0.25">
      <c r="H456">
        <v>11273460</v>
      </c>
      <c r="I456">
        <v>2</v>
      </c>
      <c r="J456">
        <v>4</v>
      </c>
    </row>
    <row r="457" spans="8:10" x14ac:dyDescent="0.25">
      <c r="H457">
        <v>11273495</v>
      </c>
      <c r="I457">
        <v>2</v>
      </c>
      <c r="J457">
        <v>4</v>
      </c>
    </row>
    <row r="458" spans="8:10" x14ac:dyDescent="0.25">
      <c r="H458">
        <v>11273496</v>
      </c>
      <c r="I458">
        <v>3</v>
      </c>
      <c r="J458">
        <v>3</v>
      </c>
    </row>
    <row r="459" spans="8:10" x14ac:dyDescent="0.25">
      <c r="H459">
        <v>11273497</v>
      </c>
      <c r="I459">
        <v>3</v>
      </c>
      <c r="J459">
        <v>3</v>
      </c>
    </row>
    <row r="460" spans="8:10" x14ac:dyDescent="0.25">
      <c r="H460">
        <v>11274205</v>
      </c>
      <c r="I460">
        <v>2</v>
      </c>
      <c r="J460">
        <v>4</v>
      </c>
    </row>
    <row r="461" spans="8:10" x14ac:dyDescent="0.25">
      <c r="H461">
        <v>11274645</v>
      </c>
      <c r="I461">
        <v>2</v>
      </c>
      <c r="J461">
        <v>4</v>
      </c>
    </row>
    <row r="462" spans="8:10" x14ac:dyDescent="0.25">
      <c r="H462">
        <v>11274646</v>
      </c>
      <c r="I462">
        <v>1</v>
      </c>
      <c r="J462">
        <v>2</v>
      </c>
    </row>
    <row r="463" spans="8:10" x14ac:dyDescent="0.25">
      <c r="H463">
        <v>11274753</v>
      </c>
      <c r="I463">
        <v>1</v>
      </c>
      <c r="J463">
        <v>2</v>
      </c>
    </row>
    <row r="464" spans="8:10" x14ac:dyDescent="0.25">
      <c r="H464">
        <v>11274755</v>
      </c>
      <c r="I464">
        <v>1</v>
      </c>
      <c r="J464">
        <v>2</v>
      </c>
    </row>
    <row r="465" spans="8:10" x14ac:dyDescent="0.25">
      <c r="H465">
        <v>11275045</v>
      </c>
      <c r="I465">
        <v>1</v>
      </c>
      <c r="J465">
        <v>2</v>
      </c>
    </row>
    <row r="466" spans="8:10" x14ac:dyDescent="0.25">
      <c r="H466">
        <v>11275079</v>
      </c>
      <c r="I466">
        <v>1</v>
      </c>
      <c r="J466">
        <v>2</v>
      </c>
    </row>
    <row r="467" spans="8:10" x14ac:dyDescent="0.25">
      <c r="H467">
        <v>11275091</v>
      </c>
      <c r="I467">
        <v>1</v>
      </c>
      <c r="J467">
        <v>2</v>
      </c>
    </row>
    <row r="468" spans="8:10" x14ac:dyDescent="0.25">
      <c r="H468">
        <v>11275144</v>
      </c>
      <c r="I468">
        <v>1</v>
      </c>
      <c r="J468">
        <v>2</v>
      </c>
    </row>
    <row r="469" spans="8:10" x14ac:dyDescent="0.25">
      <c r="H469">
        <v>11275219</v>
      </c>
      <c r="I469">
        <v>3</v>
      </c>
      <c r="J469">
        <v>6</v>
      </c>
    </row>
    <row r="470" spans="8:10" x14ac:dyDescent="0.25">
      <c r="H470">
        <v>11275442</v>
      </c>
      <c r="I470">
        <v>1</v>
      </c>
      <c r="J470">
        <v>2</v>
      </c>
    </row>
    <row r="471" spans="8:10" x14ac:dyDescent="0.25">
      <c r="H471">
        <v>11275900</v>
      </c>
      <c r="I471">
        <v>1</v>
      </c>
      <c r="J471">
        <v>2</v>
      </c>
    </row>
    <row r="472" spans="8:10" x14ac:dyDescent="0.25">
      <c r="H472">
        <v>11275902</v>
      </c>
      <c r="I472">
        <v>2</v>
      </c>
      <c r="J472">
        <v>4</v>
      </c>
    </row>
    <row r="473" spans="8:10" x14ac:dyDescent="0.25">
      <c r="H473">
        <v>11276015</v>
      </c>
      <c r="I473">
        <v>1</v>
      </c>
      <c r="J473">
        <v>2</v>
      </c>
    </row>
    <row r="474" spans="8:10" x14ac:dyDescent="0.25">
      <c r="H474">
        <v>11276016</v>
      </c>
      <c r="I474">
        <v>2</v>
      </c>
      <c r="J474">
        <v>4</v>
      </c>
    </row>
    <row r="475" spans="8:10" x14ac:dyDescent="0.25">
      <c r="H475">
        <v>11276427</v>
      </c>
      <c r="I475">
        <v>1</v>
      </c>
      <c r="J475">
        <v>2</v>
      </c>
    </row>
    <row r="476" spans="8:10" x14ac:dyDescent="0.25">
      <c r="H476">
        <v>11276428</v>
      </c>
      <c r="I476">
        <v>1</v>
      </c>
      <c r="J476">
        <v>2</v>
      </c>
    </row>
    <row r="477" spans="8:10" x14ac:dyDescent="0.25">
      <c r="H477">
        <v>11276443</v>
      </c>
      <c r="I477">
        <v>1</v>
      </c>
      <c r="J477">
        <v>2</v>
      </c>
    </row>
    <row r="478" spans="8:10" x14ac:dyDescent="0.25">
      <c r="H478">
        <v>11276444</v>
      </c>
      <c r="I478">
        <v>2</v>
      </c>
      <c r="J478">
        <v>2</v>
      </c>
    </row>
    <row r="479" spans="8:10" x14ac:dyDescent="0.25">
      <c r="H479">
        <v>11276454</v>
      </c>
      <c r="I479">
        <v>3</v>
      </c>
      <c r="J479">
        <v>3</v>
      </c>
    </row>
    <row r="480" spans="8:10" x14ac:dyDescent="0.25">
      <c r="H480">
        <v>11276502</v>
      </c>
      <c r="I480">
        <v>3</v>
      </c>
      <c r="J480">
        <v>3</v>
      </c>
    </row>
    <row r="481" spans="8:10" x14ac:dyDescent="0.25">
      <c r="H481">
        <v>11276516</v>
      </c>
      <c r="I481">
        <v>1</v>
      </c>
      <c r="J481">
        <v>2</v>
      </c>
    </row>
    <row r="482" spans="8:10" x14ac:dyDescent="0.25">
      <c r="H482">
        <v>11276595</v>
      </c>
      <c r="I482">
        <v>2</v>
      </c>
      <c r="J482">
        <v>4</v>
      </c>
    </row>
    <row r="483" spans="8:10" x14ac:dyDescent="0.25">
      <c r="H483">
        <v>11276597</v>
      </c>
      <c r="I483">
        <v>3</v>
      </c>
      <c r="J483">
        <v>3</v>
      </c>
    </row>
    <row r="484" spans="8:10" x14ac:dyDescent="0.25">
      <c r="H484">
        <v>11276598</v>
      </c>
      <c r="I484">
        <v>3</v>
      </c>
      <c r="J484">
        <v>3</v>
      </c>
    </row>
    <row r="485" spans="8:10" x14ac:dyDescent="0.25">
      <c r="H485">
        <v>11276639</v>
      </c>
      <c r="I485">
        <v>1</v>
      </c>
      <c r="J485">
        <v>2</v>
      </c>
    </row>
    <row r="486" spans="8:10" x14ac:dyDescent="0.25">
      <c r="H486">
        <v>11276642</v>
      </c>
      <c r="I486">
        <v>3</v>
      </c>
      <c r="J486">
        <v>3</v>
      </c>
    </row>
    <row r="487" spans="8:10" x14ac:dyDescent="0.25">
      <c r="H487">
        <v>11276643</v>
      </c>
      <c r="I487">
        <v>1</v>
      </c>
      <c r="J487">
        <v>2</v>
      </c>
    </row>
    <row r="488" spans="8:10" x14ac:dyDescent="0.25">
      <c r="H488">
        <v>11276724</v>
      </c>
      <c r="I488">
        <v>1</v>
      </c>
      <c r="J488">
        <v>2</v>
      </c>
    </row>
    <row r="489" spans="8:10" x14ac:dyDescent="0.25">
      <c r="H489">
        <v>11277183</v>
      </c>
      <c r="I489">
        <v>3</v>
      </c>
      <c r="J489">
        <v>6</v>
      </c>
    </row>
    <row r="490" spans="8:10" x14ac:dyDescent="0.25">
      <c r="H490">
        <v>11277184</v>
      </c>
      <c r="I490">
        <v>2</v>
      </c>
      <c r="J490">
        <v>4</v>
      </c>
    </row>
    <row r="491" spans="8:10" x14ac:dyDescent="0.25">
      <c r="H491">
        <v>11277189</v>
      </c>
      <c r="I491">
        <v>1</v>
      </c>
      <c r="J491">
        <v>2</v>
      </c>
    </row>
    <row r="492" spans="8:10" x14ac:dyDescent="0.25">
      <c r="H492">
        <v>11277208</v>
      </c>
      <c r="I492">
        <v>2</v>
      </c>
      <c r="J492">
        <v>4</v>
      </c>
    </row>
    <row r="493" spans="8:10" x14ac:dyDescent="0.25">
      <c r="H493">
        <v>11277220</v>
      </c>
      <c r="I493">
        <v>2</v>
      </c>
      <c r="J493">
        <v>4</v>
      </c>
    </row>
    <row r="494" spans="8:10" x14ac:dyDescent="0.25">
      <c r="H494">
        <v>11277222</v>
      </c>
      <c r="I494">
        <v>1</v>
      </c>
      <c r="J494">
        <v>2</v>
      </c>
    </row>
    <row r="495" spans="8:10" x14ac:dyDescent="0.25">
      <c r="H495">
        <v>11277249</v>
      </c>
      <c r="I495">
        <v>4</v>
      </c>
      <c r="J495">
        <v>4</v>
      </c>
    </row>
    <row r="496" spans="8:10" x14ac:dyDescent="0.25">
      <c r="H496">
        <v>11277261</v>
      </c>
      <c r="I496">
        <v>2</v>
      </c>
      <c r="J496">
        <v>4</v>
      </c>
    </row>
    <row r="497" spans="8:10" x14ac:dyDescent="0.25">
      <c r="H497">
        <v>11277262</v>
      </c>
      <c r="I497">
        <v>3</v>
      </c>
      <c r="J497">
        <v>3</v>
      </c>
    </row>
    <row r="498" spans="8:10" x14ac:dyDescent="0.25">
      <c r="H498">
        <v>11277269</v>
      </c>
      <c r="I498">
        <v>1</v>
      </c>
      <c r="J498">
        <v>2</v>
      </c>
    </row>
    <row r="499" spans="8:10" x14ac:dyDescent="0.25">
      <c r="H499">
        <v>11277271</v>
      </c>
      <c r="I499">
        <v>3</v>
      </c>
      <c r="J499">
        <v>3</v>
      </c>
    </row>
    <row r="500" spans="8:10" x14ac:dyDescent="0.25">
      <c r="H500">
        <v>11277281</v>
      </c>
      <c r="I500">
        <v>3</v>
      </c>
      <c r="J500">
        <v>3</v>
      </c>
    </row>
    <row r="501" spans="8:10" x14ac:dyDescent="0.25">
      <c r="H501">
        <v>11277287</v>
      </c>
      <c r="I501">
        <v>1</v>
      </c>
      <c r="J501">
        <v>2</v>
      </c>
    </row>
    <row r="502" spans="8:10" x14ac:dyDescent="0.25">
      <c r="H502">
        <v>11277305</v>
      </c>
      <c r="I502">
        <v>2</v>
      </c>
      <c r="J502">
        <v>4</v>
      </c>
    </row>
    <row r="503" spans="8:10" x14ac:dyDescent="0.25">
      <c r="H503">
        <v>11277306</v>
      </c>
      <c r="I503">
        <v>3</v>
      </c>
      <c r="J503">
        <v>3</v>
      </c>
    </row>
    <row r="504" spans="8:10" x14ac:dyDescent="0.25">
      <c r="H504">
        <v>11277315</v>
      </c>
      <c r="I504">
        <v>1</v>
      </c>
      <c r="J504">
        <v>2</v>
      </c>
    </row>
    <row r="505" spans="8:10" x14ac:dyDescent="0.25">
      <c r="H505">
        <v>11277317</v>
      </c>
      <c r="I505">
        <v>3</v>
      </c>
      <c r="J505">
        <v>6</v>
      </c>
    </row>
    <row r="506" spans="8:10" x14ac:dyDescent="0.25">
      <c r="H506">
        <v>11277375</v>
      </c>
      <c r="I506">
        <v>3</v>
      </c>
      <c r="J506">
        <v>6</v>
      </c>
    </row>
    <row r="507" spans="8:10" x14ac:dyDescent="0.25">
      <c r="H507">
        <v>11277385</v>
      </c>
      <c r="I507">
        <v>1</v>
      </c>
      <c r="J507">
        <v>2</v>
      </c>
    </row>
    <row r="508" spans="8:10" x14ac:dyDescent="0.25">
      <c r="H508">
        <v>11277386</v>
      </c>
      <c r="I508">
        <v>1</v>
      </c>
      <c r="J508">
        <v>2</v>
      </c>
    </row>
    <row r="509" spans="8:10" x14ac:dyDescent="0.25">
      <c r="H509">
        <v>11277389</v>
      </c>
      <c r="I509">
        <v>1</v>
      </c>
      <c r="J509">
        <v>2</v>
      </c>
    </row>
    <row r="510" spans="8:10" x14ac:dyDescent="0.25">
      <c r="H510">
        <v>11277409</v>
      </c>
      <c r="I510">
        <v>1</v>
      </c>
      <c r="J510">
        <v>2</v>
      </c>
    </row>
    <row r="511" spans="8:10" x14ac:dyDescent="0.25">
      <c r="H511">
        <v>11277447</v>
      </c>
      <c r="I511">
        <v>1</v>
      </c>
      <c r="J511">
        <v>2</v>
      </c>
    </row>
    <row r="512" spans="8:10" x14ac:dyDescent="0.25">
      <c r="H512">
        <v>11277449</v>
      </c>
      <c r="I512">
        <v>2</v>
      </c>
      <c r="J512">
        <v>4</v>
      </c>
    </row>
    <row r="513" spans="8:10" x14ac:dyDescent="0.25">
      <c r="H513">
        <v>11277470</v>
      </c>
      <c r="I513">
        <v>1</v>
      </c>
      <c r="J513">
        <v>2</v>
      </c>
    </row>
    <row r="514" spans="8:10" x14ac:dyDescent="0.25">
      <c r="H514">
        <v>11277487</v>
      </c>
      <c r="I514">
        <v>4</v>
      </c>
      <c r="J514">
        <v>4</v>
      </c>
    </row>
    <row r="515" spans="8:10" x14ac:dyDescent="0.25">
      <c r="H515">
        <v>11277707</v>
      </c>
      <c r="I515">
        <v>1</v>
      </c>
      <c r="J515">
        <v>2</v>
      </c>
    </row>
    <row r="516" spans="8:10" x14ac:dyDescent="0.25">
      <c r="H516">
        <v>11277863</v>
      </c>
      <c r="I516">
        <v>2</v>
      </c>
      <c r="J516">
        <v>4</v>
      </c>
    </row>
    <row r="517" spans="8:10" x14ac:dyDescent="0.25">
      <c r="H517">
        <v>11277864</v>
      </c>
      <c r="I517">
        <v>2</v>
      </c>
      <c r="J517">
        <v>4</v>
      </c>
    </row>
    <row r="518" spans="8:10" x14ac:dyDescent="0.25">
      <c r="H518">
        <v>11277865</v>
      </c>
      <c r="I518">
        <v>1</v>
      </c>
      <c r="J518">
        <v>2</v>
      </c>
    </row>
    <row r="519" spans="8:10" x14ac:dyDescent="0.25">
      <c r="H519">
        <v>11277866</v>
      </c>
      <c r="I519">
        <v>1</v>
      </c>
      <c r="J519">
        <v>2</v>
      </c>
    </row>
    <row r="520" spans="8:10" x14ac:dyDescent="0.25">
      <c r="H520">
        <v>11277883</v>
      </c>
      <c r="I520">
        <v>1</v>
      </c>
      <c r="J520">
        <v>2</v>
      </c>
    </row>
    <row r="521" spans="8:10" x14ac:dyDescent="0.25">
      <c r="H521">
        <v>11277884</v>
      </c>
      <c r="I521">
        <v>5</v>
      </c>
      <c r="J521">
        <v>5</v>
      </c>
    </row>
    <row r="522" spans="8:10" x14ac:dyDescent="0.25">
      <c r="H522">
        <v>11277917</v>
      </c>
      <c r="I522">
        <v>3</v>
      </c>
      <c r="J522">
        <v>6</v>
      </c>
    </row>
    <row r="523" spans="8:10" x14ac:dyDescent="0.25">
      <c r="H523">
        <v>11277918</v>
      </c>
      <c r="I523">
        <v>2</v>
      </c>
      <c r="J523">
        <v>4</v>
      </c>
    </row>
    <row r="524" spans="8:10" x14ac:dyDescent="0.25">
      <c r="H524">
        <v>11277919</v>
      </c>
      <c r="I524">
        <v>1</v>
      </c>
      <c r="J524">
        <v>2</v>
      </c>
    </row>
    <row r="525" spans="8:10" x14ac:dyDescent="0.25">
      <c r="H525">
        <v>11278103</v>
      </c>
      <c r="I525">
        <v>1</v>
      </c>
      <c r="J525">
        <v>2</v>
      </c>
    </row>
    <row r="526" spans="8:10" x14ac:dyDescent="0.25">
      <c r="H526">
        <v>11278104</v>
      </c>
      <c r="I526">
        <v>2</v>
      </c>
      <c r="J526">
        <v>4</v>
      </c>
    </row>
    <row r="527" spans="8:10" x14ac:dyDescent="0.25">
      <c r="H527">
        <v>11278122</v>
      </c>
      <c r="I527">
        <v>1</v>
      </c>
      <c r="J527">
        <v>2</v>
      </c>
    </row>
    <row r="528" spans="8:10" x14ac:dyDescent="0.25">
      <c r="H528">
        <v>11278123</v>
      </c>
      <c r="I528">
        <v>2</v>
      </c>
      <c r="J528">
        <v>4</v>
      </c>
    </row>
    <row r="529" spans="8:10" x14ac:dyDescent="0.25">
      <c r="H529">
        <v>11278127</v>
      </c>
      <c r="I529">
        <v>1</v>
      </c>
      <c r="J529">
        <v>2</v>
      </c>
    </row>
    <row r="530" spans="8:10" x14ac:dyDescent="0.25">
      <c r="H530">
        <v>11278128</v>
      </c>
      <c r="I530">
        <v>2</v>
      </c>
      <c r="J530">
        <v>4</v>
      </c>
    </row>
    <row r="531" spans="8:10" x14ac:dyDescent="0.25">
      <c r="H531">
        <v>11278136</v>
      </c>
      <c r="I531">
        <v>1</v>
      </c>
      <c r="J531">
        <v>2</v>
      </c>
    </row>
    <row r="532" spans="8:10" x14ac:dyDescent="0.25">
      <c r="H532">
        <v>11278160</v>
      </c>
      <c r="I532">
        <v>1</v>
      </c>
      <c r="J532">
        <v>2</v>
      </c>
    </row>
    <row r="533" spans="8:10" x14ac:dyDescent="0.25">
      <c r="H533">
        <v>11278200</v>
      </c>
      <c r="I533">
        <v>2</v>
      </c>
      <c r="J533">
        <v>4</v>
      </c>
    </row>
    <row r="534" spans="8:10" x14ac:dyDescent="0.25">
      <c r="H534">
        <v>11278308</v>
      </c>
      <c r="I534">
        <v>1</v>
      </c>
      <c r="J534">
        <v>2</v>
      </c>
    </row>
    <row r="535" spans="8:10" x14ac:dyDescent="0.25">
      <c r="H535">
        <v>11278486</v>
      </c>
      <c r="I535">
        <v>2</v>
      </c>
      <c r="J535">
        <v>4</v>
      </c>
    </row>
    <row r="536" spans="8:10" x14ac:dyDescent="0.25">
      <c r="H536">
        <v>11278928</v>
      </c>
      <c r="I536">
        <v>2</v>
      </c>
      <c r="J536">
        <v>4</v>
      </c>
    </row>
    <row r="537" spans="8:10" x14ac:dyDescent="0.25">
      <c r="H537">
        <v>11278993</v>
      </c>
      <c r="I537">
        <v>2</v>
      </c>
      <c r="J537">
        <v>4</v>
      </c>
    </row>
    <row r="538" spans="8:10" x14ac:dyDescent="0.25">
      <c r="H538">
        <v>11278994</v>
      </c>
      <c r="I538">
        <v>1</v>
      </c>
      <c r="J538">
        <v>2</v>
      </c>
    </row>
    <row r="539" spans="8:10" x14ac:dyDescent="0.25">
      <c r="H539">
        <v>11279300</v>
      </c>
      <c r="I539">
        <v>1</v>
      </c>
      <c r="J539">
        <v>2</v>
      </c>
    </row>
    <row r="540" spans="8:10" x14ac:dyDescent="0.25">
      <c r="H540">
        <v>11279657</v>
      </c>
      <c r="I540">
        <v>1</v>
      </c>
      <c r="J540">
        <v>2</v>
      </c>
    </row>
    <row r="541" spans="8:10" x14ac:dyDescent="0.25">
      <c r="H541">
        <v>11280222</v>
      </c>
      <c r="I541">
        <v>1</v>
      </c>
      <c r="J541">
        <v>2</v>
      </c>
    </row>
    <row r="542" spans="8:10" x14ac:dyDescent="0.25">
      <c r="H542">
        <v>11280223</v>
      </c>
      <c r="I542">
        <v>1</v>
      </c>
      <c r="J542">
        <v>2</v>
      </c>
    </row>
    <row r="543" spans="8:10" x14ac:dyDescent="0.25">
      <c r="H543">
        <v>11280227</v>
      </c>
      <c r="I543">
        <v>1</v>
      </c>
      <c r="J543">
        <v>2</v>
      </c>
    </row>
    <row r="544" spans="8:10" x14ac:dyDescent="0.25">
      <c r="H544">
        <v>11280240</v>
      </c>
      <c r="I544">
        <v>1</v>
      </c>
      <c r="J544">
        <v>2</v>
      </c>
    </row>
    <row r="545" spans="8:10" x14ac:dyDescent="0.25">
      <c r="H545">
        <v>11280269</v>
      </c>
      <c r="I545">
        <v>1</v>
      </c>
      <c r="J545">
        <v>2</v>
      </c>
    </row>
    <row r="546" spans="8:10" x14ac:dyDescent="0.25">
      <c r="H546">
        <v>11280270</v>
      </c>
      <c r="I546">
        <v>2</v>
      </c>
      <c r="J546">
        <v>4</v>
      </c>
    </row>
    <row r="547" spans="8:10" x14ac:dyDescent="0.25">
      <c r="H547">
        <v>11280276</v>
      </c>
      <c r="I547">
        <v>2</v>
      </c>
      <c r="J547">
        <v>4</v>
      </c>
    </row>
    <row r="548" spans="8:10" x14ac:dyDescent="0.25">
      <c r="H548">
        <v>11280280</v>
      </c>
      <c r="I548">
        <v>1</v>
      </c>
      <c r="J548">
        <v>2</v>
      </c>
    </row>
    <row r="549" spans="8:10" x14ac:dyDescent="0.25">
      <c r="H549">
        <v>11280284</v>
      </c>
      <c r="I549">
        <v>1</v>
      </c>
      <c r="J549">
        <v>2</v>
      </c>
    </row>
    <row r="550" spans="8:10" x14ac:dyDescent="0.25">
      <c r="H550">
        <v>11280287</v>
      </c>
      <c r="I550">
        <v>1</v>
      </c>
      <c r="J550">
        <v>2</v>
      </c>
    </row>
    <row r="551" spans="8:10" x14ac:dyDescent="0.25">
      <c r="H551">
        <v>11280292</v>
      </c>
      <c r="I551">
        <v>1</v>
      </c>
      <c r="J551">
        <v>2</v>
      </c>
    </row>
    <row r="552" spans="8:10" x14ac:dyDescent="0.25">
      <c r="H552">
        <v>11280294</v>
      </c>
      <c r="I552">
        <v>1</v>
      </c>
      <c r="J552">
        <v>2</v>
      </c>
    </row>
    <row r="553" spans="8:10" x14ac:dyDescent="0.25">
      <c r="H553">
        <v>11280299</v>
      </c>
      <c r="I553">
        <v>1</v>
      </c>
      <c r="J553">
        <v>2</v>
      </c>
    </row>
    <row r="554" spans="8:10" x14ac:dyDescent="0.25">
      <c r="H554">
        <v>11280307</v>
      </c>
      <c r="I554">
        <v>1</v>
      </c>
      <c r="J554">
        <v>2</v>
      </c>
    </row>
    <row r="555" spans="8:10" x14ac:dyDescent="0.25">
      <c r="H555">
        <v>11280310</v>
      </c>
      <c r="I555">
        <v>1</v>
      </c>
      <c r="J555">
        <v>2</v>
      </c>
    </row>
    <row r="556" spans="8:10" x14ac:dyDescent="0.25">
      <c r="H556">
        <v>11280315</v>
      </c>
      <c r="I556">
        <v>1</v>
      </c>
      <c r="J556">
        <v>2</v>
      </c>
    </row>
    <row r="557" spans="8:10" x14ac:dyDescent="0.25">
      <c r="H557">
        <v>11280321</v>
      </c>
      <c r="I557">
        <v>1</v>
      </c>
      <c r="J557">
        <v>2</v>
      </c>
    </row>
    <row r="558" spans="8:10" x14ac:dyDescent="0.25">
      <c r="H558">
        <v>11280322</v>
      </c>
      <c r="I558">
        <v>1</v>
      </c>
      <c r="J558">
        <v>2</v>
      </c>
    </row>
    <row r="559" spans="8:10" x14ac:dyDescent="0.25">
      <c r="H559">
        <v>11280814</v>
      </c>
      <c r="I559">
        <v>3</v>
      </c>
      <c r="J559">
        <v>6</v>
      </c>
    </row>
    <row r="560" spans="8:10" x14ac:dyDescent="0.25">
      <c r="H560">
        <v>11280815</v>
      </c>
      <c r="I560">
        <v>1</v>
      </c>
      <c r="J560">
        <v>2</v>
      </c>
    </row>
    <row r="561" spans="8:10" x14ac:dyDescent="0.25">
      <c r="H561">
        <v>11280816</v>
      </c>
      <c r="I561">
        <v>1</v>
      </c>
      <c r="J561">
        <v>2</v>
      </c>
    </row>
    <row r="562" spans="8:10" x14ac:dyDescent="0.25">
      <c r="H562">
        <v>11280944</v>
      </c>
      <c r="I562">
        <v>2</v>
      </c>
      <c r="J562">
        <v>4</v>
      </c>
    </row>
    <row r="563" spans="8:10" x14ac:dyDescent="0.25">
      <c r="H563">
        <v>11280947</v>
      </c>
      <c r="I563">
        <v>1</v>
      </c>
      <c r="J563">
        <v>2</v>
      </c>
    </row>
    <row r="564" spans="8:10" x14ac:dyDescent="0.25">
      <c r="H564">
        <v>11280948</v>
      </c>
      <c r="I564">
        <v>1</v>
      </c>
      <c r="J564">
        <v>2</v>
      </c>
    </row>
    <row r="565" spans="8:10" x14ac:dyDescent="0.25">
      <c r="H565">
        <v>11280953</v>
      </c>
      <c r="I565">
        <v>1</v>
      </c>
      <c r="J565">
        <v>2</v>
      </c>
    </row>
    <row r="566" spans="8:10" x14ac:dyDescent="0.25">
      <c r="H566">
        <v>11280965</v>
      </c>
      <c r="I566">
        <v>1</v>
      </c>
      <c r="J566">
        <v>2</v>
      </c>
    </row>
    <row r="567" spans="8:10" x14ac:dyDescent="0.25">
      <c r="H567">
        <v>11280973</v>
      </c>
      <c r="I567">
        <v>3</v>
      </c>
      <c r="J567">
        <v>6</v>
      </c>
    </row>
    <row r="568" spans="8:10" x14ac:dyDescent="0.25">
      <c r="H568">
        <v>11280974</v>
      </c>
      <c r="I568">
        <v>1</v>
      </c>
      <c r="J568">
        <v>2</v>
      </c>
    </row>
    <row r="569" spans="8:10" x14ac:dyDescent="0.25">
      <c r="H569">
        <v>11280975</v>
      </c>
      <c r="I569">
        <v>1</v>
      </c>
      <c r="J569">
        <v>2</v>
      </c>
    </row>
    <row r="570" spans="8:10" x14ac:dyDescent="0.25">
      <c r="H570">
        <v>11281020</v>
      </c>
      <c r="I570">
        <v>1</v>
      </c>
      <c r="J570">
        <v>2</v>
      </c>
    </row>
    <row r="571" spans="8:10" x14ac:dyDescent="0.25">
      <c r="H571">
        <v>11281030</v>
      </c>
      <c r="I571">
        <v>1</v>
      </c>
      <c r="J571">
        <v>2</v>
      </c>
    </row>
    <row r="572" spans="8:10" x14ac:dyDescent="0.25">
      <c r="H572">
        <v>11281032</v>
      </c>
      <c r="I572">
        <v>1</v>
      </c>
      <c r="J572">
        <v>2</v>
      </c>
    </row>
    <row r="573" spans="8:10" x14ac:dyDescent="0.25">
      <c r="H573">
        <v>11281959</v>
      </c>
      <c r="I573">
        <v>2</v>
      </c>
      <c r="J573">
        <v>4</v>
      </c>
    </row>
    <row r="574" spans="8:10" x14ac:dyDescent="0.25">
      <c r="H574">
        <v>11281962</v>
      </c>
      <c r="I574">
        <v>5</v>
      </c>
      <c r="J574">
        <v>5</v>
      </c>
    </row>
    <row r="575" spans="8:10" x14ac:dyDescent="0.25">
      <c r="H575">
        <v>11281964</v>
      </c>
      <c r="I575">
        <v>3</v>
      </c>
      <c r="J575">
        <v>3</v>
      </c>
    </row>
    <row r="576" spans="8:10" x14ac:dyDescent="0.25">
      <c r="H576">
        <v>11281965</v>
      </c>
      <c r="I576">
        <v>3</v>
      </c>
      <c r="J576">
        <v>3</v>
      </c>
    </row>
    <row r="577" spans="8:10" x14ac:dyDescent="0.25">
      <c r="H577">
        <v>11281968</v>
      </c>
      <c r="I577">
        <v>2</v>
      </c>
      <c r="J577">
        <v>4</v>
      </c>
    </row>
    <row r="578" spans="8:10" x14ac:dyDescent="0.25">
      <c r="H578">
        <v>11281972</v>
      </c>
      <c r="I578">
        <v>2</v>
      </c>
      <c r="J578">
        <v>4</v>
      </c>
    </row>
    <row r="579" spans="8:10" x14ac:dyDescent="0.25">
      <c r="H579">
        <v>11281974</v>
      </c>
      <c r="I579">
        <v>2</v>
      </c>
      <c r="J579">
        <v>4</v>
      </c>
    </row>
    <row r="580" spans="8:10" x14ac:dyDescent="0.25">
      <c r="H580">
        <v>11281977</v>
      </c>
      <c r="I580">
        <v>2</v>
      </c>
      <c r="J580">
        <v>4</v>
      </c>
    </row>
    <row r="581" spans="8:10" x14ac:dyDescent="0.25">
      <c r="H581">
        <v>11282298</v>
      </c>
      <c r="I581">
        <v>3</v>
      </c>
      <c r="J581">
        <v>3</v>
      </c>
    </row>
    <row r="582" spans="8:10" x14ac:dyDescent="0.25">
      <c r="H582">
        <v>11282935</v>
      </c>
      <c r="I582">
        <v>3</v>
      </c>
      <c r="J582">
        <v>6</v>
      </c>
    </row>
    <row r="583" spans="8:10" x14ac:dyDescent="0.25">
      <c r="H583">
        <v>11282938</v>
      </c>
      <c r="I583">
        <v>3</v>
      </c>
      <c r="J583">
        <v>6</v>
      </c>
    </row>
    <row r="584" spans="8:10" x14ac:dyDescent="0.25">
      <c r="H584">
        <v>11282943</v>
      </c>
      <c r="I584">
        <v>1</v>
      </c>
      <c r="J584">
        <v>2</v>
      </c>
    </row>
    <row r="585" spans="8:10" x14ac:dyDescent="0.25">
      <c r="H585">
        <v>11282944</v>
      </c>
      <c r="I585">
        <v>1</v>
      </c>
      <c r="J585">
        <v>2</v>
      </c>
    </row>
    <row r="586" spans="8:10" x14ac:dyDescent="0.25">
      <c r="H586">
        <v>11282947</v>
      </c>
      <c r="I586">
        <v>1</v>
      </c>
      <c r="J586">
        <v>2</v>
      </c>
    </row>
    <row r="587" spans="8:10" x14ac:dyDescent="0.25">
      <c r="H587">
        <v>11282949</v>
      </c>
      <c r="I587">
        <v>1</v>
      </c>
      <c r="J587">
        <v>2</v>
      </c>
    </row>
    <row r="588" spans="8:10" x14ac:dyDescent="0.25">
      <c r="H588">
        <v>11282950</v>
      </c>
      <c r="I588">
        <v>1</v>
      </c>
      <c r="J588">
        <v>2</v>
      </c>
    </row>
    <row r="589" spans="8:10" x14ac:dyDescent="0.25">
      <c r="H589">
        <v>11282952</v>
      </c>
      <c r="I589">
        <v>1</v>
      </c>
      <c r="J589">
        <v>2</v>
      </c>
    </row>
    <row r="590" spans="8:10" x14ac:dyDescent="0.25">
      <c r="H590">
        <v>11282956</v>
      </c>
      <c r="I590">
        <v>1</v>
      </c>
      <c r="J590">
        <v>2</v>
      </c>
    </row>
    <row r="591" spans="8:10" x14ac:dyDescent="0.25">
      <c r="H591">
        <v>11282958</v>
      </c>
      <c r="I591">
        <v>1</v>
      </c>
      <c r="J591">
        <v>2</v>
      </c>
    </row>
    <row r="592" spans="8:10" x14ac:dyDescent="0.25">
      <c r="H592">
        <v>11282959</v>
      </c>
      <c r="I592">
        <v>3</v>
      </c>
      <c r="J592">
        <v>6</v>
      </c>
    </row>
    <row r="593" spans="8:10" x14ac:dyDescent="0.25">
      <c r="H593">
        <v>11282963</v>
      </c>
      <c r="I593">
        <v>1</v>
      </c>
      <c r="J593">
        <v>2</v>
      </c>
    </row>
    <row r="594" spans="8:10" x14ac:dyDescent="0.25">
      <c r="H594">
        <v>11283597</v>
      </c>
      <c r="I594">
        <v>1</v>
      </c>
      <c r="J594">
        <v>2</v>
      </c>
    </row>
    <row r="595" spans="8:10" x14ac:dyDescent="0.25">
      <c r="H595">
        <v>11283598</v>
      </c>
      <c r="I595">
        <v>1</v>
      </c>
      <c r="J595">
        <v>2</v>
      </c>
    </row>
    <row r="596" spans="8:10" x14ac:dyDescent="0.25">
      <c r="H596">
        <v>11283603</v>
      </c>
      <c r="I596">
        <v>2</v>
      </c>
      <c r="J596">
        <v>4</v>
      </c>
    </row>
    <row r="597" spans="8:10" x14ac:dyDescent="0.25">
      <c r="H597">
        <v>11283605</v>
      </c>
      <c r="I597">
        <v>1</v>
      </c>
      <c r="J597">
        <v>2</v>
      </c>
    </row>
    <row r="598" spans="8:10" x14ac:dyDescent="0.25">
      <c r="H598">
        <v>11284319</v>
      </c>
      <c r="I598">
        <v>2</v>
      </c>
      <c r="J598">
        <v>4</v>
      </c>
    </row>
    <row r="599" spans="8:10" x14ac:dyDescent="0.25">
      <c r="H599">
        <v>11284322</v>
      </c>
      <c r="I599">
        <v>1</v>
      </c>
      <c r="J599">
        <v>2</v>
      </c>
    </row>
    <row r="600" spans="8:10" x14ac:dyDescent="0.25">
      <c r="H600">
        <v>616131427</v>
      </c>
      <c r="I600">
        <v>2</v>
      </c>
      <c r="J600">
        <v>2</v>
      </c>
    </row>
    <row r="601" spans="8:10" x14ac:dyDescent="0.25">
      <c r="H601">
        <v>616133607</v>
      </c>
      <c r="I601">
        <v>1</v>
      </c>
      <c r="J601">
        <v>2</v>
      </c>
    </row>
    <row r="602" spans="8:10" x14ac:dyDescent="0.25">
      <c r="H602">
        <v>616135120</v>
      </c>
      <c r="I602">
        <v>1</v>
      </c>
      <c r="J602">
        <v>2</v>
      </c>
    </row>
    <row r="603" spans="8:10" x14ac:dyDescent="0.25">
      <c r="H603">
        <v>616135288</v>
      </c>
      <c r="I603">
        <v>1</v>
      </c>
      <c r="J603">
        <v>2</v>
      </c>
    </row>
    <row r="604" spans="8:10" x14ac:dyDescent="0.25">
      <c r="H604">
        <v>616135387</v>
      </c>
      <c r="I604">
        <v>1</v>
      </c>
      <c r="J604">
        <v>2</v>
      </c>
    </row>
    <row r="605" spans="8:10" x14ac:dyDescent="0.25">
      <c r="H605">
        <v>616135404</v>
      </c>
      <c r="I605">
        <v>1</v>
      </c>
      <c r="J605">
        <v>2</v>
      </c>
    </row>
    <row r="606" spans="8:10" x14ac:dyDescent="0.25">
      <c r="H606">
        <v>616141065</v>
      </c>
      <c r="I606">
        <v>2</v>
      </c>
      <c r="J606">
        <v>2</v>
      </c>
    </row>
    <row r="607" spans="8:10" x14ac:dyDescent="0.25">
      <c r="H607">
        <v>616142290</v>
      </c>
      <c r="I607">
        <v>2</v>
      </c>
      <c r="J607">
        <v>2</v>
      </c>
    </row>
    <row r="608" spans="8:10" x14ac:dyDescent="0.25">
      <c r="H608">
        <v>616161296</v>
      </c>
      <c r="I608">
        <v>1</v>
      </c>
      <c r="J608">
        <v>2</v>
      </c>
    </row>
    <row r="609" spans="8:10" x14ac:dyDescent="0.25">
      <c r="H609">
        <v>616202641</v>
      </c>
      <c r="I609">
        <v>1</v>
      </c>
      <c r="J609">
        <v>2</v>
      </c>
    </row>
    <row r="610" spans="8:10" x14ac:dyDescent="0.25">
      <c r="H610">
        <v>616214484</v>
      </c>
      <c r="I610">
        <v>1</v>
      </c>
      <c r="J610">
        <v>2</v>
      </c>
    </row>
    <row r="611" spans="8:10" x14ac:dyDescent="0.25">
      <c r="H611">
        <v>616226531</v>
      </c>
      <c r="I611">
        <v>3</v>
      </c>
      <c r="J611">
        <v>3</v>
      </c>
    </row>
    <row r="612" spans="8:10" x14ac:dyDescent="0.25">
      <c r="H612">
        <v>616228096</v>
      </c>
      <c r="I612">
        <v>1</v>
      </c>
      <c r="J612">
        <v>2</v>
      </c>
    </row>
    <row r="613" spans="8:10" x14ac:dyDescent="0.25">
      <c r="H613">
        <v>616250119</v>
      </c>
      <c r="I613">
        <v>1</v>
      </c>
      <c r="J613">
        <v>2</v>
      </c>
    </row>
    <row r="614" spans="8:10" x14ac:dyDescent="0.25">
      <c r="H614">
        <v>616250124</v>
      </c>
      <c r="I614">
        <v>2</v>
      </c>
      <c r="J614">
        <v>4</v>
      </c>
    </row>
    <row r="615" spans="8:10" x14ac:dyDescent="0.25">
      <c r="H615">
        <v>616250622</v>
      </c>
      <c r="I615">
        <v>1</v>
      </c>
      <c r="J615">
        <v>2</v>
      </c>
    </row>
    <row r="616" spans="8:10" x14ac:dyDescent="0.25">
      <c r="H616">
        <v>616250625</v>
      </c>
      <c r="I616">
        <v>1</v>
      </c>
      <c r="J616">
        <v>2</v>
      </c>
    </row>
    <row r="617" spans="8:10" x14ac:dyDescent="0.25">
      <c r="H617">
        <v>616253205</v>
      </c>
      <c r="I617">
        <v>1</v>
      </c>
      <c r="J617">
        <v>2</v>
      </c>
    </row>
    <row r="618" spans="8:10" x14ac:dyDescent="0.25">
      <c r="H618">
        <v>616260365</v>
      </c>
      <c r="I618">
        <v>1</v>
      </c>
      <c r="J618">
        <v>2</v>
      </c>
    </row>
    <row r="619" spans="8:10" x14ac:dyDescent="0.25">
      <c r="H619">
        <v>616260369</v>
      </c>
      <c r="I619">
        <v>1</v>
      </c>
      <c r="J619">
        <v>2</v>
      </c>
    </row>
    <row r="620" spans="8:10" x14ac:dyDescent="0.25">
      <c r="H620">
        <v>616260377</v>
      </c>
      <c r="I620">
        <v>1</v>
      </c>
      <c r="J620">
        <v>2</v>
      </c>
    </row>
    <row r="621" spans="8:10" x14ac:dyDescent="0.25">
      <c r="H621">
        <v>616262555</v>
      </c>
      <c r="I621">
        <v>1</v>
      </c>
      <c r="J621">
        <v>2</v>
      </c>
    </row>
    <row r="622" spans="8:10" x14ac:dyDescent="0.25">
      <c r="H622">
        <v>616262558</v>
      </c>
      <c r="I622">
        <v>2</v>
      </c>
      <c r="J622">
        <v>2</v>
      </c>
    </row>
    <row r="623" spans="8:10" x14ac:dyDescent="0.25">
      <c r="H623">
        <v>616262562</v>
      </c>
      <c r="I623">
        <v>1</v>
      </c>
      <c r="J623">
        <v>2</v>
      </c>
    </row>
    <row r="624" spans="8:10" x14ac:dyDescent="0.25">
      <c r="H624">
        <v>616263012</v>
      </c>
      <c r="I624">
        <v>1</v>
      </c>
      <c r="J624">
        <v>2</v>
      </c>
    </row>
    <row r="625" spans="8:10" x14ac:dyDescent="0.25">
      <c r="H625">
        <v>616307690</v>
      </c>
      <c r="I625">
        <v>1</v>
      </c>
      <c r="J625">
        <v>2</v>
      </c>
    </row>
    <row r="626" spans="8:10" x14ac:dyDescent="0.25">
      <c r="H626">
        <v>616307696</v>
      </c>
      <c r="I626">
        <v>1</v>
      </c>
      <c r="J626">
        <v>2</v>
      </c>
    </row>
    <row r="627" spans="8:10" x14ac:dyDescent="0.25">
      <c r="H627">
        <v>616307699</v>
      </c>
      <c r="I627">
        <v>1</v>
      </c>
      <c r="J627">
        <v>2</v>
      </c>
    </row>
    <row r="628" spans="8:10" x14ac:dyDescent="0.25">
      <c r="H628">
        <v>617267308</v>
      </c>
      <c r="I628">
        <v>1</v>
      </c>
      <c r="J628">
        <v>2</v>
      </c>
    </row>
    <row r="629" spans="8:10" x14ac:dyDescent="0.25">
      <c r="H629">
        <v>617267316</v>
      </c>
      <c r="I629">
        <v>2</v>
      </c>
      <c r="J629">
        <v>2</v>
      </c>
    </row>
    <row r="630" spans="8:10" x14ac:dyDescent="0.25">
      <c r="H630">
        <v>617267319</v>
      </c>
      <c r="I630">
        <v>1</v>
      </c>
      <c r="J630">
        <v>2</v>
      </c>
    </row>
    <row r="631" spans="8:10" x14ac:dyDescent="0.25">
      <c r="H631">
        <v>617267586</v>
      </c>
      <c r="I631">
        <v>1</v>
      </c>
      <c r="J631">
        <v>2</v>
      </c>
    </row>
    <row r="632" spans="8:10" x14ac:dyDescent="0.25">
      <c r="H632">
        <v>617267587</v>
      </c>
      <c r="I632">
        <v>3</v>
      </c>
      <c r="J632">
        <v>6</v>
      </c>
    </row>
    <row r="633" spans="8:10" x14ac:dyDescent="0.25">
      <c r="H633">
        <v>617267592</v>
      </c>
      <c r="I633">
        <v>2</v>
      </c>
      <c r="J633">
        <v>4</v>
      </c>
    </row>
    <row r="634" spans="8:10" x14ac:dyDescent="0.25">
      <c r="H634">
        <v>617267593</v>
      </c>
      <c r="I634">
        <v>1</v>
      </c>
      <c r="J634">
        <v>2</v>
      </c>
    </row>
    <row r="635" spans="8:10" x14ac:dyDescent="0.25">
      <c r="H635">
        <v>617267594</v>
      </c>
      <c r="I635">
        <v>1</v>
      </c>
      <c r="J635">
        <v>2</v>
      </c>
    </row>
    <row r="636" spans="8:10" x14ac:dyDescent="0.25">
      <c r="H636">
        <v>617267599</v>
      </c>
      <c r="I636">
        <v>2</v>
      </c>
      <c r="J636">
        <v>2</v>
      </c>
    </row>
    <row r="637" spans="8:10" x14ac:dyDescent="0.25">
      <c r="H637">
        <v>617267600</v>
      </c>
      <c r="I637">
        <v>1</v>
      </c>
      <c r="J637">
        <v>2</v>
      </c>
    </row>
    <row r="638" spans="8:10" x14ac:dyDescent="0.25">
      <c r="H638">
        <v>617268152</v>
      </c>
      <c r="I638">
        <v>2</v>
      </c>
      <c r="J638">
        <v>4</v>
      </c>
    </row>
    <row r="639" spans="8:10" x14ac:dyDescent="0.25">
      <c r="H639">
        <v>617268203</v>
      </c>
      <c r="I639">
        <v>3</v>
      </c>
      <c r="J639">
        <v>6</v>
      </c>
    </row>
    <row r="640" spans="8:10" x14ac:dyDescent="0.25">
      <c r="H640">
        <v>617268207</v>
      </c>
      <c r="I640">
        <v>3</v>
      </c>
      <c r="J640">
        <v>6</v>
      </c>
    </row>
    <row r="641" spans="8:10" x14ac:dyDescent="0.25">
      <c r="H641">
        <v>617268212</v>
      </c>
      <c r="I641">
        <v>3</v>
      </c>
      <c r="J641">
        <v>3</v>
      </c>
    </row>
    <row r="642" spans="8:10" x14ac:dyDescent="0.25">
      <c r="H642">
        <v>617268213</v>
      </c>
      <c r="I642">
        <v>2</v>
      </c>
      <c r="J642">
        <v>4</v>
      </c>
    </row>
    <row r="643" spans="8:10" x14ac:dyDescent="0.25">
      <c r="H643">
        <v>617268659</v>
      </c>
      <c r="I643">
        <v>2</v>
      </c>
      <c r="J643">
        <v>4</v>
      </c>
    </row>
    <row r="644" spans="8:10" x14ac:dyDescent="0.25">
      <c r="H644">
        <v>617269611</v>
      </c>
      <c r="I644">
        <v>1</v>
      </c>
      <c r="J644">
        <v>2</v>
      </c>
    </row>
    <row r="645" spans="8:10" x14ac:dyDescent="0.25">
      <c r="H645">
        <v>617269614</v>
      </c>
      <c r="I645">
        <v>1</v>
      </c>
      <c r="J645">
        <v>2</v>
      </c>
    </row>
    <row r="646" spans="8:10" x14ac:dyDescent="0.25">
      <c r="H646">
        <v>617269776</v>
      </c>
      <c r="I646">
        <v>1</v>
      </c>
      <c r="J646">
        <v>2</v>
      </c>
    </row>
    <row r="647" spans="8:10" x14ac:dyDescent="0.25">
      <c r="H647">
        <v>617269826</v>
      </c>
      <c r="I647">
        <v>1</v>
      </c>
      <c r="J647">
        <v>2</v>
      </c>
    </row>
    <row r="648" spans="8:10" x14ac:dyDescent="0.25">
      <c r="H648">
        <v>617269831</v>
      </c>
      <c r="I648">
        <v>1</v>
      </c>
      <c r="J648">
        <v>2</v>
      </c>
    </row>
    <row r="649" spans="8:10" x14ac:dyDescent="0.25">
      <c r="H649">
        <v>617269834</v>
      </c>
      <c r="I649">
        <v>1</v>
      </c>
      <c r="J649">
        <v>2</v>
      </c>
    </row>
    <row r="650" spans="8:10" x14ac:dyDescent="0.25">
      <c r="H650">
        <v>617271566</v>
      </c>
      <c r="I650">
        <v>1</v>
      </c>
      <c r="J650">
        <v>2</v>
      </c>
    </row>
    <row r="651" spans="8:10" x14ac:dyDescent="0.25">
      <c r="H651">
        <v>617307740</v>
      </c>
      <c r="I651">
        <v>1</v>
      </c>
      <c r="J651">
        <v>2</v>
      </c>
    </row>
    <row r="652" spans="8:10" x14ac:dyDescent="0.25">
      <c r="H652">
        <v>617307744</v>
      </c>
      <c r="I652">
        <v>1</v>
      </c>
      <c r="J652">
        <v>2</v>
      </c>
    </row>
    <row r="653" spans="8:10" x14ac:dyDescent="0.25">
      <c r="H653">
        <v>617307746</v>
      </c>
      <c r="I653">
        <v>1</v>
      </c>
      <c r="J653">
        <v>2</v>
      </c>
    </row>
    <row r="654" spans="8:10" x14ac:dyDescent="0.25">
      <c r="H654">
        <v>617307751</v>
      </c>
      <c r="I654">
        <v>2</v>
      </c>
      <c r="J654">
        <v>2</v>
      </c>
    </row>
    <row r="655" spans="8:10" x14ac:dyDescent="0.25">
      <c r="H655">
        <v>617323754</v>
      </c>
      <c r="I655">
        <v>2</v>
      </c>
      <c r="J655">
        <v>2</v>
      </c>
    </row>
    <row r="656" spans="8:10" x14ac:dyDescent="0.25">
      <c r="H656">
        <v>617323759</v>
      </c>
      <c r="I656">
        <v>3</v>
      </c>
      <c r="J656">
        <v>3</v>
      </c>
    </row>
    <row r="657" spans="8:10" x14ac:dyDescent="0.25">
      <c r="H657">
        <v>617323763</v>
      </c>
      <c r="I657">
        <v>1</v>
      </c>
      <c r="J657">
        <v>2</v>
      </c>
    </row>
    <row r="658" spans="8:10" x14ac:dyDescent="0.25">
      <c r="H658">
        <v>617323766</v>
      </c>
      <c r="I658">
        <v>1</v>
      </c>
      <c r="J658">
        <v>2</v>
      </c>
    </row>
    <row r="659" spans="8:10" x14ac:dyDescent="0.25">
      <c r="H659">
        <v>617374490</v>
      </c>
      <c r="I659">
        <v>1</v>
      </c>
      <c r="J659">
        <v>2</v>
      </c>
    </row>
    <row r="660" spans="8:10" x14ac:dyDescent="0.25">
      <c r="H660">
        <v>617374496</v>
      </c>
      <c r="I660">
        <v>2</v>
      </c>
      <c r="J660">
        <v>2</v>
      </c>
    </row>
    <row r="661" spans="8:10" x14ac:dyDescent="0.25">
      <c r="H661">
        <v>617374498</v>
      </c>
      <c r="I661">
        <v>1</v>
      </c>
      <c r="J661">
        <v>2</v>
      </c>
    </row>
    <row r="662" spans="8:10" x14ac:dyDescent="0.25">
      <c r="H662">
        <v>617374503</v>
      </c>
      <c r="I662">
        <v>1</v>
      </c>
      <c r="J662">
        <v>2</v>
      </c>
    </row>
    <row r="663" spans="8:10" x14ac:dyDescent="0.25">
      <c r="H663">
        <v>617387653</v>
      </c>
      <c r="I663">
        <v>3</v>
      </c>
      <c r="J663">
        <v>3</v>
      </c>
    </row>
    <row r="664" spans="8:10" x14ac:dyDescent="0.25">
      <c r="H664">
        <v>617387659</v>
      </c>
      <c r="I664">
        <v>2</v>
      </c>
      <c r="J664">
        <v>4</v>
      </c>
    </row>
    <row r="665" spans="8:10" x14ac:dyDescent="0.25">
      <c r="H665">
        <v>617387664</v>
      </c>
      <c r="I665">
        <v>2</v>
      </c>
      <c r="J665">
        <v>2</v>
      </c>
    </row>
    <row r="666" spans="8:10" x14ac:dyDescent="0.25">
      <c r="H666">
        <v>617400305</v>
      </c>
      <c r="I666">
        <v>2</v>
      </c>
      <c r="J666">
        <v>2</v>
      </c>
    </row>
    <row r="667" spans="8:10" x14ac:dyDescent="0.25">
      <c r="H667">
        <v>617400308</v>
      </c>
      <c r="I667">
        <v>2</v>
      </c>
      <c r="J667">
        <v>2</v>
      </c>
    </row>
    <row r="668" spans="8:10" x14ac:dyDescent="0.25">
      <c r="H668">
        <v>617400316</v>
      </c>
      <c r="I668">
        <v>1</v>
      </c>
      <c r="J668">
        <v>2</v>
      </c>
    </row>
    <row r="669" spans="8:10" x14ac:dyDescent="0.25">
      <c r="H669">
        <v>618380493</v>
      </c>
      <c r="I669">
        <v>1</v>
      </c>
      <c r="J669">
        <v>2</v>
      </c>
    </row>
    <row r="670" spans="8:10" x14ac:dyDescent="0.25">
      <c r="H670">
        <v>618380496</v>
      </c>
      <c r="I670">
        <v>1</v>
      </c>
      <c r="J670">
        <v>2</v>
      </c>
    </row>
    <row r="671" spans="8:10" x14ac:dyDescent="0.25">
      <c r="H671">
        <v>618407311</v>
      </c>
      <c r="I671">
        <v>1</v>
      </c>
      <c r="J671">
        <v>2</v>
      </c>
    </row>
    <row r="672" spans="8:10" x14ac:dyDescent="0.25">
      <c r="H672">
        <v>618407316</v>
      </c>
      <c r="I672">
        <v>1</v>
      </c>
      <c r="J672">
        <v>2</v>
      </c>
    </row>
    <row r="673" spans="8:10" x14ac:dyDescent="0.25">
      <c r="H673">
        <v>618407324</v>
      </c>
      <c r="I673">
        <v>1</v>
      </c>
      <c r="J673">
        <v>2</v>
      </c>
    </row>
    <row r="674" spans="8:10" x14ac:dyDescent="0.25">
      <c r="H674">
        <v>619051602</v>
      </c>
      <c r="I674">
        <v>2</v>
      </c>
      <c r="J674">
        <v>2</v>
      </c>
    </row>
    <row r="675" spans="8:10" x14ac:dyDescent="0.25">
      <c r="H675">
        <v>619051605</v>
      </c>
      <c r="I675">
        <v>1</v>
      </c>
      <c r="J675">
        <v>2</v>
      </c>
    </row>
    <row r="676" spans="8:10" x14ac:dyDescent="0.25">
      <c r="H676">
        <v>619051611</v>
      </c>
      <c r="I676">
        <v>1</v>
      </c>
      <c r="J676">
        <v>2</v>
      </c>
    </row>
    <row r="677" spans="8:10" x14ac:dyDescent="0.25">
      <c r="H677">
        <v>619077985</v>
      </c>
      <c r="I677">
        <v>1</v>
      </c>
      <c r="J677">
        <v>2</v>
      </c>
    </row>
    <row r="678" spans="8:10" x14ac:dyDescent="0.25">
      <c r="H678">
        <v>619077986</v>
      </c>
      <c r="I678">
        <v>1</v>
      </c>
      <c r="J678">
        <v>2</v>
      </c>
    </row>
    <row r="679" spans="8:10" x14ac:dyDescent="0.25">
      <c r="H679">
        <v>619432237</v>
      </c>
      <c r="I679">
        <v>1</v>
      </c>
      <c r="J679">
        <v>2</v>
      </c>
    </row>
    <row r="680" spans="8:10" x14ac:dyDescent="0.25">
      <c r="H680">
        <v>619432240</v>
      </c>
      <c r="I680">
        <v>1</v>
      </c>
      <c r="J680">
        <v>2</v>
      </c>
    </row>
    <row r="681" spans="8:10" x14ac:dyDescent="0.25">
      <c r="H681">
        <v>619477319</v>
      </c>
      <c r="I681">
        <v>3</v>
      </c>
      <c r="J681">
        <v>3</v>
      </c>
    </row>
    <row r="682" spans="8:10" x14ac:dyDescent="0.25">
      <c r="H682">
        <v>619477325</v>
      </c>
      <c r="I682">
        <v>1</v>
      </c>
      <c r="J682">
        <v>2</v>
      </c>
    </row>
    <row r="683" spans="8:10" x14ac:dyDescent="0.25">
      <c r="H683">
        <v>619613228</v>
      </c>
      <c r="I683">
        <v>3</v>
      </c>
      <c r="J683">
        <v>3</v>
      </c>
    </row>
    <row r="684" spans="8:10" x14ac:dyDescent="0.25">
      <c r="H684">
        <v>619613231</v>
      </c>
      <c r="I684">
        <v>2</v>
      </c>
      <c r="J684">
        <v>4</v>
      </c>
    </row>
    <row r="685" spans="8:10" x14ac:dyDescent="0.25">
      <c r="H685">
        <v>619613237</v>
      </c>
      <c r="I685">
        <v>3</v>
      </c>
      <c r="J685">
        <v>3</v>
      </c>
    </row>
    <row r="686" spans="8:10" x14ac:dyDescent="0.25">
      <c r="H686">
        <v>619613242</v>
      </c>
      <c r="I686">
        <v>1</v>
      </c>
      <c r="J686">
        <v>2</v>
      </c>
    </row>
    <row r="687" spans="8:10" x14ac:dyDescent="0.25">
      <c r="H687">
        <v>619789016</v>
      </c>
      <c r="I687">
        <v>1</v>
      </c>
      <c r="J687">
        <v>2</v>
      </c>
    </row>
    <row r="688" spans="8:10" x14ac:dyDescent="0.25">
      <c r="H688">
        <v>619789025</v>
      </c>
      <c r="I688">
        <v>1</v>
      </c>
      <c r="J688">
        <v>2</v>
      </c>
    </row>
    <row r="689" spans="8:10" x14ac:dyDescent="0.25">
      <c r="H689">
        <v>619789027</v>
      </c>
      <c r="I689">
        <v>1</v>
      </c>
      <c r="J689">
        <v>2</v>
      </c>
    </row>
    <row r="690" spans="8:10" x14ac:dyDescent="0.25">
      <c r="H690">
        <v>619808018</v>
      </c>
      <c r="I690">
        <v>1</v>
      </c>
      <c r="J690">
        <v>2</v>
      </c>
    </row>
    <row r="691" spans="8:10" x14ac:dyDescent="0.25">
      <c r="H691">
        <v>619808026</v>
      </c>
      <c r="I691">
        <v>1</v>
      </c>
      <c r="J691">
        <v>2</v>
      </c>
    </row>
    <row r="692" spans="8:10" x14ac:dyDescent="0.25">
      <c r="H692">
        <v>619858571</v>
      </c>
      <c r="I692">
        <v>1</v>
      </c>
      <c r="J692">
        <v>2</v>
      </c>
    </row>
    <row r="693" spans="8:10" x14ac:dyDescent="0.25">
      <c r="H693">
        <v>619858575</v>
      </c>
      <c r="I693">
        <v>1</v>
      </c>
      <c r="J693">
        <v>2</v>
      </c>
    </row>
    <row r="694" spans="8:10" x14ac:dyDescent="0.25">
      <c r="H694">
        <v>619858580</v>
      </c>
      <c r="I694">
        <v>2</v>
      </c>
      <c r="J694">
        <v>2</v>
      </c>
    </row>
    <row r="695" spans="8:10" x14ac:dyDescent="0.25">
      <c r="H695">
        <v>619858798</v>
      </c>
      <c r="I695">
        <v>1</v>
      </c>
      <c r="J695">
        <v>2</v>
      </c>
    </row>
    <row r="696" spans="8:10" x14ac:dyDescent="0.25">
      <c r="H696">
        <v>619859246</v>
      </c>
      <c r="I696">
        <v>2</v>
      </c>
      <c r="J696">
        <v>4</v>
      </c>
    </row>
    <row r="697" spans="8:10" x14ac:dyDescent="0.25">
      <c r="H697">
        <v>620071836</v>
      </c>
      <c r="I697">
        <v>1</v>
      </c>
      <c r="J697">
        <v>2</v>
      </c>
    </row>
    <row r="698" spans="8:10" x14ac:dyDescent="0.25">
      <c r="H698">
        <v>620071838</v>
      </c>
      <c r="I698">
        <v>1</v>
      </c>
      <c r="J698">
        <v>2</v>
      </c>
    </row>
    <row r="699" spans="8:10" x14ac:dyDescent="0.25">
      <c r="H699">
        <v>620071844</v>
      </c>
      <c r="I699">
        <v>3</v>
      </c>
      <c r="J699">
        <v>3</v>
      </c>
    </row>
    <row r="700" spans="8:10" x14ac:dyDescent="0.25">
      <c r="H700">
        <v>620071848</v>
      </c>
      <c r="I700">
        <v>1</v>
      </c>
      <c r="J700">
        <v>2</v>
      </c>
    </row>
    <row r="701" spans="8:10" x14ac:dyDescent="0.25">
      <c r="H701">
        <v>620073962</v>
      </c>
      <c r="I701">
        <v>1</v>
      </c>
      <c r="J701">
        <v>2</v>
      </c>
    </row>
    <row r="702" spans="8:10" x14ac:dyDescent="0.25">
      <c r="H702">
        <v>620073966</v>
      </c>
      <c r="I702">
        <v>1</v>
      </c>
      <c r="J702">
        <v>2</v>
      </c>
    </row>
    <row r="703" spans="8:10" x14ac:dyDescent="0.25">
      <c r="H703">
        <v>620080484</v>
      </c>
      <c r="I703">
        <v>1</v>
      </c>
      <c r="J703">
        <v>2</v>
      </c>
    </row>
    <row r="704" spans="8:10" x14ac:dyDescent="0.25">
      <c r="H704">
        <v>620080485</v>
      </c>
      <c r="I704">
        <v>1</v>
      </c>
      <c r="J704">
        <v>2</v>
      </c>
    </row>
    <row r="705" spans="8:10" x14ac:dyDescent="0.25">
      <c r="H705">
        <v>620164414</v>
      </c>
      <c r="I705">
        <v>1</v>
      </c>
      <c r="J705">
        <v>2</v>
      </c>
    </row>
    <row r="706" spans="8:10" x14ac:dyDescent="0.25">
      <c r="H706">
        <v>620164668</v>
      </c>
      <c r="I706">
        <v>1</v>
      </c>
      <c r="J706">
        <v>2</v>
      </c>
    </row>
    <row r="707" spans="8:10" x14ac:dyDescent="0.25">
      <c r="H707">
        <v>620164929</v>
      </c>
      <c r="I707">
        <v>1</v>
      </c>
      <c r="J707">
        <v>2</v>
      </c>
    </row>
    <row r="708" spans="8:10" x14ac:dyDescent="0.25">
      <c r="H708">
        <v>620165032</v>
      </c>
      <c r="I708">
        <v>2</v>
      </c>
      <c r="J708">
        <v>2</v>
      </c>
    </row>
    <row r="709" spans="8:10" x14ac:dyDescent="0.25">
      <c r="H709">
        <v>620165042</v>
      </c>
      <c r="I709">
        <v>2</v>
      </c>
      <c r="J709">
        <v>2</v>
      </c>
    </row>
    <row r="710" spans="8:10" x14ac:dyDescent="0.25">
      <c r="H710">
        <v>620165214</v>
      </c>
      <c r="I710">
        <v>1</v>
      </c>
      <c r="J710">
        <v>2</v>
      </c>
    </row>
    <row r="711" spans="8:10" x14ac:dyDescent="0.25">
      <c r="H711">
        <v>620165826</v>
      </c>
      <c r="I711">
        <v>1</v>
      </c>
      <c r="J711">
        <v>2</v>
      </c>
    </row>
    <row r="712" spans="8:10" x14ac:dyDescent="0.25">
      <c r="H712">
        <v>620251740</v>
      </c>
      <c r="I712">
        <v>1</v>
      </c>
      <c r="J712">
        <v>2</v>
      </c>
    </row>
    <row r="713" spans="8:10" x14ac:dyDescent="0.25">
      <c r="H713">
        <v>620256188</v>
      </c>
      <c r="I713">
        <v>1</v>
      </c>
      <c r="J713">
        <v>2</v>
      </c>
    </row>
    <row r="714" spans="8:10" x14ac:dyDescent="0.25">
      <c r="H714">
        <v>620257265</v>
      </c>
      <c r="I714">
        <v>1</v>
      </c>
      <c r="J714">
        <v>2</v>
      </c>
    </row>
    <row r="715" spans="8:10" x14ac:dyDescent="0.25">
      <c r="H715">
        <v>620259609</v>
      </c>
      <c r="I715">
        <v>1</v>
      </c>
      <c r="J715">
        <v>2</v>
      </c>
    </row>
    <row r="716" spans="8:10" x14ac:dyDescent="0.25">
      <c r="H716">
        <v>620259626</v>
      </c>
      <c r="I716">
        <v>3</v>
      </c>
      <c r="J716">
        <v>3</v>
      </c>
    </row>
    <row r="717" spans="8:10" x14ac:dyDescent="0.25">
      <c r="H717">
        <v>620259652</v>
      </c>
      <c r="I717">
        <v>1</v>
      </c>
      <c r="J717">
        <v>2</v>
      </c>
    </row>
    <row r="718" spans="8:10" x14ac:dyDescent="0.25">
      <c r="H718">
        <v>620259787</v>
      </c>
      <c r="I718">
        <v>1</v>
      </c>
      <c r="J718">
        <v>2</v>
      </c>
    </row>
    <row r="719" spans="8:10" x14ac:dyDescent="0.25">
      <c r="H719">
        <v>620260171</v>
      </c>
      <c r="I719">
        <v>1</v>
      </c>
      <c r="J719">
        <v>2</v>
      </c>
    </row>
    <row r="720" spans="8:10" x14ac:dyDescent="0.25">
      <c r="H720">
        <v>620261893</v>
      </c>
      <c r="I720">
        <v>1</v>
      </c>
      <c r="J720">
        <v>2</v>
      </c>
    </row>
    <row r="721" spans="8:10" x14ac:dyDescent="0.25">
      <c r="H721">
        <v>620280119</v>
      </c>
      <c r="I721">
        <v>1</v>
      </c>
      <c r="J721">
        <v>2</v>
      </c>
    </row>
    <row r="722" spans="8:10" x14ac:dyDescent="0.25">
      <c r="H722">
        <v>620335793</v>
      </c>
      <c r="I722">
        <v>2</v>
      </c>
      <c r="J722">
        <v>2</v>
      </c>
    </row>
    <row r="723" spans="8:10" x14ac:dyDescent="0.25">
      <c r="H723">
        <v>620335797</v>
      </c>
      <c r="I723">
        <v>1</v>
      </c>
      <c r="J723">
        <v>2</v>
      </c>
    </row>
    <row r="724" spans="8:10" x14ac:dyDescent="0.25">
      <c r="H724">
        <v>620335802</v>
      </c>
      <c r="I724">
        <v>2</v>
      </c>
      <c r="J724">
        <v>4</v>
      </c>
    </row>
    <row r="725" spans="8:10" x14ac:dyDescent="0.25">
      <c r="H725">
        <v>620341329</v>
      </c>
      <c r="I725">
        <v>1</v>
      </c>
      <c r="J725">
        <v>2</v>
      </c>
    </row>
    <row r="726" spans="8:10" x14ac:dyDescent="0.25">
      <c r="H726">
        <v>620341858</v>
      </c>
      <c r="I726">
        <v>1</v>
      </c>
      <c r="J726">
        <v>2</v>
      </c>
    </row>
    <row r="727" spans="8:10" x14ac:dyDescent="0.25">
      <c r="H727">
        <v>620343467</v>
      </c>
      <c r="I727">
        <v>1</v>
      </c>
      <c r="J727">
        <v>2</v>
      </c>
    </row>
    <row r="728" spans="8:10" x14ac:dyDescent="0.25">
      <c r="H728">
        <v>620348694</v>
      </c>
      <c r="I728">
        <v>1</v>
      </c>
      <c r="J728">
        <v>2</v>
      </c>
    </row>
    <row r="729" spans="8:10" x14ac:dyDescent="0.25">
      <c r="H729">
        <v>620350213</v>
      </c>
      <c r="I729">
        <v>1</v>
      </c>
      <c r="J729">
        <v>2</v>
      </c>
    </row>
    <row r="730" spans="8:10" x14ac:dyDescent="0.25">
      <c r="H730">
        <v>620350217</v>
      </c>
      <c r="I730">
        <v>2</v>
      </c>
      <c r="J730">
        <v>2</v>
      </c>
    </row>
    <row r="731" spans="8:10" x14ac:dyDescent="0.25">
      <c r="H731">
        <v>620350246</v>
      </c>
      <c r="I731">
        <v>1</v>
      </c>
      <c r="J731">
        <v>2</v>
      </c>
    </row>
    <row r="732" spans="8:10" x14ac:dyDescent="0.25">
      <c r="H732">
        <v>620350252</v>
      </c>
      <c r="I732">
        <v>2</v>
      </c>
      <c r="J732">
        <v>4</v>
      </c>
    </row>
    <row r="733" spans="8:10" x14ac:dyDescent="0.25">
      <c r="H733">
        <v>620352438</v>
      </c>
      <c r="I733">
        <v>1</v>
      </c>
      <c r="J733">
        <v>2</v>
      </c>
    </row>
    <row r="734" spans="8:10" x14ac:dyDescent="0.25">
      <c r="H734">
        <v>620437390</v>
      </c>
      <c r="I734">
        <v>1</v>
      </c>
      <c r="J734">
        <v>2</v>
      </c>
    </row>
    <row r="735" spans="8:10" x14ac:dyDescent="0.25">
      <c r="H735">
        <v>620438354</v>
      </c>
      <c r="I735">
        <v>2</v>
      </c>
      <c r="J735">
        <v>2</v>
      </c>
    </row>
    <row r="736" spans="8:10" x14ac:dyDescent="0.25">
      <c r="H736">
        <v>620445790</v>
      </c>
      <c r="I736">
        <v>3</v>
      </c>
      <c r="J736">
        <v>6</v>
      </c>
    </row>
    <row r="737" spans="8:10" x14ac:dyDescent="0.25">
      <c r="H737">
        <v>620446013</v>
      </c>
      <c r="I737">
        <v>1</v>
      </c>
      <c r="J737">
        <v>2</v>
      </c>
    </row>
    <row r="738" spans="8:10" x14ac:dyDescent="0.25">
      <c r="H738">
        <v>620446243</v>
      </c>
      <c r="I738">
        <v>1</v>
      </c>
      <c r="J738">
        <v>2</v>
      </c>
    </row>
    <row r="739" spans="8:10" x14ac:dyDescent="0.25">
      <c r="H739">
        <v>620447357</v>
      </c>
      <c r="I739">
        <v>1</v>
      </c>
      <c r="J739">
        <v>2</v>
      </c>
    </row>
    <row r="740" spans="8:10" x14ac:dyDescent="0.25">
      <c r="H740">
        <v>620447373</v>
      </c>
      <c r="I740">
        <v>1</v>
      </c>
      <c r="J740">
        <v>2</v>
      </c>
    </row>
    <row r="741" spans="8:10" x14ac:dyDescent="0.25">
      <c r="H741">
        <v>620447398</v>
      </c>
      <c r="I741">
        <v>1</v>
      </c>
      <c r="J741">
        <v>2</v>
      </c>
    </row>
    <row r="742" spans="8:10" x14ac:dyDescent="0.25">
      <c r="H742">
        <v>620479399</v>
      </c>
      <c r="I742">
        <v>1</v>
      </c>
      <c r="J742">
        <v>2</v>
      </c>
    </row>
    <row r="743" spans="8:10" x14ac:dyDescent="0.25">
      <c r="H743">
        <v>620512022</v>
      </c>
      <c r="I743">
        <v>1</v>
      </c>
      <c r="J743">
        <v>2</v>
      </c>
    </row>
    <row r="744" spans="8:10" x14ac:dyDescent="0.25">
      <c r="H744">
        <v>620520470</v>
      </c>
      <c r="I744">
        <v>1</v>
      </c>
      <c r="J744">
        <v>2</v>
      </c>
    </row>
    <row r="745" spans="8:10" x14ac:dyDescent="0.25">
      <c r="H745">
        <v>620520494</v>
      </c>
      <c r="I745">
        <v>2</v>
      </c>
      <c r="J745">
        <v>4</v>
      </c>
    </row>
    <row r="746" spans="8:10" x14ac:dyDescent="0.25">
      <c r="H746">
        <v>620528169</v>
      </c>
      <c r="I746">
        <v>1</v>
      </c>
      <c r="J746">
        <v>2</v>
      </c>
    </row>
    <row r="747" spans="8:10" x14ac:dyDescent="0.25">
      <c r="H747">
        <v>620529177</v>
      </c>
      <c r="I747">
        <v>2</v>
      </c>
      <c r="J747">
        <v>2</v>
      </c>
    </row>
    <row r="748" spans="8:10" x14ac:dyDescent="0.25">
      <c r="H748">
        <v>620534642</v>
      </c>
      <c r="I748">
        <v>1</v>
      </c>
      <c r="J748">
        <v>2</v>
      </c>
    </row>
    <row r="749" spans="8:10" x14ac:dyDescent="0.25">
      <c r="H749">
        <v>620535518</v>
      </c>
      <c r="I749">
        <v>2</v>
      </c>
      <c r="J749">
        <v>2</v>
      </c>
    </row>
    <row r="750" spans="8:10" x14ac:dyDescent="0.25">
      <c r="H750">
        <v>620536564</v>
      </c>
      <c r="I750">
        <v>1</v>
      </c>
      <c r="J750">
        <v>2</v>
      </c>
    </row>
    <row r="751" spans="8:10" x14ac:dyDescent="0.25">
      <c r="H751">
        <v>620537735</v>
      </c>
      <c r="I751">
        <v>1</v>
      </c>
      <c r="J751">
        <v>2</v>
      </c>
    </row>
    <row r="752" spans="8:10" x14ac:dyDescent="0.25">
      <c r="H752">
        <v>620537829</v>
      </c>
      <c r="I752">
        <v>3</v>
      </c>
      <c r="J752">
        <v>3</v>
      </c>
    </row>
    <row r="753" spans="8:10" x14ac:dyDescent="0.25">
      <c r="H753">
        <v>620570709</v>
      </c>
      <c r="I753">
        <v>1</v>
      </c>
      <c r="J753">
        <v>2</v>
      </c>
    </row>
    <row r="754" spans="8:10" x14ac:dyDescent="0.25">
      <c r="H754">
        <v>620601479</v>
      </c>
      <c r="I754">
        <v>1</v>
      </c>
      <c r="J754">
        <v>2</v>
      </c>
    </row>
    <row r="755" spans="8:10" x14ac:dyDescent="0.25">
      <c r="H755">
        <v>620602151</v>
      </c>
      <c r="I755">
        <v>1</v>
      </c>
      <c r="J755">
        <v>2</v>
      </c>
    </row>
    <row r="756" spans="8:10" x14ac:dyDescent="0.25">
      <c r="H756">
        <v>620602160</v>
      </c>
      <c r="I756">
        <v>3</v>
      </c>
      <c r="J756">
        <v>3</v>
      </c>
    </row>
    <row r="757" spans="8:10" x14ac:dyDescent="0.25">
      <c r="H757">
        <v>620603145</v>
      </c>
      <c r="I757">
        <v>2</v>
      </c>
      <c r="J757">
        <v>4</v>
      </c>
    </row>
    <row r="758" spans="8:10" x14ac:dyDescent="0.25">
      <c r="H758">
        <v>620606425</v>
      </c>
      <c r="I758">
        <v>2</v>
      </c>
      <c r="J758">
        <v>4</v>
      </c>
    </row>
    <row r="759" spans="8:10" x14ac:dyDescent="0.25">
      <c r="H759">
        <v>620609397</v>
      </c>
      <c r="I759">
        <v>2</v>
      </c>
      <c r="J759">
        <v>2</v>
      </c>
    </row>
    <row r="760" spans="8:10" x14ac:dyDescent="0.25">
      <c r="H760">
        <v>620609500</v>
      </c>
      <c r="I760">
        <v>1</v>
      </c>
      <c r="J760">
        <v>2</v>
      </c>
    </row>
    <row r="761" spans="8:10" x14ac:dyDescent="0.25">
      <c r="H761">
        <v>620618046</v>
      </c>
      <c r="I761">
        <v>4</v>
      </c>
      <c r="J761">
        <v>8</v>
      </c>
    </row>
    <row r="762" spans="8:10" x14ac:dyDescent="0.25">
      <c r="H762">
        <v>620623093</v>
      </c>
      <c r="I762">
        <v>1</v>
      </c>
      <c r="J762">
        <v>2</v>
      </c>
    </row>
    <row r="763" spans="8:10" x14ac:dyDescent="0.25">
      <c r="H763">
        <v>620663891</v>
      </c>
      <c r="I763">
        <v>2</v>
      </c>
      <c r="J763">
        <v>4</v>
      </c>
    </row>
    <row r="764" spans="8:10" x14ac:dyDescent="0.25">
      <c r="H764">
        <v>620664035</v>
      </c>
      <c r="I764">
        <v>1</v>
      </c>
      <c r="J764">
        <v>2</v>
      </c>
    </row>
    <row r="765" spans="8:10" x14ac:dyDescent="0.25">
      <c r="H765">
        <v>620669566</v>
      </c>
      <c r="I765">
        <v>3</v>
      </c>
      <c r="J765">
        <v>3</v>
      </c>
    </row>
    <row r="766" spans="8:10" x14ac:dyDescent="0.25">
      <c r="H766">
        <v>620675053</v>
      </c>
      <c r="I766">
        <v>1</v>
      </c>
      <c r="J766">
        <v>2</v>
      </c>
    </row>
    <row r="767" spans="8:10" x14ac:dyDescent="0.25">
      <c r="H767">
        <v>620675070</v>
      </c>
      <c r="I767">
        <v>1</v>
      </c>
      <c r="J767">
        <v>2</v>
      </c>
    </row>
    <row r="768" spans="8:10" x14ac:dyDescent="0.25">
      <c r="H768">
        <v>620677070</v>
      </c>
      <c r="I768">
        <v>2</v>
      </c>
      <c r="J768">
        <v>4</v>
      </c>
    </row>
    <row r="769" spans="8:10" x14ac:dyDescent="0.25">
      <c r="H769">
        <v>620679666</v>
      </c>
      <c r="I769">
        <v>3</v>
      </c>
      <c r="J769">
        <v>3</v>
      </c>
    </row>
    <row r="770" spans="8:10" x14ac:dyDescent="0.25">
      <c r="H770">
        <v>620679913</v>
      </c>
      <c r="I770">
        <v>2</v>
      </c>
      <c r="J770">
        <v>4</v>
      </c>
    </row>
    <row r="771" spans="8:10" x14ac:dyDescent="0.25">
      <c r="H771">
        <v>620680375</v>
      </c>
      <c r="I771">
        <v>3</v>
      </c>
      <c r="J771">
        <v>3</v>
      </c>
    </row>
    <row r="772" spans="8:10" x14ac:dyDescent="0.25">
      <c r="H772">
        <v>620680391</v>
      </c>
      <c r="I772">
        <v>3</v>
      </c>
      <c r="J772">
        <v>3</v>
      </c>
    </row>
    <row r="773" spans="8:10" x14ac:dyDescent="0.25">
      <c r="H773">
        <v>620680481</v>
      </c>
      <c r="I773">
        <v>1</v>
      </c>
      <c r="J773">
        <v>2</v>
      </c>
    </row>
    <row r="774" spans="8:10" x14ac:dyDescent="0.25">
      <c r="H774">
        <v>620680983</v>
      </c>
      <c r="I774">
        <v>1</v>
      </c>
      <c r="J774">
        <v>2</v>
      </c>
    </row>
    <row r="775" spans="8:10" x14ac:dyDescent="0.25">
      <c r="H775">
        <v>620681107</v>
      </c>
      <c r="I775">
        <v>1</v>
      </c>
      <c r="J775">
        <v>2</v>
      </c>
    </row>
    <row r="776" spans="8:10" x14ac:dyDescent="0.25">
      <c r="H776">
        <v>620719078</v>
      </c>
      <c r="I776">
        <v>2</v>
      </c>
      <c r="J776">
        <v>2</v>
      </c>
    </row>
    <row r="777" spans="8:10" x14ac:dyDescent="0.25">
      <c r="H777">
        <v>620720387</v>
      </c>
      <c r="I777">
        <v>1</v>
      </c>
      <c r="J777">
        <v>2</v>
      </c>
    </row>
    <row r="778" spans="8:10" x14ac:dyDescent="0.25">
      <c r="H778">
        <v>620723336</v>
      </c>
      <c r="I778">
        <v>1</v>
      </c>
      <c r="J778">
        <v>2</v>
      </c>
    </row>
    <row r="779" spans="8:10" x14ac:dyDescent="0.25">
      <c r="H779">
        <v>620723352</v>
      </c>
      <c r="I779">
        <v>1</v>
      </c>
      <c r="J779">
        <v>2</v>
      </c>
    </row>
    <row r="780" spans="8:10" x14ac:dyDescent="0.25">
      <c r="H780">
        <v>620723417</v>
      </c>
      <c r="I780">
        <v>2</v>
      </c>
      <c r="J780">
        <v>4</v>
      </c>
    </row>
    <row r="781" spans="8:10" x14ac:dyDescent="0.25">
      <c r="H781">
        <v>620723939</v>
      </c>
      <c r="I781">
        <v>1</v>
      </c>
      <c r="J781">
        <v>2</v>
      </c>
    </row>
    <row r="782" spans="8:10" x14ac:dyDescent="0.25">
      <c r="H782">
        <v>620757438</v>
      </c>
      <c r="I782">
        <v>2</v>
      </c>
      <c r="J782">
        <v>2</v>
      </c>
    </row>
    <row r="783" spans="8:10" x14ac:dyDescent="0.25">
      <c r="H783">
        <v>620760283</v>
      </c>
      <c r="I783">
        <v>2</v>
      </c>
      <c r="J783">
        <v>4</v>
      </c>
    </row>
    <row r="784" spans="8:10" x14ac:dyDescent="0.25">
      <c r="H784">
        <v>620766404</v>
      </c>
      <c r="I784">
        <v>1</v>
      </c>
      <c r="J784">
        <v>2</v>
      </c>
    </row>
    <row r="785" spans="8:10" x14ac:dyDescent="0.25">
      <c r="H785">
        <v>620778122</v>
      </c>
      <c r="I785">
        <v>4</v>
      </c>
      <c r="J785">
        <v>4</v>
      </c>
    </row>
    <row r="786" spans="8:10" x14ac:dyDescent="0.25">
      <c r="H786">
        <v>620778475</v>
      </c>
      <c r="I786">
        <v>3</v>
      </c>
      <c r="J786">
        <v>3</v>
      </c>
    </row>
    <row r="787" spans="8:10" x14ac:dyDescent="0.25">
      <c r="H787">
        <v>620782130</v>
      </c>
      <c r="I787">
        <v>6</v>
      </c>
      <c r="J787">
        <v>6</v>
      </c>
    </row>
    <row r="788" spans="8:10" x14ac:dyDescent="0.25">
      <c r="H788">
        <v>620783666</v>
      </c>
      <c r="I788">
        <v>1</v>
      </c>
      <c r="J78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Z316"/>
  <sheetViews>
    <sheetView topLeftCell="R1" workbookViewId="0">
      <selection activeCell="AG58" sqref="AG58"/>
    </sheetView>
  </sheetViews>
  <sheetFormatPr defaultColWidth="9.140625" defaultRowHeight="15" x14ac:dyDescent="0.25"/>
  <cols>
    <col min="19" max="19" width="10" bestFit="1" customWidth="1"/>
    <col min="20" max="20" width="7.42578125" bestFit="1" customWidth="1"/>
    <col min="21" max="21" width="6.42578125" bestFit="1" customWidth="1"/>
    <col min="22" max="22" width="14.140625" bestFit="1" customWidth="1"/>
    <col min="23" max="23" width="9" bestFit="1" customWidth="1"/>
    <col min="24" max="24" width="15" bestFit="1" customWidth="1"/>
    <col min="25" max="25" width="13.28515625" bestFit="1" customWidth="1"/>
    <col min="26" max="26" width="8.7109375" bestFit="1" customWidth="1"/>
    <col min="27" max="27" width="9.5703125" bestFit="1" customWidth="1"/>
    <col min="28" max="28" width="10.28515625" bestFit="1" customWidth="1"/>
    <col min="29" max="29" width="9.140625" style="1"/>
    <col min="31" max="31" width="20.7109375" bestFit="1" customWidth="1"/>
    <col min="32" max="32" width="12" bestFit="1" customWidth="1"/>
    <col min="33" max="33" width="22.7109375" customWidth="1"/>
    <col min="34" max="34" width="6.42578125" customWidth="1"/>
    <col min="35" max="36" width="12.5703125" bestFit="1" customWidth="1"/>
    <col min="41" max="41" width="6.42578125" customWidth="1"/>
    <col min="42" max="42" width="12.5703125" bestFit="1" customWidth="1"/>
    <col min="44" max="44" width="12.5703125" bestFit="1" customWidth="1"/>
    <col min="45" max="45" width="4.7109375" bestFit="1" customWidth="1"/>
    <col min="46" max="46" width="6.42578125" bestFit="1" customWidth="1"/>
    <col min="49" max="49" width="17" bestFit="1" customWidth="1"/>
    <col min="50" max="50" width="4.140625" bestFit="1" customWidth="1"/>
    <col min="51" max="51" width="5.28515625" bestFit="1" customWidth="1"/>
    <col min="52" max="52" width="4.5703125" bestFit="1" customWidth="1"/>
  </cols>
  <sheetData>
    <row r="1" spans="1:52" x14ac:dyDescent="0.25">
      <c r="A1" t="s">
        <v>0</v>
      </c>
      <c r="B1" t="s">
        <v>1</v>
      </c>
      <c r="D1" t="s">
        <v>0</v>
      </c>
      <c r="E1" t="s">
        <v>2</v>
      </c>
      <c r="F1" t="s">
        <v>3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s="1" t="s">
        <v>18</v>
      </c>
      <c r="AE1" s="3" t="s">
        <v>129</v>
      </c>
      <c r="AG1" s="3" t="s">
        <v>125</v>
      </c>
    </row>
    <row r="2" spans="1:52" x14ac:dyDescent="0.25">
      <c r="A2">
        <v>6</v>
      </c>
      <c r="B2">
        <v>1</v>
      </c>
      <c r="D2">
        <v>0</v>
      </c>
      <c r="E2" t="e">
        <f>VLOOKUP(D2,$A$2:$B$261,2,FALSE)</f>
        <v>#N/A</v>
      </c>
      <c r="F2">
        <v>0</v>
      </c>
      <c r="S2">
        <v>616135404</v>
      </c>
      <c r="T2">
        <v>66</v>
      </c>
      <c r="U2" t="s">
        <v>4</v>
      </c>
      <c r="V2">
        <v>120994</v>
      </c>
      <c r="W2" t="s">
        <v>7</v>
      </c>
      <c r="X2">
        <v>431954626</v>
      </c>
      <c r="Y2">
        <v>5</v>
      </c>
      <c r="Z2">
        <v>13</v>
      </c>
      <c r="AA2">
        <v>24</v>
      </c>
      <c r="AB2">
        <v>11</v>
      </c>
      <c r="AC2" s="2">
        <f>INT((AA2-AB2)/4)</f>
        <v>3</v>
      </c>
      <c r="AE2" s="3" t="s">
        <v>74</v>
      </c>
      <c r="AF2" s="3" t="s">
        <v>75</v>
      </c>
      <c r="AG2" t="s">
        <v>4</v>
      </c>
      <c r="AH2" t="s">
        <v>6</v>
      </c>
      <c r="AI2" t="s">
        <v>22</v>
      </c>
      <c r="AP2" t="s">
        <v>22</v>
      </c>
      <c r="AR2" s="9" t="s">
        <v>74</v>
      </c>
      <c r="AS2" s="9" t="s">
        <v>4</v>
      </c>
      <c r="AT2" s="9" t="s">
        <v>6</v>
      </c>
      <c r="AU2" s="9" t="s">
        <v>22</v>
      </c>
      <c r="AW2" s="8" t="s">
        <v>23</v>
      </c>
      <c r="AX2" s="8" t="s">
        <v>26</v>
      </c>
      <c r="AY2" s="8" t="s">
        <v>25</v>
      </c>
      <c r="AZ2" s="6" t="s">
        <v>22</v>
      </c>
    </row>
    <row r="3" spans="1:52" x14ac:dyDescent="0.25">
      <c r="A3">
        <v>11</v>
      </c>
      <c r="B3">
        <v>2</v>
      </c>
      <c r="D3">
        <v>1</v>
      </c>
      <c r="E3" t="e">
        <f t="shared" ref="E3:E66" si="0">VLOOKUP(D3,$A$2:$B$261,2,FALSE)</f>
        <v>#N/A</v>
      </c>
      <c r="F3">
        <v>0</v>
      </c>
      <c r="S3">
        <v>617268203</v>
      </c>
      <c r="T3">
        <v>4</v>
      </c>
      <c r="U3" t="s">
        <v>4</v>
      </c>
      <c r="V3">
        <v>125815</v>
      </c>
      <c r="W3" t="s">
        <v>5</v>
      </c>
      <c r="X3">
        <v>391108369</v>
      </c>
      <c r="Y3">
        <v>-99</v>
      </c>
      <c r="Z3">
        <v>80</v>
      </c>
      <c r="AA3">
        <v>26</v>
      </c>
      <c r="AB3">
        <v>14</v>
      </c>
      <c r="AC3" s="2">
        <f t="shared" ref="AC3:AC66" si="1">INT((AA3-AB3)/4)</f>
        <v>3</v>
      </c>
      <c r="AE3">
        <v>-99</v>
      </c>
      <c r="AG3" s="5">
        <v>68</v>
      </c>
      <c r="AH3" s="5">
        <v>36</v>
      </c>
      <c r="AI3" s="13">
        <f t="shared" ref="AI3:AI66" si="2">AG3/(AG3+AH3)</f>
        <v>0.65384615384615385</v>
      </c>
      <c r="AP3" s="13" t="e">
        <f>#REF!/(AO3+#REF!)</f>
        <v>#REF!</v>
      </c>
      <c r="AR3" s="10">
        <v>-99</v>
      </c>
      <c r="AS3" s="10">
        <v>49</v>
      </c>
      <c r="AT3" s="10">
        <v>17</v>
      </c>
      <c r="AU3" s="11">
        <f>AS3/(AT3+AS3)</f>
        <v>0.74242424242424243</v>
      </c>
      <c r="AW3">
        <v>-8</v>
      </c>
      <c r="AY3">
        <v>1</v>
      </c>
      <c r="AZ3" s="7">
        <f>AX3/(AY3+AX3)</f>
        <v>0</v>
      </c>
    </row>
    <row r="4" spans="1:52" x14ac:dyDescent="0.25">
      <c r="A4">
        <v>13</v>
      </c>
      <c r="B4">
        <v>1</v>
      </c>
      <c r="D4">
        <v>2</v>
      </c>
      <c r="E4" t="e">
        <f t="shared" si="0"/>
        <v>#N/A</v>
      </c>
      <c r="F4">
        <v>0</v>
      </c>
      <c r="S4">
        <v>620447373</v>
      </c>
      <c r="T4">
        <v>52</v>
      </c>
      <c r="U4" t="s">
        <v>4</v>
      </c>
      <c r="V4">
        <v>1339901</v>
      </c>
      <c r="W4" t="s">
        <v>5</v>
      </c>
      <c r="X4">
        <v>418559188</v>
      </c>
      <c r="Y4">
        <v>-99</v>
      </c>
      <c r="Z4">
        <v>55</v>
      </c>
      <c r="AA4">
        <v>19</v>
      </c>
      <c r="AB4">
        <v>15</v>
      </c>
      <c r="AC4" s="2">
        <f t="shared" si="1"/>
        <v>1</v>
      </c>
      <c r="AE4">
        <v>0</v>
      </c>
      <c r="AF4">
        <v>-4</v>
      </c>
      <c r="AG4" s="5"/>
      <c r="AH4" s="5">
        <v>1</v>
      </c>
      <c r="AI4" s="13">
        <f t="shared" si="2"/>
        <v>0</v>
      </c>
      <c r="AO4" t="s">
        <v>22</v>
      </c>
      <c r="AP4" s="13" t="e">
        <f>#REF!/(AO4+#REF!)</f>
        <v>#REF!</v>
      </c>
      <c r="AR4" s="10">
        <v>0</v>
      </c>
      <c r="AS4" s="10">
        <v>1</v>
      </c>
      <c r="AT4" s="10">
        <v>1</v>
      </c>
      <c r="AU4" s="11">
        <f t="shared" ref="AU4:AU17" si="3">AS4/(AT4+AS4)</f>
        <v>0.5</v>
      </c>
      <c r="AW4">
        <v>-7</v>
      </c>
      <c r="AY4">
        <v>1</v>
      </c>
      <c r="AZ4" s="7">
        <f t="shared" ref="AZ4:AZ20" si="4">AX4/(AY4+AX4)</f>
        <v>0</v>
      </c>
    </row>
    <row r="5" spans="1:52" x14ac:dyDescent="0.25">
      <c r="A5">
        <v>17</v>
      </c>
      <c r="B5">
        <v>3</v>
      </c>
      <c r="D5">
        <v>3</v>
      </c>
      <c r="E5" t="e">
        <f t="shared" si="0"/>
        <v>#N/A</v>
      </c>
      <c r="F5">
        <v>0</v>
      </c>
      <c r="S5">
        <v>11195011</v>
      </c>
      <c r="T5">
        <v>26</v>
      </c>
      <c r="U5" t="s">
        <v>4</v>
      </c>
      <c r="V5">
        <v>1855059</v>
      </c>
      <c r="W5" t="s">
        <v>5</v>
      </c>
      <c r="X5">
        <v>386015454</v>
      </c>
      <c r="Y5">
        <v>-99</v>
      </c>
      <c r="Z5">
        <v>84</v>
      </c>
      <c r="AA5">
        <v>28</v>
      </c>
      <c r="AB5">
        <v>22</v>
      </c>
      <c r="AC5" s="2">
        <f t="shared" si="1"/>
        <v>1</v>
      </c>
      <c r="AF5">
        <v>-1</v>
      </c>
      <c r="AG5" s="5">
        <v>1</v>
      </c>
      <c r="AH5" s="5"/>
      <c r="AI5" s="13">
        <f t="shared" si="2"/>
        <v>1</v>
      </c>
      <c r="AO5" s="13" t="e">
        <f>#REF!/(#REF!+#REF!)</f>
        <v>#REF!</v>
      </c>
      <c r="AP5" s="13" t="e">
        <f>#REF!/(AO5+#REF!)</f>
        <v>#REF!</v>
      </c>
      <c r="AR5" s="10">
        <v>1</v>
      </c>
      <c r="AS5" s="10">
        <v>0</v>
      </c>
      <c r="AT5" s="10">
        <v>1</v>
      </c>
      <c r="AU5" s="11"/>
      <c r="AW5">
        <v>-6</v>
      </c>
      <c r="AY5">
        <v>3</v>
      </c>
      <c r="AZ5" s="7">
        <f t="shared" si="4"/>
        <v>0</v>
      </c>
    </row>
    <row r="6" spans="1:52" x14ac:dyDescent="0.25">
      <c r="A6">
        <v>20</v>
      </c>
      <c r="B6">
        <v>2</v>
      </c>
      <c r="D6">
        <v>4</v>
      </c>
      <c r="E6" t="e">
        <f t="shared" si="0"/>
        <v>#N/A</v>
      </c>
      <c r="F6">
        <v>0</v>
      </c>
      <c r="S6">
        <v>11199822</v>
      </c>
      <c r="T6">
        <v>80</v>
      </c>
      <c r="U6" t="s">
        <v>6</v>
      </c>
      <c r="V6">
        <v>120994</v>
      </c>
      <c r="W6" t="s">
        <v>7</v>
      </c>
      <c r="X6">
        <v>431844974</v>
      </c>
      <c r="Y6">
        <v>4</v>
      </c>
      <c r="Z6">
        <v>70</v>
      </c>
      <c r="AA6">
        <v>25</v>
      </c>
      <c r="AB6">
        <v>31</v>
      </c>
      <c r="AC6" s="2">
        <f t="shared" si="1"/>
        <v>-2</v>
      </c>
      <c r="AE6">
        <v>1</v>
      </c>
      <c r="AF6">
        <v>-1</v>
      </c>
      <c r="AG6" s="5"/>
      <c r="AH6" s="5">
        <v>1</v>
      </c>
      <c r="AI6" s="13">
        <f t="shared" si="2"/>
        <v>0</v>
      </c>
      <c r="AO6" s="13" t="e">
        <f>#REF!/(#REF!+#REF!)</f>
        <v>#REF!</v>
      </c>
      <c r="AP6" s="13" t="e">
        <f>#REF!/(AO6+#REF!)</f>
        <v>#REF!</v>
      </c>
      <c r="AR6" s="10">
        <v>2</v>
      </c>
      <c r="AS6" s="10">
        <v>1</v>
      </c>
      <c r="AT6" s="10">
        <v>1</v>
      </c>
      <c r="AU6" s="11">
        <f t="shared" si="3"/>
        <v>0.5</v>
      </c>
      <c r="AW6">
        <v>-5</v>
      </c>
      <c r="AX6">
        <v>2</v>
      </c>
      <c r="AY6">
        <v>1</v>
      </c>
      <c r="AZ6" s="7">
        <f t="shared" si="4"/>
        <v>0.66666666666666663</v>
      </c>
    </row>
    <row r="7" spans="1:52" x14ac:dyDescent="0.25">
      <c r="A7">
        <v>45</v>
      </c>
      <c r="B7">
        <v>1</v>
      </c>
      <c r="D7">
        <v>5</v>
      </c>
      <c r="E7" t="e">
        <f t="shared" si="0"/>
        <v>#N/A</v>
      </c>
      <c r="F7">
        <v>0</v>
      </c>
      <c r="S7">
        <v>11206784</v>
      </c>
      <c r="T7">
        <v>52</v>
      </c>
      <c r="U7" t="s">
        <v>4</v>
      </c>
      <c r="V7">
        <v>120994</v>
      </c>
      <c r="W7" t="s">
        <v>7</v>
      </c>
      <c r="X7">
        <v>431897450</v>
      </c>
      <c r="Y7">
        <v>6</v>
      </c>
      <c r="Z7">
        <v>53</v>
      </c>
      <c r="AA7">
        <v>27</v>
      </c>
      <c r="AB7">
        <v>33</v>
      </c>
      <c r="AC7" s="2">
        <f t="shared" si="1"/>
        <v>-2</v>
      </c>
      <c r="AF7">
        <v>0</v>
      </c>
      <c r="AG7" s="5"/>
      <c r="AH7" s="5">
        <v>1</v>
      </c>
      <c r="AI7" s="13">
        <f t="shared" si="2"/>
        <v>0</v>
      </c>
      <c r="AO7" s="13" t="e">
        <f>#REF!/(#REF!+#REF!)</f>
        <v>#REF!</v>
      </c>
      <c r="AP7" s="13" t="e">
        <f>#REF!/(AO7+#REF!)</f>
        <v>#REF!</v>
      </c>
      <c r="AR7" s="10">
        <v>3</v>
      </c>
      <c r="AS7" s="10">
        <v>9</v>
      </c>
      <c r="AT7" s="10">
        <v>9</v>
      </c>
      <c r="AU7" s="11">
        <f t="shared" si="3"/>
        <v>0.5</v>
      </c>
      <c r="AW7">
        <v>-4</v>
      </c>
      <c r="AX7">
        <v>2</v>
      </c>
      <c r="AY7">
        <v>7</v>
      </c>
      <c r="AZ7" s="7">
        <f t="shared" si="4"/>
        <v>0.22222222222222221</v>
      </c>
    </row>
    <row r="8" spans="1:52" x14ac:dyDescent="0.25">
      <c r="A8">
        <v>46</v>
      </c>
      <c r="B8">
        <v>1</v>
      </c>
      <c r="D8">
        <v>6</v>
      </c>
      <c r="E8">
        <f t="shared" si="0"/>
        <v>1</v>
      </c>
      <c r="F8">
        <v>1</v>
      </c>
      <c r="S8">
        <v>11209507</v>
      </c>
      <c r="T8">
        <v>10</v>
      </c>
      <c r="U8" t="s">
        <v>6</v>
      </c>
      <c r="V8">
        <v>120994</v>
      </c>
      <c r="W8" t="s">
        <v>7</v>
      </c>
      <c r="X8">
        <v>431706739</v>
      </c>
      <c r="Y8">
        <v>6</v>
      </c>
      <c r="Z8">
        <v>60</v>
      </c>
      <c r="AA8">
        <v>27</v>
      </c>
      <c r="AB8">
        <v>31</v>
      </c>
      <c r="AC8" s="2">
        <f t="shared" si="1"/>
        <v>-1</v>
      </c>
      <c r="AF8">
        <v>2</v>
      </c>
      <c r="AG8" s="5"/>
      <c r="AH8" s="5">
        <v>1</v>
      </c>
      <c r="AI8" s="13">
        <f>AG8/(AG8+AH8)</f>
        <v>0</v>
      </c>
      <c r="AO8" s="13" t="e">
        <f>#REF!/(#REF!+#REF!)</f>
        <v>#REF!</v>
      </c>
      <c r="AP8" s="13" t="e">
        <f>#REF!/(AO8+#REF!)</f>
        <v>#REF!</v>
      </c>
      <c r="AR8" s="10">
        <v>4</v>
      </c>
      <c r="AS8" s="10">
        <v>7</v>
      </c>
      <c r="AT8" s="10">
        <v>4</v>
      </c>
      <c r="AU8" s="11">
        <f t="shared" si="3"/>
        <v>0.63636363636363635</v>
      </c>
      <c r="AW8">
        <v>-3</v>
      </c>
      <c r="AX8">
        <v>4</v>
      </c>
      <c r="AY8">
        <v>2</v>
      </c>
      <c r="AZ8" s="7">
        <f t="shared" si="4"/>
        <v>0.66666666666666663</v>
      </c>
    </row>
    <row r="9" spans="1:52" x14ac:dyDescent="0.25">
      <c r="A9">
        <v>47</v>
      </c>
      <c r="B9">
        <v>2</v>
      </c>
      <c r="D9">
        <v>7</v>
      </c>
      <c r="E9" t="e">
        <f t="shared" si="0"/>
        <v>#N/A</v>
      </c>
      <c r="F9">
        <v>0</v>
      </c>
      <c r="S9">
        <v>11211272</v>
      </c>
      <c r="T9">
        <v>42</v>
      </c>
      <c r="U9" t="s">
        <v>4</v>
      </c>
      <c r="V9">
        <v>124979</v>
      </c>
      <c r="W9" t="s">
        <v>5</v>
      </c>
      <c r="X9">
        <v>386285899</v>
      </c>
      <c r="Y9">
        <v>-99</v>
      </c>
      <c r="Z9">
        <v>52</v>
      </c>
      <c r="AA9">
        <v>25</v>
      </c>
      <c r="AB9">
        <v>23</v>
      </c>
      <c r="AC9" s="2">
        <f t="shared" si="1"/>
        <v>0</v>
      </c>
      <c r="AE9">
        <v>2</v>
      </c>
      <c r="AF9">
        <v>-8</v>
      </c>
      <c r="AG9" s="5"/>
      <c r="AH9" s="5">
        <v>1</v>
      </c>
      <c r="AI9" s="13">
        <f t="shared" si="2"/>
        <v>0</v>
      </c>
      <c r="AO9" s="13" t="e">
        <f>#REF!/(#REF!+#REF!)</f>
        <v>#REF!</v>
      </c>
      <c r="AP9" s="13" t="e">
        <f>#REF!/(AO9+#REF!)</f>
        <v>#REF!</v>
      </c>
      <c r="AR9" s="10">
        <v>5</v>
      </c>
      <c r="AS9" s="10">
        <v>5</v>
      </c>
      <c r="AT9" s="10">
        <v>2</v>
      </c>
      <c r="AU9" s="11">
        <f t="shared" si="3"/>
        <v>0.7142857142857143</v>
      </c>
      <c r="AW9">
        <v>-2</v>
      </c>
      <c r="AX9">
        <v>5</v>
      </c>
      <c r="AY9">
        <v>4</v>
      </c>
      <c r="AZ9" s="7">
        <f t="shared" si="4"/>
        <v>0.55555555555555558</v>
      </c>
    </row>
    <row r="10" spans="1:52" x14ac:dyDescent="0.25">
      <c r="A10">
        <v>50</v>
      </c>
      <c r="B10">
        <v>2</v>
      </c>
      <c r="D10">
        <v>8</v>
      </c>
      <c r="E10" t="e">
        <f t="shared" si="0"/>
        <v>#N/A</v>
      </c>
      <c r="F10">
        <v>0</v>
      </c>
      <c r="S10">
        <v>11218057</v>
      </c>
      <c r="T10">
        <v>15</v>
      </c>
      <c r="U10" t="s">
        <v>4</v>
      </c>
      <c r="V10">
        <v>120994</v>
      </c>
      <c r="W10" t="s">
        <v>7</v>
      </c>
      <c r="X10">
        <v>373182450</v>
      </c>
      <c r="Y10">
        <v>-99</v>
      </c>
      <c r="Z10">
        <v>56</v>
      </c>
      <c r="AA10">
        <v>27</v>
      </c>
      <c r="AB10">
        <v>32</v>
      </c>
      <c r="AC10" s="2">
        <f t="shared" si="1"/>
        <v>-2</v>
      </c>
      <c r="AF10">
        <v>-6</v>
      </c>
      <c r="AG10" s="5"/>
      <c r="AH10" s="5">
        <v>1</v>
      </c>
      <c r="AI10" s="13">
        <f t="shared" si="2"/>
        <v>0</v>
      </c>
      <c r="AO10" s="13" t="e">
        <f>#REF!/(#REF!+#REF!)</f>
        <v>#REF!</v>
      </c>
      <c r="AP10" s="13" t="e">
        <f>#REF!/(AO10+#REF!)</f>
        <v>#REF!</v>
      </c>
      <c r="AR10" s="10">
        <v>6</v>
      </c>
      <c r="AS10" s="10">
        <v>5</v>
      </c>
      <c r="AT10" s="10">
        <v>3</v>
      </c>
      <c r="AU10" s="11">
        <f t="shared" si="3"/>
        <v>0.625</v>
      </c>
      <c r="AW10">
        <v>-1</v>
      </c>
      <c r="AX10">
        <v>7</v>
      </c>
      <c r="AY10">
        <v>5</v>
      </c>
      <c r="AZ10" s="7">
        <f t="shared" si="4"/>
        <v>0.58333333333333337</v>
      </c>
    </row>
    <row r="11" spans="1:52" x14ac:dyDescent="0.25">
      <c r="A11">
        <v>52</v>
      </c>
      <c r="B11">
        <v>1</v>
      </c>
      <c r="D11">
        <v>9</v>
      </c>
      <c r="E11" t="e">
        <f t="shared" si="0"/>
        <v>#N/A</v>
      </c>
      <c r="F11">
        <v>0</v>
      </c>
      <c r="S11">
        <v>616225996</v>
      </c>
      <c r="T11">
        <v>22</v>
      </c>
      <c r="U11" t="s">
        <v>4</v>
      </c>
      <c r="V11">
        <v>71272</v>
      </c>
      <c r="W11" t="s">
        <v>7</v>
      </c>
      <c r="X11">
        <v>386545286</v>
      </c>
      <c r="Y11">
        <v>4</v>
      </c>
      <c r="Z11">
        <v>11</v>
      </c>
      <c r="AA11">
        <v>42</v>
      </c>
      <c r="AB11">
        <v>9</v>
      </c>
      <c r="AC11" s="2">
        <f t="shared" si="1"/>
        <v>8</v>
      </c>
      <c r="AF11">
        <v>-3</v>
      </c>
      <c r="AG11" s="5"/>
      <c r="AH11" s="5">
        <v>1</v>
      </c>
      <c r="AI11" s="13">
        <f t="shared" si="2"/>
        <v>0</v>
      </c>
      <c r="AO11" s="13" t="e">
        <f>#REF!/(#REF!+#REF!)</f>
        <v>#REF!</v>
      </c>
      <c r="AP11" s="13" t="e">
        <f>#REF!/(AO11+#REF!)</f>
        <v>#REF!</v>
      </c>
      <c r="AR11" s="10">
        <v>7</v>
      </c>
      <c r="AS11" s="10">
        <v>3</v>
      </c>
      <c r="AT11" s="10">
        <v>1</v>
      </c>
      <c r="AU11" s="11">
        <f t="shared" si="3"/>
        <v>0.75</v>
      </c>
      <c r="AW11">
        <v>0</v>
      </c>
      <c r="AX11">
        <v>16</v>
      </c>
      <c r="AY11">
        <v>4</v>
      </c>
      <c r="AZ11" s="7">
        <f t="shared" si="4"/>
        <v>0.8</v>
      </c>
    </row>
    <row r="12" spans="1:52" x14ac:dyDescent="0.25">
      <c r="A12">
        <v>53</v>
      </c>
      <c r="B12">
        <v>2</v>
      </c>
      <c r="D12">
        <v>10</v>
      </c>
      <c r="E12" t="e">
        <f t="shared" si="0"/>
        <v>#N/A</v>
      </c>
      <c r="F12">
        <v>0</v>
      </c>
      <c r="S12">
        <v>616225996</v>
      </c>
      <c r="T12">
        <v>82</v>
      </c>
      <c r="U12" t="s">
        <v>4</v>
      </c>
      <c r="V12">
        <v>71272</v>
      </c>
      <c r="W12" t="s">
        <v>7</v>
      </c>
      <c r="X12">
        <v>395010888</v>
      </c>
      <c r="Y12">
        <v>6</v>
      </c>
      <c r="Z12">
        <v>11</v>
      </c>
      <c r="AA12">
        <v>42</v>
      </c>
      <c r="AB12">
        <v>9</v>
      </c>
      <c r="AC12" s="2">
        <f t="shared" si="1"/>
        <v>8</v>
      </c>
      <c r="AF12">
        <v>8</v>
      </c>
      <c r="AG12" s="5">
        <v>1</v>
      </c>
      <c r="AH12" s="5"/>
      <c r="AI12" s="13">
        <f t="shared" si="2"/>
        <v>1</v>
      </c>
      <c r="AO12" s="13" t="e">
        <f>#REF!/(#REF!+#REF!)</f>
        <v>#REF!</v>
      </c>
      <c r="AP12" s="13" t="e">
        <f>#REF!/(AO12+#REF!)</f>
        <v>#REF!</v>
      </c>
      <c r="AR12" s="10">
        <v>8</v>
      </c>
      <c r="AS12" s="10">
        <v>6</v>
      </c>
      <c r="AT12" s="10">
        <v>1</v>
      </c>
      <c r="AU12" s="11">
        <f t="shared" si="3"/>
        <v>0.8571428571428571</v>
      </c>
      <c r="AW12">
        <v>1</v>
      </c>
      <c r="AX12">
        <v>11</v>
      </c>
      <c r="AY12">
        <v>1</v>
      </c>
      <c r="AZ12" s="7">
        <f t="shared" si="4"/>
        <v>0.91666666666666663</v>
      </c>
    </row>
    <row r="13" spans="1:52" x14ac:dyDescent="0.25">
      <c r="A13">
        <v>55</v>
      </c>
      <c r="B13">
        <v>2</v>
      </c>
      <c r="D13">
        <v>11</v>
      </c>
      <c r="E13">
        <f t="shared" si="0"/>
        <v>2</v>
      </c>
      <c r="F13">
        <v>2</v>
      </c>
      <c r="S13">
        <v>620341329</v>
      </c>
      <c r="T13">
        <v>29</v>
      </c>
      <c r="U13" t="s">
        <v>4</v>
      </c>
      <c r="V13">
        <v>71272</v>
      </c>
      <c r="W13" t="s">
        <v>7</v>
      </c>
      <c r="X13">
        <v>386184046</v>
      </c>
      <c r="Y13">
        <v>5</v>
      </c>
      <c r="Z13">
        <v>17</v>
      </c>
      <c r="AA13">
        <v>42</v>
      </c>
      <c r="AB13">
        <v>8</v>
      </c>
      <c r="AC13" s="2">
        <f t="shared" si="1"/>
        <v>8</v>
      </c>
      <c r="AE13">
        <v>3</v>
      </c>
      <c r="AF13">
        <v>-6</v>
      </c>
      <c r="AG13" s="5"/>
      <c r="AH13" s="5">
        <v>1</v>
      </c>
      <c r="AI13" s="13">
        <f t="shared" si="2"/>
        <v>0</v>
      </c>
      <c r="AO13" s="13" t="e">
        <f>#REF!/(#REF!+#REF!)</f>
        <v>#REF!</v>
      </c>
      <c r="AP13" s="13" t="e">
        <f>#REF!/(AO13+#REF!)</f>
        <v>#REF!</v>
      </c>
      <c r="AR13" s="9">
        <v>11</v>
      </c>
      <c r="AS13" s="9">
        <v>0</v>
      </c>
      <c r="AT13" s="9">
        <v>1</v>
      </c>
      <c r="AU13" s="11">
        <f t="shared" si="3"/>
        <v>0</v>
      </c>
      <c r="AW13">
        <v>2</v>
      </c>
      <c r="AX13">
        <v>5</v>
      </c>
      <c r="AZ13" s="7">
        <f t="shared" si="4"/>
        <v>1</v>
      </c>
    </row>
    <row r="14" spans="1:52" x14ac:dyDescent="0.25">
      <c r="A14">
        <v>56</v>
      </c>
      <c r="B14">
        <v>2</v>
      </c>
      <c r="D14">
        <v>12</v>
      </c>
      <c r="E14" t="e">
        <f t="shared" si="0"/>
        <v>#N/A</v>
      </c>
      <c r="F14">
        <v>0</v>
      </c>
      <c r="S14">
        <v>620341329</v>
      </c>
      <c r="T14">
        <v>58</v>
      </c>
      <c r="U14" t="s">
        <v>4</v>
      </c>
      <c r="V14">
        <v>71272</v>
      </c>
      <c r="W14" t="s">
        <v>7</v>
      </c>
      <c r="X14">
        <v>400761295</v>
      </c>
      <c r="Y14">
        <v>8</v>
      </c>
      <c r="Z14">
        <v>17</v>
      </c>
      <c r="AA14">
        <v>42</v>
      </c>
      <c r="AB14">
        <v>8</v>
      </c>
      <c r="AC14" s="2">
        <f t="shared" si="1"/>
        <v>8</v>
      </c>
      <c r="AF14">
        <v>-5</v>
      </c>
      <c r="AG14" s="5"/>
      <c r="AH14" s="5">
        <v>1</v>
      </c>
      <c r="AI14" s="13">
        <f t="shared" si="2"/>
        <v>0</v>
      </c>
      <c r="AO14" s="13" t="e">
        <f>#REF!/(#REF!+#REF!)</f>
        <v>#REF!</v>
      </c>
      <c r="AP14" s="13" t="e">
        <f>#REF!/(AO14+#REF!)</f>
        <v>#REF!</v>
      </c>
      <c r="AR14" s="9">
        <v>14</v>
      </c>
      <c r="AS14" s="9">
        <v>2</v>
      </c>
      <c r="AT14" s="9">
        <v>0</v>
      </c>
      <c r="AU14" s="11">
        <f t="shared" si="3"/>
        <v>1</v>
      </c>
      <c r="AW14">
        <v>3</v>
      </c>
      <c r="AX14">
        <v>4</v>
      </c>
      <c r="AZ14" s="7">
        <f t="shared" si="4"/>
        <v>1</v>
      </c>
    </row>
    <row r="15" spans="1:52" x14ac:dyDescent="0.25">
      <c r="A15">
        <v>59</v>
      </c>
      <c r="B15">
        <v>1</v>
      </c>
      <c r="D15">
        <v>13</v>
      </c>
      <c r="E15">
        <f t="shared" si="0"/>
        <v>1</v>
      </c>
      <c r="F15">
        <v>1</v>
      </c>
      <c r="S15">
        <v>620341329</v>
      </c>
      <c r="T15">
        <v>65</v>
      </c>
      <c r="U15" t="s">
        <v>4</v>
      </c>
      <c r="V15">
        <v>71272</v>
      </c>
      <c r="W15" t="s">
        <v>7</v>
      </c>
      <c r="X15">
        <v>388553655</v>
      </c>
      <c r="Y15">
        <v>8</v>
      </c>
      <c r="Z15">
        <v>17</v>
      </c>
      <c r="AA15">
        <v>42</v>
      </c>
      <c r="AB15">
        <v>8</v>
      </c>
      <c r="AC15" s="2">
        <f t="shared" si="1"/>
        <v>8</v>
      </c>
      <c r="AF15">
        <v>-4</v>
      </c>
      <c r="AG15" s="5">
        <v>1</v>
      </c>
      <c r="AH15" s="5">
        <v>3</v>
      </c>
      <c r="AI15" s="13">
        <f t="shared" si="2"/>
        <v>0.25</v>
      </c>
      <c r="AO15" s="13" t="e">
        <f>#REF!/(#REF!+#REF!)</f>
        <v>#REF!</v>
      </c>
      <c r="AP15" s="13" t="e">
        <f>#REF!/(AO15+#REF!)</f>
        <v>#REF!</v>
      </c>
      <c r="AR15" s="10">
        <v>15</v>
      </c>
      <c r="AS15" s="10">
        <v>1</v>
      </c>
      <c r="AT15" s="10">
        <v>1</v>
      </c>
      <c r="AU15" s="11">
        <f>AS15/(AT15+AS15)</f>
        <v>0.5</v>
      </c>
      <c r="AW15">
        <v>4</v>
      </c>
      <c r="AX15">
        <v>3</v>
      </c>
      <c r="AZ15" s="7">
        <f t="shared" si="4"/>
        <v>1</v>
      </c>
    </row>
    <row r="16" spans="1:52" x14ac:dyDescent="0.25">
      <c r="A16">
        <v>60</v>
      </c>
      <c r="B16">
        <v>3</v>
      </c>
      <c r="D16">
        <v>14</v>
      </c>
      <c r="E16" t="e">
        <f t="shared" si="0"/>
        <v>#N/A</v>
      </c>
      <c r="F16">
        <v>0</v>
      </c>
      <c r="S16">
        <v>620071838</v>
      </c>
      <c r="T16">
        <v>60</v>
      </c>
      <c r="U16" t="s">
        <v>4</v>
      </c>
      <c r="V16">
        <v>71272</v>
      </c>
      <c r="W16" t="s">
        <v>7</v>
      </c>
      <c r="X16">
        <v>386905011</v>
      </c>
      <c r="Y16">
        <v>3</v>
      </c>
      <c r="Z16">
        <v>67</v>
      </c>
      <c r="AA16">
        <v>42</v>
      </c>
      <c r="AB16">
        <v>40</v>
      </c>
      <c r="AC16" s="2">
        <f t="shared" si="1"/>
        <v>0</v>
      </c>
      <c r="AF16">
        <v>-3</v>
      </c>
      <c r="AG16" s="5">
        <v>1</v>
      </c>
      <c r="AH16" s="5">
        <v>2</v>
      </c>
      <c r="AI16" s="13">
        <f t="shared" si="2"/>
        <v>0.33333333333333331</v>
      </c>
      <c r="AO16" s="13" t="e">
        <f>#REF!/(#REF!+#REF!)</f>
        <v>#REF!</v>
      </c>
      <c r="AP16" s="13" t="e">
        <f>#REF!/(AO16+#REF!)</f>
        <v>#REF!</v>
      </c>
      <c r="AR16" s="10">
        <v>16</v>
      </c>
      <c r="AS16" s="10">
        <v>1</v>
      </c>
      <c r="AT16" s="10">
        <v>0</v>
      </c>
      <c r="AU16" s="11">
        <f t="shared" si="3"/>
        <v>1</v>
      </c>
      <c r="AW16">
        <v>5</v>
      </c>
      <c r="AX16">
        <v>4</v>
      </c>
      <c r="AZ16" s="7">
        <f t="shared" si="4"/>
        <v>1</v>
      </c>
    </row>
    <row r="17" spans="1:52" x14ac:dyDescent="0.25">
      <c r="A17">
        <v>61</v>
      </c>
      <c r="B17">
        <v>1</v>
      </c>
      <c r="D17">
        <v>15</v>
      </c>
      <c r="E17" t="e">
        <f t="shared" si="0"/>
        <v>#N/A</v>
      </c>
      <c r="F17">
        <v>0</v>
      </c>
      <c r="S17">
        <v>11203593</v>
      </c>
      <c r="T17">
        <v>22</v>
      </c>
      <c r="U17" t="s">
        <v>6</v>
      </c>
      <c r="V17">
        <v>137672</v>
      </c>
      <c r="W17" t="s">
        <v>5</v>
      </c>
      <c r="X17">
        <v>387212233</v>
      </c>
      <c r="Y17">
        <v>-99</v>
      </c>
      <c r="Z17">
        <v>46</v>
      </c>
      <c r="AA17">
        <v>43</v>
      </c>
      <c r="AB17">
        <v>51</v>
      </c>
      <c r="AC17" s="2">
        <f t="shared" si="1"/>
        <v>-2</v>
      </c>
      <c r="AF17">
        <v>-2</v>
      </c>
      <c r="AG17" s="5">
        <v>1</v>
      </c>
      <c r="AH17" s="5">
        <v>3</v>
      </c>
      <c r="AI17" s="13">
        <f t="shared" si="2"/>
        <v>0.25</v>
      </c>
      <c r="AO17" s="13" t="e">
        <f>#REF!/(#REF!+#REF!)</f>
        <v>#REF!</v>
      </c>
      <c r="AP17" s="13" t="e">
        <f>#REF!/(AO17+#REF!)</f>
        <v>#REF!</v>
      </c>
      <c r="AR17" s="10" t="s">
        <v>24</v>
      </c>
      <c r="AS17" s="10">
        <v>90</v>
      </c>
      <c r="AT17" s="10">
        <v>42</v>
      </c>
      <c r="AU17" s="11">
        <f t="shared" si="3"/>
        <v>0.68181818181818177</v>
      </c>
      <c r="AW17">
        <v>6</v>
      </c>
      <c r="AX17">
        <v>1</v>
      </c>
      <c r="AZ17" s="7">
        <f t="shared" si="4"/>
        <v>1</v>
      </c>
    </row>
    <row r="18" spans="1:52" x14ac:dyDescent="0.25">
      <c r="A18">
        <v>67</v>
      </c>
      <c r="B18">
        <v>2</v>
      </c>
      <c r="D18">
        <v>16</v>
      </c>
      <c r="E18" t="e">
        <f t="shared" si="0"/>
        <v>#N/A</v>
      </c>
      <c r="F18">
        <v>0</v>
      </c>
      <c r="S18">
        <v>11205360</v>
      </c>
      <c r="T18">
        <v>48</v>
      </c>
      <c r="U18" t="s">
        <v>6</v>
      </c>
      <c r="V18">
        <v>71272</v>
      </c>
      <c r="W18" t="s">
        <v>7</v>
      </c>
      <c r="X18">
        <v>388535246</v>
      </c>
      <c r="Y18">
        <v>11</v>
      </c>
      <c r="Z18">
        <v>55</v>
      </c>
      <c r="AA18">
        <v>43</v>
      </c>
      <c r="AB18">
        <v>59</v>
      </c>
      <c r="AC18" s="2">
        <f t="shared" si="1"/>
        <v>-4</v>
      </c>
      <c r="AF18">
        <v>-1</v>
      </c>
      <c r="AG18" s="5">
        <v>4</v>
      </c>
      <c r="AH18" s="5">
        <v>3</v>
      </c>
      <c r="AI18" s="13">
        <f t="shared" si="2"/>
        <v>0.5714285714285714</v>
      </c>
      <c r="AO18" s="13" t="e">
        <f>#REF!/(#REF!+#REF!)</f>
        <v>#REF!</v>
      </c>
      <c r="AP18" s="13" t="e">
        <f>#REF!/(AO18+#REF!)</f>
        <v>#REF!</v>
      </c>
      <c r="AW18">
        <v>7</v>
      </c>
      <c r="AX18">
        <v>4</v>
      </c>
      <c r="AZ18" s="7">
        <f t="shared" si="4"/>
        <v>1</v>
      </c>
    </row>
    <row r="19" spans="1:52" x14ac:dyDescent="0.25">
      <c r="A19">
        <v>70</v>
      </c>
      <c r="B19">
        <v>3</v>
      </c>
      <c r="D19">
        <v>17</v>
      </c>
      <c r="E19">
        <f t="shared" si="0"/>
        <v>3</v>
      </c>
      <c r="F19">
        <v>3</v>
      </c>
      <c r="S19">
        <v>11258084</v>
      </c>
      <c r="T19">
        <v>77</v>
      </c>
      <c r="U19" t="s">
        <v>4</v>
      </c>
      <c r="V19">
        <v>121578</v>
      </c>
      <c r="W19" t="s">
        <v>5</v>
      </c>
      <c r="X19">
        <v>370701594</v>
      </c>
      <c r="Y19">
        <v>-99</v>
      </c>
      <c r="Z19">
        <v>76</v>
      </c>
      <c r="AA19">
        <v>28</v>
      </c>
      <c r="AB19">
        <v>14</v>
      </c>
      <c r="AC19" s="2">
        <f t="shared" si="1"/>
        <v>3</v>
      </c>
      <c r="AF19">
        <v>0</v>
      </c>
      <c r="AG19" s="5">
        <v>4</v>
      </c>
      <c r="AH19" s="5">
        <v>2</v>
      </c>
      <c r="AI19" s="13">
        <f t="shared" si="2"/>
        <v>0.66666666666666663</v>
      </c>
      <c r="AO19" s="13" t="e">
        <f>#REF!/(#REF!+#REF!)</f>
        <v>#REF!</v>
      </c>
      <c r="AP19" s="13" t="e">
        <f>#REF!/(AO19+#REF!)</f>
        <v>#REF!</v>
      </c>
      <c r="AW19">
        <v>8</v>
      </c>
      <c r="AX19">
        <v>7</v>
      </c>
      <c r="AZ19" s="7">
        <f t="shared" si="4"/>
        <v>1</v>
      </c>
    </row>
    <row r="20" spans="1:52" x14ac:dyDescent="0.25">
      <c r="A20">
        <v>74</v>
      </c>
      <c r="B20">
        <v>1</v>
      </c>
      <c r="D20">
        <v>18</v>
      </c>
      <c r="E20" t="e">
        <f t="shared" si="0"/>
        <v>#N/A</v>
      </c>
      <c r="F20">
        <v>0</v>
      </c>
      <c r="S20">
        <v>11257208</v>
      </c>
      <c r="T20">
        <v>66</v>
      </c>
      <c r="U20" t="s">
        <v>4</v>
      </c>
      <c r="V20">
        <v>991150</v>
      </c>
      <c r="W20" t="s">
        <v>5</v>
      </c>
      <c r="X20">
        <v>341668018</v>
      </c>
      <c r="Y20">
        <v>-99</v>
      </c>
      <c r="Z20">
        <v>74</v>
      </c>
      <c r="AA20">
        <v>21</v>
      </c>
      <c r="AB20">
        <v>14</v>
      </c>
      <c r="AC20" s="2">
        <f t="shared" si="1"/>
        <v>1</v>
      </c>
      <c r="AF20">
        <v>1</v>
      </c>
      <c r="AG20" s="5">
        <v>1</v>
      </c>
      <c r="AH20" s="5">
        <v>2</v>
      </c>
      <c r="AI20" s="13">
        <f t="shared" si="2"/>
        <v>0.33333333333333331</v>
      </c>
      <c r="AP20" s="13" t="e">
        <f>#REF!/(AO20+#REF!)</f>
        <v>#REF!</v>
      </c>
      <c r="AW20" t="s">
        <v>24</v>
      </c>
      <c r="AX20">
        <f>SUM(AX3:AX19)</f>
        <v>75</v>
      </c>
      <c r="AY20">
        <f>SUM(AY3:AY19)</f>
        <v>29</v>
      </c>
      <c r="AZ20" s="7">
        <f t="shared" si="4"/>
        <v>0.72115384615384615</v>
      </c>
    </row>
    <row r="21" spans="1:52" x14ac:dyDescent="0.25">
      <c r="A21">
        <v>75</v>
      </c>
      <c r="B21">
        <v>2</v>
      </c>
      <c r="D21">
        <v>19</v>
      </c>
      <c r="E21" t="e">
        <f t="shared" si="0"/>
        <v>#N/A</v>
      </c>
      <c r="F21">
        <v>0</v>
      </c>
      <c r="S21">
        <v>11255504</v>
      </c>
      <c r="T21">
        <v>35</v>
      </c>
      <c r="U21" t="s">
        <v>4</v>
      </c>
      <c r="V21">
        <v>71272</v>
      </c>
      <c r="W21" t="s">
        <v>5</v>
      </c>
      <c r="X21">
        <v>393776043</v>
      </c>
      <c r="Y21">
        <v>6</v>
      </c>
      <c r="Z21">
        <v>75</v>
      </c>
      <c r="AA21">
        <v>47</v>
      </c>
      <c r="AB21">
        <v>19</v>
      </c>
      <c r="AC21" s="2">
        <f t="shared" si="1"/>
        <v>7</v>
      </c>
      <c r="AF21">
        <v>2</v>
      </c>
      <c r="AG21" s="5">
        <v>1</v>
      </c>
      <c r="AH21" s="5"/>
      <c r="AI21" s="13">
        <f t="shared" si="2"/>
        <v>1</v>
      </c>
      <c r="AP21" s="13" t="e">
        <f>#REF!/(AO21+#REF!)</f>
        <v>#REF!</v>
      </c>
    </row>
    <row r="22" spans="1:52" x14ac:dyDescent="0.25">
      <c r="A22">
        <v>76</v>
      </c>
      <c r="B22">
        <v>5</v>
      </c>
      <c r="D22">
        <v>20</v>
      </c>
      <c r="E22">
        <f t="shared" si="0"/>
        <v>2</v>
      </c>
      <c r="F22">
        <v>2</v>
      </c>
      <c r="S22">
        <v>11262172</v>
      </c>
      <c r="T22">
        <v>85</v>
      </c>
      <c r="U22" t="s">
        <v>4</v>
      </c>
      <c r="V22">
        <v>463541</v>
      </c>
      <c r="W22" t="s">
        <v>5</v>
      </c>
      <c r="X22">
        <v>386785169</v>
      </c>
      <c r="Y22">
        <v>-99</v>
      </c>
      <c r="Z22">
        <v>75</v>
      </c>
      <c r="AA22">
        <v>35</v>
      </c>
      <c r="AB22">
        <v>14</v>
      </c>
      <c r="AC22" s="2">
        <f t="shared" si="1"/>
        <v>5</v>
      </c>
      <c r="AF22">
        <v>6</v>
      </c>
      <c r="AG22" s="5">
        <v>1</v>
      </c>
      <c r="AH22" s="5"/>
      <c r="AI22" s="13">
        <f t="shared" si="2"/>
        <v>1</v>
      </c>
      <c r="AP22" s="13" t="e">
        <f>#REF!/(AO22+#REF!)</f>
        <v>#REF!</v>
      </c>
    </row>
    <row r="23" spans="1:52" x14ac:dyDescent="0.25">
      <c r="A23">
        <v>80</v>
      </c>
      <c r="B23">
        <v>1</v>
      </c>
      <c r="D23">
        <v>21</v>
      </c>
      <c r="E23" t="e">
        <f t="shared" si="0"/>
        <v>#N/A</v>
      </c>
      <c r="F23">
        <v>0</v>
      </c>
      <c r="S23">
        <v>11264109</v>
      </c>
      <c r="T23">
        <v>23</v>
      </c>
      <c r="U23" t="s">
        <v>6</v>
      </c>
      <c r="V23">
        <v>2053402</v>
      </c>
      <c r="W23" t="s">
        <v>5</v>
      </c>
      <c r="X23">
        <v>433186453</v>
      </c>
      <c r="Y23">
        <v>-99</v>
      </c>
      <c r="Z23">
        <v>47</v>
      </c>
      <c r="AA23">
        <v>15</v>
      </c>
      <c r="AB23">
        <v>14</v>
      </c>
      <c r="AC23" s="2">
        <f t="shared" si="1"/>
        <v>0</v>
      </c>
      <c r="AE23">
        <v>4</v>
      </c>
      <c r="AF23">
        <v>-7</v>
      </c>
      <c r="AG23" s="5"/>
      <c r="AH23" s="5">
        <v>1</v>
      </c>
      <c r="AI23" s="13">
        <f t="shared" si="2"/>
        <v>0</v>
      </c>
      <c r="AP23" s="13" t="e">
        <f>#REF!/(AO23+#REF!)</f>
        <v>#REF!</v>
      </c>
    </row>
    <row r="24" spans="1:52" x14ac:dyDescent="0.25">
      <c r="A24">
        <v>84</v>
      </c>
      <c r="B24">
        <v>1</v>
      </c>
      <c r="D24">
        <v>22</v>
      </c>
      <c r="E24" t="e">
        <f t="shared" si="0"/>
        <v>#N/A</v>
      </c>
      <c r="F24">
        <v>0</v>
      </c>
      <c r="S24">
        <v>11264958</v>
      </c>
      <c r="T24">
        <v>18</v>
      </c>
      <c r="U24" t="s">
        <v>4</v>
      </c>
      <c r="V24">
        <v>793621</v>
      </c>
      <c r="W24" t="s">
        <v>5</v>
      </c>
      <c r="X24">
        <v>377901612</v>
      </c>
      <c r="Y24">
        <v>-99</v>
      </c>
      <c r="Z24">
        <v>76</v>
      </c>
      <c r="AA24">
        <v>34</v>
      </c>
      <c r="AB24">
        <v>14</v>
      </c>
      <c r="AC24" s="2">
        <f t="shared" si="1"/>
        <v>5</v>
      </c>
      <c r="AF24">
        <v>-4</v>
      </c>
      <c r="AG24" s="5"/>
      <c r="AH24" s="5">
        <v>1</v>
      </c>
      <c r="AI24" s="13">
        <f t="shared" si="2"/>
        <v>0</v>
      </c>
      <c r="AP24" s="13" t="e">
        <f>#REF!/(AO24+#REF!)</f>
        <v>#REF!</v>
      </c>
    </row>
    <row r="25" spans="1:52" x14ac:dyDescent="0.25">
      <c r="D25">
        <v>23</v>
      </c>
      <c r="E25" t="e">
        <f t="shared" si="0"/>
        <v>#N/A</v>
      </c>
      <c r="F25">
        <v>0</v>
      </c>
      <c r="S25">
        <v>11264958</v>
      </c>
      <c r="T25">
        <v>22</v>
      </c>
      <c r="U25" t="s">
        <v>4</v>
      </c>
      <c r="V25">
        <v>793621</v>
      </c>
      <c r="W25" t="s">
        <v>5</v>
      </c>
      <c r="X25">
        <v>395022791</v>
      </c>
      <c r="Y25">
        <v>-99</v>
      </c>
      <c r="Z25">
        <v>76</v>
      </c>
      <c r="AA25">
        <v>34</v>
      </c>
      <c r="AB25">
        <v>14</v>
      </c>
      <c r="AC25" s="2">
        <f t="shared" si="1"/>
        <v>5</v>
      </c>
      <c r="AF25">
        <v>-3</v>
      </c>
      <c r="AG25" s="5">
        <v>1</v>
      </c>
      <c r="AH25" s="5">
        <v>1</v>
      </c>
      <c r="AI25" s="13">
        <f t="shared" si="2"/>
        <v>0.5</v>
      </c>
      <c r="AP25" s="13" t="e">
        <f>#REF!/(AO25+#REF!)</f>
        <v>#REF!</v>
      </c>
    </row>
    <row r="26" spans="1:52" x14ac:dyDescent="0.25">
      <c r="D26">
        <v>24</v>
      </c>
      <c r="E26" t="e">
        <f t="shared" si="0"/>
        <v>#N/A</v>
      </c>
      <c r="F26">
        <v>0</v>
      </c>
      <c r="S26">
        <v>11264958</v>
      </c>
      <c r="T26">
        <v>71</v>
      </c>
      <c r="U26" t="s">
        <v>4</v>
      </c>
      <c r="V26">
        <v>793621</v>
      </c>
      <c r="W26" t="s">
        <v>5</v>
      </c>
      <c r="X26">
        <v>395022791</v>
      </c>
      <c r="Y26">
        <v>-99</v>
      </c>
      <c r="Z26">
        <v>76</v>
      </c>
      <c r="AA26">
        <v>34</v>
      </c>
      <c r="AB26">
        <v>14</v>
      </c>
      <c r="AC26" s="2">
        <f t="shared" si="1"/>
        <v>5</v>
      </c>
      <c r="AF26">
        <v>-2</v>
      </c>
      <c r="AG26" s="5"/>
      <c r="AH26" s="5">
        <v>1</v>
      </c>
      <c r="AI26" s="13">
        <f t="shared" si="2"/>
        <v>0</v>
      </c>
      <c r="AP26" s="13" t="e">
        <f>#REF!/(AO26+#REF!)</f>
        <v>#REF!</v>
      </c>
    </row>
    <row r="27" spans="1:52" x14ac:dyDescent="0.25">
      <c r="D27">
        <v>25</v>
      </c>
      <c r="E27" t="e">
        <f t="shared" si="0"/>
        <v>#N/A</v>
      </c>
      <c r="F27">
        <v>0</v>
      </c>
      <c r="S27">
        <v>11266630</v>
      </c>
      <c r="T27">
        <v>33</v>
      </c>
      <c r="U27" t="s">
        <v>4</v>
      </c>
      <c r="V27">
        <v>71272</v>
      </c>
      <c r="W27" t="s">
        <v>7</v>
      </c>
      <c r="X27">
        <v>389191030</v>
      </c>
      <c r="Y27">
        <v>2</v>
      </c>
      <c r="Z27">
        <v>20</v>
      </c>
      <c r="AA27">
        <v>46</v>
      </c>
      <c r="AB27">
        <v>14</v>
      </c>
      <c r="AC27" s="2">
        <f t="shared" si="1"/>
        <v>8</v>
      </c>
      <c r="AF27">
        <v>-1</v>
      </c>
      <c r="AG27" s="5">
        <v>3</v>
      </c>
      <c r="AH27" s="5">
        <v>2</v>
      </c>
      <c r="AI27" s="13">
        <f t="shared" si="2"/>
        <v>0.6</v>
      </c>
      <c r="AP27" s="13" t="e">
        <f>#REF!/(AO27+#REF!)</f>
        <v>#REF!</v>
      </c>
    </row>
    <row r="28" spans="1:52" x14ac:dyDescent="0.25">
      <c r="D28">
        <v>26</v>
      </c>
      <c r="E28" t="e">
        <f t="shared" si="0"/>
        <v>#N/A</v>
      </c>
      <c r="F28">
        <v>0</v>
      </c>
      <c r="S28">
        <v>11266630</v>
      </c>
      <c r="T28">
        <v>82</v>
      </c>
      <c r="U28" t="s">
        <v>4</v>
      </c>
      <c r="V28">
        <v>71272</v>
      </c>
      <c r="W28" t="s">
        <v>7</v>
      </c>
      <c r="X28">
        <v>388553655</v>
      </c>
      <c r="Y28">
        <v>8</v>
      </c>
      <c r="Z28">
        <v>20</v>
      </c>
      <c r="AA28">
        <v>46</v>
      </c>
      <c r="AB28">
        <v>14</v>
      </c>
      <c r="AC28" s="2">
        <f t="shared" si="1"/>
        <v>8</v>
      </c>
      <c r="AF28">
        <v>0</v>
      </c>
      <c r="AG28" s="5">
        <v>3</v>
      </c>
      <c r="AH28" s="5"/>
      <c r="AI28" s="13">
        <f t="shared" si="2"/>
        <v>1</v>
      </c>
      <c r="AP28" s="13" t="e">
        <f>#REF!/(AO28+#REF!)</f>
        <v>#REF!</v>
      </c>
    </row>
    <row r="29" spans="1:52" x14ac:dyDescent="0.25">
      <c r="D29">
        <v>27</v>
      </c>
      <c r="E29" t="e">
        <f t="shared" si="0"/>
        <v>#N/A</v>
      </c>
      <c r="F29">
        <v>0</v>
      </c>
      <c r="S29">
        <v>11266628</v>
      </c>
      <c r="T29">
        <v>20</v>
      </c>
      <c r="U29" t="s">
        <v>6</v>
      </c>
      <c r="V29">
        <v>120994</v>
      </c>
      <c r="W29" t="s">
        <v>7</v>
      </c>
      <c r="X29">
        <v>431895629</v>
      </c>
      <c r="Y29">
        <v>6</v>
      </c>
      <c r="Z29">
        <v>76</v>
      </c>
      <c r="AA29">
        <v>17</v>
      </c>
      <c r="AB29">
        <v>39</v>
      </c>
      <c r="AC29" s="2">
        <f t="shared" si="1"/>
        <v>-6</v>
      </c>
      <c r="AF29">
        <v>1</v>
      </c>
      <c r="AG29" s="5">
        <v>2</v>
      </c>
      <c r="AH29" s="5"/>
      <c r="AI29" s="13">
        <f t="shared" si="2"/>
        <v>1</v>
      </c>
      <c r="AP29" s="13" t="e">
        <f>#REF!/(AO29+#REF!)</f>
        <v>#REF!</v>
      </c>
    </row>
    <row r="30" spans="1:52" x14ac:dyDescent="0.25">
      <c r="D30">
        <v>28</v>
      </c>
      <c r="E30" t="e">
        <f t="shared" si="0"/>
        <v>#N/A</v>
      </c>
      <c r="F30">
        <v>0</v>
      </c>
      <c r="S30">
        <v>11269632</v>
      </c>
      <c r="T30">
        <v>10</v>
      </c>
      <c r="U30" t="s">
        <v>4</v>
      </c>
      <c r="V30">
        <v>2053670</v>
      </c>
      <c r="W30" t="s">
        <v>5</v>
      </c>
      <c r="X30">
        <v>425095815</v>
      </c>
      <c r="Y30">
        <v>-99</v>
      </c>
      <c r="Z30">
        <v>59</v>
      </c>
      <c r="AA30">
        <v>22</v>
      </c>
      <c r="AB30">
        <v>14</v>
      </c>
      <c r="AC30" s="2">
        <f t="shared" si="1"/>
        <v>2</v>
      </c>
      <c r="AF30">
        <v>2</v>
      </c>
      <c r="AG30" s="5">
        <v>3</v>
      </c>
      <c r="AH30" s="5"/>
      <c r="AI30" s="13">
        <f t="shared" si="2"/>
        <v>1</v>
      </c>
      <c r="AP30" s="13" t="e">
        <f>#REF!/(AO30+#REF!)</f>
        <v>#REF!</v>
      </c>
    </row>
    <row r="31" spans="1:52" x14ac:dyDescent="0.25">
      <c r="D31">
        <v>29</v>
      </c>
      <c r="E31" t="e">
        <f t="shared" si="0"/>
        <v>#N/A</v>
      </c>
      <c r="F31">
        <v>0</v>
      </c>
      <c r="S31">
        <v>616141065</v>
      </c>
      <c r="T31">
        <v>27</v>
      </c>
      <c r="U31" t="s">
        <v>6</v>
      </c>
      <c r="V31">
        <v>988465</v>
      </c>
      <c r="W31" t="s">
        <v>7</v>
      </c>
      <c r="X31">
        <v>393042814</v>
      </c>
      <c r="Y31">
        <v>-99</v>
      </c>
      <c r="Z31">
        <v>67</v>
      </c>
      <c r="AA31">
        <v>23</v>
      </c>
      <c r="AB31">
        <v>25</v>
      </c>
      <c r="AC31" s="2">
        <f t="shared" si="1"/>
        <v>-1</v>
      </c>
      <c r="AF31">
        <v>3</v>
      </c>
      <c r="AG31" s="5">
        <v>1</v>
      </c>
      <c r="AH31" s="5">
        <v>1</v>
      </c>
      <c r="AI31" s="13">
        <f t="shared" si="2"/>
        <v>0.5</v>
      </c>
      <c r="AP31" s="13" t="e">
        <f>#REF!/(AO31+#REF!)</f>
        <v>#REF!</v>
      </c>
    </row>
    <row r="32" spans="1:52" x14ac:dyDescent="0.25">
      <c r="D32">
        <v>30</v>
      </c>
      <c r="E32" t="e">
        <f t="shared" si="0"/>
        <v>#N/A</v>
      </c>
      <c r="F32">
        <v>0</v>
      </c>
      <c r="S32">
        <v>11224952</v>
      </c>
      <c r="T32">
        <v>62</v>
      </c>
      <c r="U32" t="s">
        <v>4</v>
      </c>
      <c r="V32">
        <v>1436078</v>
      </c>
      <c r="W32" t="s">
        <v>7</v>
      </c>
      <c r="X32">
        <v>414318026</v>
      </c>
      <c r="Y32">
        <v>-99</v>
      </c>
      <c r="Z32">
        <v>56</v>
      </c>
      <c r="AA32">
        <v>25</v>
      </c>
      <c r="AB32">
        <v>29</v>
      </c>
      <c r="AC32" s="2">
        <f t="shared" si="1"/>
        <v>-1</v>
      </c>
      <c r="AF32">
        <v>8</v>
      </c>
      <c r="AG32" s="5">
        <v>1</v>
      </c>
      <c r="AH32" s="5"/>
      <c r="AI32" s="13">
        <f t="shared" si="2"/>
        <v>1</v>
      </c>
      <c r="AP32" s="13" t="e">
        <f>#REF!/(AO32+#REF!)</f>
        <v>#REF!</v>
      </c>
    </row>
    <row r="33" spans="4:42" x14ac:dyDescent="0.25">
      <c r="D33">
        <v>31</v>
      </c>
      <c r="E33" t="e">
        <f t="shared" si="0"/>
        <v>#N/A</v>
      </c>
      <c r="F33">
        <v>0</v>
      </c>
      <c r="S33">
        <v>11187527</v>
      </c>
      <c r="T33">
        <v>19</v>
      </c>
      <c r="U33" t="s">
        <v>4</v>
      </c>
      <c r="V33">
        <v>710569</v>
      </c>
      <c r="W33" t="s">
        <v>5</v>
      </c>
      <c r="X33">
        <v>388968084</v>
      </c>
      <c r="Y33">
        <v>-99</v>
      </c>
      <c r="Z33">
        <v>60</v>
      </c>
      <c r="AA33">
        <v>32</v>
      </c>
      <c r="AB33">
        <v>27</v>
      </c>
      <c r="AC33" s="2">
        <f t="shared" si="1"/>
        <v>1</v>
      </c>
      <c r="AE33">
        <v>5</v>
      </c>
      <c r="AF33">
        <v>-5</v>
      </c>
      <c r="AG33" s="5">
        <v>1</v>
      </c>
      <c r="AH33" s="5">
        <v>2</v>
      </c>
      <c r="AI33" s="13">
        <f t="shared" si="2"/>
        <v>0.33333333333333331</v>
      </c>
      <c r="AP33" s="13" t="e">
        <f>#REF!/(AO33+#REF!)</f>
        <v>#REF!</v>
      </c>
    </row>
    <row r="34" spans="4:42" x14ac:dyDescent="0.25">
      <c r="D34">
        <v>32</v>
      </c>
      <c r="E34" t="e">
        <f t="shared" si="0"/>
        <v>#N/A</v>
      </c>
      <c r="F34">
        <v>0</v>
      </c>
      <c r="S34">
        <v>11262798</v>
      </c>
      <c r="T34">
        <v>44</v>
      </c>
      <c r="U34" t="s">
        <v>4</v>
      </c>
      <c r="V34">
        <v>993499</v>
      </c>
      <c r="W34" t="s">
        <v>5</v>
      </c>
      <c r="X34">
        <v>386396947</v>
      </c>
      <c r="Y34">
        <v>-99</v>
      </c>
      <c r="Z34">
        <v>61</v>
      </c>
      <c r="AA34">
        <v>36</v>
      </c>
      <c r="AB34">
        <v>25</v>
      </c>
      <c r="AC34" s="2">
        <f t="shared" si="1"/>
        <v>2</v>
      </c>
      <c r="AF34">
        <v>-4</v>
      </c>
      <c r="AG34" s="5"/>
      <c r="AH34" s="5">
        <v>2</v>
      </c>
      <c r="AI34" s="13">
        <f t="shared" si="2"/>
        <v>0</v>
      </c>
      <c r="AP34" s="13" t="e">
        <f>#REF!/(AO34+#REF!)</f>
        <v>#REF!</v>
      </c>
    </row>
    <row r="35" spans="4:42" x14ac:dyDescent="0.25">
      <c r="D35">
        <v>33</v>
      </c>
      <c r="E35" t="e">
        <f t="shared" si="0"/>
        <v>#N/A</v>
      </c>
      <c r="F35">
        <v>0</v>
      </c>
      <c r="S35">
        <v>617323766</v>
      </c>
      <c r="T35">
        <v>70</v>
      </c>
      <c r="U35" t="s">
        <v>4</v>
      </c>
      <c r="V35">
        <v>990223</v>
      </c>
      <c r="W35" t="s">
        <v>5</v>
      </c>
      <c r="X35">
        <v>412697929</v>
      </c>
      <c r="Y35">
        <v>7</v>
      </c>
      <c r="Z35">
        <v>53</v>
      </c>
      <c r="AA35">
        <v>24</v>
      </c>
      <c r="AB35">
        <v>22</v>
      </c>
      <c r="AC35" s="2">
        <f t="shared" si="1"/>
        <v>0</v>
      </c>
      <c r="AF35">
        <v>-3</v>
      </c>
      <c r="AG35" s="5">
        <v>1</v>
      </c>
      <c r="AH35" s="5">
        <v>2</v>
      </c>
      <c r="AI35" s="13">
        <f t="shared" si="2"/>
        <v>0.33333333333333331</v>
      </c>
      <c r="AP35" s="13" t="e">
        <f>#REF!/(AO35+#REF!)</f>
        <v>#REF!</v>
      </c>
    </row>
    <row r="36" spans="4:42" x14ac:dyDescent="0.25">
      <c r="D36">
        <v>34</v>
      </c>
      <c r="E36" t="e">
        <f t="shared" si="0"/>
        <v>#N/A</v>
      </c>
      <c r="F36">
        <v>0</v>
      </c>
      <c r="S36">
        <v>11270731</v>
      </c>
      <c r="T36">
        <v>74</v>
      </c>
      <c r="U36" t="s">
        <v>4</v>
      </c>
      <c r="V36">
        <v>121578</v>
      </c>
      <c r="W36" t="s">
        <v>5</v>
      </c>
      <c r="X36">
        <v>397504416</v>
      </c>
      <c r="Y36">
        <v>-99</v>
      </c>
      <c r="Z36">
        <v>45</v>
      </c>
      <c r="AA36">
        <v>24</v>
      </c>
      <c r="AB36">
        <v>25</v>
      </c>
      <c r="AC36" s="2">
        <f t="shared" si="1"/>
        <v>-1</v>
      </c>
      <c r="AF36">
        <v>-2</v>
      </c>
      <c r="AG36" s="5"/>
      <c r="AH36" s="5">
        <v>1</v>
      </c>
      <c r="AI36" s="13">
        <f t="shared" si="2"/>
        <v>0</v>
      </c>
      <c r="AP36" s="13" t="e">
        <f>#REF!/(AO36+#REF!)</f>
        <v>#REF!</v>
      </c>
    </row>
    <row r="37" spans="4:42" x14ac:dyDescent="0.25">
      <c r="D37">
        <v>35</v>
      </c>
      <c r="E37" t="e">
        <f t="shared" si="0"/>
        <v>#N/A</v>
      </c>
      <c r="F37">
        <v>0</v>
      </c>
      <c r="S37">
        <v>616135520</v>
      </c>
      <c r="T37">
        <v>31</v>
      </c>
      <c r="U37" t="s">
        <v>4</v>
      </c>
      <c r="V37">
        <v>1456633</v>
      </c>
      <c r="W37" t="s">
        <v>7</v>
      </c>
      <c r="X37">
        <v>395752148</v>
      </c>
      <c r="Y37">
        <v>3</v>
      </c>
      <c r="Z37">
        <v>6</v>
      </c>
      <c r="AA37">
        <v>32</v>
      </c>
      <c r="AB37">
        <v>8</v>
      </c>
      <c r="AC37" s="2">
        <f t="shared" si="1"/>
        <v>6</v>
      </c>
      <c r="AF37">
        <v>-1</v>
      </c>
      <c r="AG37" s="5">
        <v>1</v>
      </c>
      <c r="AH37" s="5"/>
      <c r="AI37" s="13">
        <f t="shared" si="2"/>
        <v>1</v>
      </c>
      <c r="AP37" s="13" t="e">
        <f>#REF!/(AO37+#REF!)</f>
        <v>#REF!</v>
      </c>
    </row>
    <row r="38" spans="4:42" x14ac:dyDescent="0.25">
      <c r="D38">
        <v>36</v>
      </c>
      <c r="E38" t="e">
        <f t="shared" si="0"/>
        <v>#N/A</v>
      </c>
      <c r="F38">
        <v>0</v>
      </c>
      <c r="S38">
        <v>11228472</v>
      </c>
      <c r="T38">
        <v>78</v>
      </c>
      <c r="U38" t="s">
        <v>6</v>
      </c>
      <c r="V38">
        <v>774537</v>
      </c>
      <c r="W38" t="s">
        <v>7</v>
      </c>
      <c r="X38">
        <v>401601939</v>
      </c>
      <c r="Y38">
        <v>-99</v>
      </c>
      <c r="Z38">
        <v>50</v>
      </c>
      <c r="AA38">
        <v>23</v>
      </c>
      <c r="AB38">
        <v>45</v>
      </c>
      <c r="AC38" s="2">
        <f t="shared" si="1"/>
        <v>-6</v>
      </c>
      <c r="AF38">
        <v>0</v>
      </c>
      <c r="AG38" s="5">
        <v>1</v>
      </c>
      <c r="AH38" s="5">
        <v>1</v>
      </c>
      <c r="AI38" s="13">
        <f t="shared" si="2"/>
        <v>0.5</v>
      </c>
      <c r="AP38" s="13" t="e">
        <f>#REF!/(AO38+#REF!)</f>
        <v>#REF!</v>
      </c>
    </row>
    <row r="39" spans="4:42" x14ac:dyDescent="0.25">
      <c r="D39">
        <v>37</v>
      </c>
      <c r="E39" t="e">
        <f t="shared" si="0"/>
        <v>#N/A</v>
      </c>
      <c r="F39">
        <v>0</v>
      </c>
      <c r="S39">
        <v>11228498</v>
      </c>
      <c r="T39">
        <v>99</v>
      </c>
      <c r="U39" t="s">
        <v>4</v>
      </c>
      <c r="V39">
        <v>1600168</v>
      </c>
      <c r="W39" t="s">
        <v>7</v>
      </c>
      <c r="X39">
        <v>379443879</v>
      </c>
      <c r="Y39">
        <v>-99</v>
      </c>
      <c r="Z39">
        <v>50</v>
      </c>
      <c r="AA39">
        <v>45</v>
      </c>
      <c r="AB39">
        <v>43</v>
      </c>
      <c r="AC39" s="2">
        <f t="shared" si="1"/>
        <v>0</v>
      </c>
      <c r="AF39">
        <v>2</v>
      </c>
      <c r="AG39" s="5">
        <v>4</v>
      </c>
      <c r="AH39" s="5"/>
      <c r="AI39" s="13">
        <f t="shared" si="2"/>
        <v>1</v>
      </c>
      <c r="AP39" s="13" t="e">
        <f>#REF!/(AO39+#REF!)</f>
        <v>#REF!</v>
      </c>
    </row>
    <row r="40" spans="4:42" x14ac:dyDescent="0.25">
      <c r="D40">
        <v>38</v>
      </c>
      <c r="E40" t="e">
        <f t="shared" si="0"/>
        <v>#N/A</v>
      </c>
      <c r="F40">
        <v>0</v>
      </c>
      <c r="S40">
        <v>616135120</v>
      </c>
      <c r="T40">
        <v>29</v>
      </c>
      <c r="U40" t="s">
        <v>4</v>
      </c>
      <c r="V40">
        <v>796087</v>
      </c>
      <c r="W40" t="s">
        <v>7</v>
      </c>
      <c r="X40">
        <v>432305661</v>
      </c>
      <c r="Y40">
        <v>-99</v>
      </c>
      <c r="Z40">
        <v>60</v>
      </c>
      <c r="AA40">
        <v>16</v>
      </c>
      <c r="AB40">
        <v>12</v>
      </c>
      <c r="AC40" s="2">
        <f t="shared" si="1"/>
        <v>1</v>
      </c>
      <c r="AF40">
        <v>3</v>
      </c>
      <c r="AG40" s="5">
        <v>1</v>
      </c>
      <c r="AH40" s="5"/>
      <c r="AI40" s="13">
        <f t="shared" si="2"/>
        <v>1</v>
      </c>
      <c r="AP40" s="13" t="e">
        <f>#REF!/(AO40+#REF!)</f>
        <v>#REF!</v>
      </c>
    </row>
    <row r="41" spans="4:42" x14ac:dyDescent="0.25">
      <c r="D41">
        <v>39</v>
      </c>
      <c r="E41" t="e">
        <f t="shared" si="0"/>
        <v>#N/A</v>
      </c>
      <c r="F41">
        <v>0</v>
      </c>
      <c r="S41">
        <v>620256188</v>
      </c>
      <c r="T41">
        <v>19</v>
      </c>
      <c r="U41" t="s">
        <v>4</v>
      </c>
      <c r="V41">
        <v>121176</v>
      </c>
      <c r="W41" t="s">
        <v>7</v>
      </c>
      <c r="X41">
        <v>367101324</v>
      </c>
      <c r="Y41">
        <v>-99</v>
      </c>
      <c r="Z41">
        <v>70</v>
      </c>
      <c r="AA41">
        <v>18</v>
      </c>
      <c r="AB41">
        <v>15</v>
      </c>
      <c r="AC41" s="2">
        <f t="shared" si="1"/>
        <v>0</v>
      </c>
      <c r="AF41">
        <v>5</v>
      </c>
      <c r="AG41" s="5">
        <v>1</v>
      </c>
      <c r="AH41" s="5"/>
      <c r="AI41" s="13">
        <f t="shared" si="2"/>
        <v>1</v>
      </c>
      <c r="AP41" s="13" t="e">
        <f>#REF!/(AO41+#REF!)</f>
        <v>#REF!</v>
      </c>
    </row>
    <row r="42" spans="4:42" x14ac:dyDescent="0.25">
      <c r="D42">
        <v>40</v>
      </c>
      <c r="E42" t="e">
        <f t="shared" si="0"/>
        <v>#N/A</v>
      </c>
      <c r="F42">
        <v>0</v>
      </c>
      <c r="S42">
        <v>617387659</v>
      </c>
      <c r="T42">
        <v>80</v>
      </c>
      <c r="U42" t="s">
        <v>6</v>
      </c>
      <c r="V42">
        <v>438811</v>
      </c>
      <c r="W42" t="s">
        <v>5</v>
      </c>
      <c r="X42">
        <v>429485088</v>
      </c>
      <c r="Y42">
        <v>5</v>
      </c>
      <c r="Z42">
        <v>47</v>
      </c>
      <c r="AA42">
        <v>17</v>
      </c>
      <c r="AB42">
        <v>30</v>
      </c>
      <c r="AC42" s="2">
        <f t="shared" si="1"/>
        <v>-4</v>
      </c>
      <c r="AF42">
        <v>7</v>
      </c>
      <c r="AG42" s="5">
        <v>1</v>
      </c>
      <c r="AH42" s="5"/>
      <c r="AI42" s="13">
        <f t="shared" si="2"/>
        <v>1</v>
      </c>
      <c r="AP42" s="13" t="e">
        <f>#REF!/(AO42+#REF!)</f>
        <v>#REF!</v>
      </c>
    </row>
    <row r="43" spans="4:42" x14ac:dyDescent="0.25">
      <c r="D43">
        <v>41</v>
      </c>
      <c r="E43" t="e">
        <f t="shared" si="0"/>
        <v>#N/A</v>
      </c>
      <c r="F43">
        <v>0</v>
      </c>
      <c r="S43">
        <v>11156431</v>
      </c>
      <c r="T43">
        <v>41</v>
      </c>
      <c r="U43" t="s">
        <v>4</v>
      </c>
      <c r="V43">
        <v>774547</v>
      </c>
      <c r="W43" t="s">
        <v>5</v>
      </c>
      <c r="X43">
        <v>346849982</v>
      </c>
      <c r="Y43">
        <v>-99</v>
      </c>
      <c r="Z43">
        <v>70</v>
      </c>
      <c r="AA43">
        <v>26</v>
      </c>
      <c r="AB43">
        <v>10</v>
      </c>
      <c r="AC43" s="2">
        <f t="shared" si="1"/>
        <v>4</v>
      </c>
      <c r="AF43">
        <v>8</v>
      </c>
      <c r="AG43" s="5">
        <v>1</v>
      </c>
      <c r="AH43" s="5"/>
      <c r="AI43" s="13">
        <f t="shared" si="2"/>
        <v>1</v>
      </c>
      <c r="AP43" s="13" t="e">
        <f>#REF!/(AO43+#REF!)</f>
        <v>#REF!</v>
      </c>
    </row>
    <row r="44" spans="4:42" x14ac:dyDescent="0.25">
      <c r="D44">
        <v>42</v>
      </c>
      <c r="E44" t="e">
        <f t="shared" si="0"/>
        <v>#N/A</v>
      </c>
      <c r="F44">
        <v>0</v>
      </c>
      <c r="S44">
        <v>617269611</v>
      </c>
      <c r="T44">
        <v>49</v>
      </c>
      <c r="U44" t="s">
        <v>4</v>
      </c>
      <c r="V44">
        <v>312903</v>
      </c>
      <c r="W44" t="s">
        <v>5</v>
      </c>
      <c r="X44">
        <v>373107596</v>
      </c>
      <c r="Y44">
        <v>-99</v>
      </c>
      <c r="Z44">
        <v>53</v>
      </c>
      <c r="AA44">
        <v>26</v>
      </c>
      <c r="AB44">
        <v>45</v>
      </c>
      <c r="AC44" s="2">
        <f t="shared" si="1"/>
        <v>-5</v>
      </c>
      <c r="AE44">
        <v>6</v>
      </c>
      <c r="AF44">
        <v>-6</v>
      </c>
      <c r="AG44" s="5"/>
      <c r="AH44" s="5">
        <v>1</v>
      </c>
      <c r="AI44" s="13">
        <f t="shared" si="2"/>
        <v>0</v>
      </c>
      <c r="AP44" s="13" t="e">
        <f>#REF!/(AO44+#REF!)</f>
        <v>#REF!</v>
      </c>
    </row>
    <row r="45" spans="4:42" x14ac:dyDescent="0.25">
      <c r="D45">
        <v>43</v>
      </c>
      <c r="E45" t="e">
        <f t="shared" si="0"/>
        <v>#N/A</v>
      </c>
      <c r="F45">
        <v>0</v>
      </c>
      <c r="S45">
        <v>620525991</v>
      </c>
      <c r="T45">
        <v>40</v>
      </c>
      <c r="U45" t="s">
        <v>6</v>
      </c>
      <c r="V45">
        <v>1629787</v>
      </c>
      <c r="W45" t="s">
        <v>7</v>
      </c>
      <c r="X45">
        <v>380749158</v>
      </c>
      <c r="Y45">
        <v>-99</v>
      </c>
      <c r="Z45">
        <v>48</v>
      </c>
      <c r="AA45">
        <v>25</v>
      </c>
      <c r="AB45">
        <v>23</v>
      </c>
      <c r="AC45" s="2">
        <f t="shared" si="1"/>
        <v>0</v>
      </c>
      <c r="AF45">
        <v>-2</v>
      </c>
      <c r="AG45" s="5">
        <v>1</v>
      </c>
      <c r="AH45" s="5"/>
      <c r="AI45" s="13">
        <f t="shared" si="2"/>
        <v>1</v>
      </c>
      <c r="AP45" s="13" t="e">
        <f>#REF!/(AO45+#REF!)</f>
        <v>#REF!</v>
      </c>
    </row>
    <row r="46" spans="4:42" x14ac:dyDescent="0.25">
      <c r="D46">
        <v>44</v>
      </c>
      <c r="E46" t="e">
        <f t="shared" si="0"/>
        <v>#N/A</v>
      </c>
      <c r="F46">
        <v>0</v>
      </c>
      <c r="S46">
        <v>11220112</v>
      </c>
      <c r="T46">
        <v>40</v>
      </c>
      <c r="U46" t="s">
        <v>6</v>
      </c>
      <c r="V46">
        <v>1629476</v>
      </c>
      <c r="W46" t="s">
        <v>5</v>
      </c>
      <c r="X46">
        <v>309301168</v>
      </c>
      <c r="Y46">
        <v>0</v>
      </c>
      <c r="Z46">
        <v>54</v>
      </c>
      <c r="AA46">
        <v>11</v>
      </c>
      <c r="AB46">
        <v>24</v>
      </c>
      <c r="AC46" s="2">
        <f t="shared" si="1"/>
        <v>-4</v>
      </c>
      <c r="AF46">
        <v>-1</v>
      </c>
      <c r="AG46" s="5"/>
      <c r="AH46" s="5">
        <v>3</v>
      </c>
      <c r="AI46" s="13">
        <f t="shared" si="2"/>
        <v>0</v>
      </c>
      <c r="AP46" s="13" t="e">
        <f>#REF!/(AO46+#REF!)</f>
        <v>#REF!</v>
      </c>
    </row>
    <row r="47" spans="4:42" x14ac:dyDescent="0.25">
      <c r="D47">
        <v>45</v>
      </c>
      <c r="E47">
        <f t="shared" si="0"/>
        <v>1</v>
      </c>
      <c r="F47">
        <v>1</v>
      </c>
      <c r="S47">
        <v>11220164</v>
      </c>
      <c r="T47">
        <v>54</v>
      </c>
      <c r="U47" t="s">
        <v>4</v>
      </c>
      <c r="V47">
        <v>948677</v>
      </c>
      <c r="W47" t="s">
        <v>7</v>
      </c>
      <c r="X47">
        <v>328093753</v>
      </c>
      <c r="Y47">
        <v>-99</v>
      </c>
      <c r="Z47">
        <v>53</v>
      </c>
      <c r="AA47">
        <v>19</v>
      </c>
      <c r="AB47">
        <v>17</v>
      </c>
      <c r="AC47" s="2">
        <f t="shared" si="1"/>
        <v>0</v>
      </c>
      <c r="AF47">
        <v>0</v>
      </c>
      <c r="AG47" s="5">
        <v>1</v>
      </c>
      <c r="AH47" s="5">
        <v>1</v>
      </c>
      <c r="AI47" s="13">
        <f t="shared" si="2"/>
        <v>0.5</v>
      </c>
      <c r="AP47" s="13" t="e">
        <f>#REF!/(AO47+#REF!)</f>
        <v>#REF!</v>
      </c>
    </row>
    <row r="48" spans="4:42" x14ac:dyDescent="0.25">
      <c r="D48">
        <v>46</v>
      </c>
      <c r="E48">
        <f t="shared" si="0"/>
        <v>1</v>
      </c>
      <c r="F48">
        <v>1</v>
      </c>
      <c r="S48">
        <v>11247775</v>
      </c>
      <c r="T48">
        <v>60</v>
      </c>
      <c r="U48" t="s">
        <v>4</v>
      </c>
      <c r="V48">
        <v>948677</v>
      </c>
      <c r="W48" t="s">
        <v>7</v>
      </c>
      <c r="X48">
        <v>416789233</v>
      </c>
      <c r="Y48">
        <v>-99</v>
      </c>
      <c r="Z48">
        <v>58</v>
      </c>
      <c r="AA48">
        <v>19</v>
      </c>
      <c r="AB48">
        <v>16</v>
      </c>
      <c r="AC48" s="2">
        <f t="shared" si="1"/>
        <v>0</v>
      </c>
      <c r="AF48">
        <v>1</v>
      </c>
      <c r="AG48" s="5">
        <v>1</v>
      </c>
      <c r="AH48" s="5"/>
      <c r="AI48" s="13">
        <f t="shared" si="2"/>
        <v>1</v>
      </c>
      <c r="AP48" s="13" t="e">
        <f>#REF!/(AO48+#REF!)</f>
        <v>#REF!</v>
      </c>
    </row>
    <row r="49" spans="4:42" x14ac:dyDescent="0.25">
      <c r="D49">
        <v>47</v>
      </c>
      <c r="E49">
        <f t="shared" si="0"/>
        <v>2</v>
      </c>
      <c r="F49">
        <v>2</v>
      </c>
      <c r="S49">
        <v>11247781</v>
      </c>
      <c r="T49">
        <v>70</v>
      </c>
      <c r="U49" t="s">
        <v>4</v>
      </c>
      <c r="V49">
        <v>948677</v>
      </c>
      <c r="W49" t="s">
        <v>7</v>
      </c>
      <c r="X49">
        <v>401367526</v>
      </c>
      <c r="Y49">
        <v>-99</v>
      </c>
      <c r="Z49">
        <v>53</v>
      </c>
      <c r="AA49">
        <v>20</v>
      </c>
      <c r="AB49">
        <v>16</v>
      </c>
      <c r="AC49" s="2">
        <f t="shared" si="1"/>
        <v>1</v>
      </c>
      <c r="AF49">
        <v>7</v>
      </c>
      <c r="AG49" s="5">
        <v>1</v>
      </c>
      <c r="AH49" s="5"/>
      <c r="AI49" s="13">
        <f t="shared" si="2"/>
        <v>1</v>
      </c>
      <c r="AP49" s="13" t="e">
        <f>#REF!/(AO49+#REF!)</f>
        <v>#REF!</v>
      </c>
    </row>
    <row r="50" spans="4:42" x14ac:dyDescent="0.25">
      <c r="D50">
        <v>48</v>
      </c>
      <c r="E50" t="e">
        <f t="shared" si="0"/>
        <v>#N/A</v>
      </c>
      <c r="F50">
        <v>0</v>
      </c>
      <c r="S50">
        <v>11260861</v>
      </c>
      <c r="T50">
        <v>88</v>
      </c>
      <c r="U50" t="s">
        <v>4</v>
      </c>
      <c r="V50">
        <v>121578</v>
      </c>
      <c r="W50" t="s">
        <v>5</v>
      </c>
      <c r="X50">
        <v>370701594</v>
      </c>
      <c r="Y50">
        <v>-99</v>
      </c>
      <c r="Z50">
        <v>59</v>
      </c>
      <c r="AA50">
        <v>29</v>
      </c>
      <c r="AB50">
        <v>21</v>
      </c>
      <c r="AC50" s="2">
        <f t="shared" si="1"/>
        <v>2</v>
      </c>
      <c r="AF50">
        <v>8</v>
      </c>
      <c r="AG50" s="5">
        <v>1</v>
      </c>
      <c r="AH50" s="5"/>
      <c r="AI50" s="13">
        <f t="shared" si="2"/>
        <v>1</v>
      </c>
      <c r="AP50" s="13" t="e">
        <f>#REF!/(AO50+#REF!)</f>
        <v>#REF!</v>
      </c>
    </row>
    <row r="51" spans="4:42" x14ac:dyDescent="0.25">
      <c r="D51">
        <v>49</v>
      </c>
      <c r="E51" t="e">
        <f t="shared" si="0"/>
        <v>#N/A</v>
      </c>
      <c r="F51">
        <v>0</v>
      </c>
      <c r="S51">
        <v>616260365</v>
      </c>
      <c r="T51">
        <v>60</v>
      </c>
      <c r="U51" t="s">
        <v>4</v>
      </c>
      <c r="V51">
        <v>2054493</v>
      </c>
      <c r="W51" t="s">
        <v>7</v>
      </c>
      <c r="X51">
        <v>419496871</v>
      </c>
      <c r="Y51">
        <v>-99</v>
      </c>
      <c r="Z51">
        <v>50</v>
      </c>
      <c r="AA51">
        <v>20</v>
      </c>
      <c r="AB51">
        <v>19</v>
      </c>
      <c r="AC51" s="2">
        <f t="shared" si="1"/>
        <v>0</v>
      </c>
      <c r="AE51">
        <v>7</v>
      </c>
      <c r="AF51">
        <v>-2</v>
      </c>
      <c r="AG51" s="5">
        <v>2</v>
      </c>
      <c r="AH51" s="5">
        <v>1</v>
      </c>
      <c r="AI51" s="13">
        <f t="shared" si="2"/>
        <v>0.66666666666666663</v>
      </c>
      <c r="AP51" s="13" t="e">
        <f>#REF!/(AO51+#REF!)</f>
        <v>#REF!</v>
      </c>
    </row>
    <row r="52" spans="4:42" x14ac:dyDescent="0.25">
      <c r="D52">
        <v>50</v>
      </c>
      <c r="E52">
        <f t="shared" si="0"/>
        <v>2</v>
      </c>
      <c r="F52">
        <v>2</v>
      </c>
      <c r="S52">
        <v>620350246</v>
      </c>
      <c r="T52">
        <v>39</v>
      </c>
      <c r="U52" t="s">
        <v>4</v>
      </c>
      <c r="V52">
        <v>2053203</v>
      </c>
      <c r="W52" t="s">
        <v>5</v>
      </c>
      <c r="X52">
        <v>430419062</v>
      </c>
      <c r="Y52">
        <v>-99</v>
      </c>
      <c r="Z52">
        <v>29</v>
      </c>
      <c r="AA52">
        <v>12</v>
      </c>
      <c r="AB52">
        <v>21</v>
      </c>
      <c r="AC52" s="2">
        <f t="shared" si="1"/>
        <v>-3</v>
      </c>
      <c r="AF52">
        <v>0</v>
      </c>
      <c r="AG52" s="5">
        <v>1</v>
      </c>
      <c r="AH52" s="5"/>
      <c r="AI52" s="13">
        <f t="shared" si="2"/>
        <v>1</v>
      </c>
      <c r="AP52" s="13" t="e">
        <f>#REF!/(AO52+#REF!)</f>
        <v>#REF!</v>
      </c>
    </row>
    <row r="53" spans="4:42" x14ac:dyDescent="0.25">
      <c r="D53">
        <v>51</v>
      </c>
      <c r="E53" t="e">
        <f t="shared" si="0"/>
        <v>#N/A</v>
      </c>
      <c r="F53">
        <v>0</v>
      </c>
      <c r="S53">
        <v>620535518</v>
      </c>
      <c r="T53">
        <v>28</v>
      </c>
      <c r="U53" t="s">
        <v>4</v>
      </c>
      <c r="V53">
        <v>2055939</v>
      </c>
      <c r="W53" t="s">
        <v>7</v>
      </c>
      <c r="X53">
        <v>373384363</v>
      </c>
      <c r="Y53">
        <v>3</v>
      </c>
      <c r="Z53">
        <v>36</v>
      </c>
      <c r="AA53">
        <v>21</v>
      </c>
      <c r="AB53">
        <v>18</v>
      </c>
      <c r="AC53" s="2">
        <f t="shared" si="1"/>
        <v>0</v>
      </c>
      <c r="AF53">
        <v>1</v>
      </c>
      <c r="AG53" s="5">
        <v>1</v>
      </c>
      <c r="AH53" s="5"/>
      <c r="AI53" s="13">
        <f t="shared" si="2"/>
        <v>1</v>
      </c>
      <c r="AP53" s="13" t="e">
        <f>#REF!/(AO53+#REF!)</f>
        <v>#REF!</v>
      </c>
    </row>
    <row r="54" spans="4:42" x14ac:dyDescent="0.25">
      <c r="D54">
        <v>52</v>
      </c>
      <c r="E54">
        <f t="shared" si="0"/>
        <v>1</v>
      </c>
      <c r="F54">
        <v>1</v>
      </c>
      <c r="S54">
        <v>11250649</v>
      </c>
      <c r="T54">
        <v>3</v>
      </c>
      <c r="U54" t="s">
        <v>4</v>
      </c>
      <c r="V54">
        <v>1829587</v>
      </c>
      <c r="W54" t="s">
        <v>5</v>
      </c>
      <c r="X54">
        <v>372482301</v>
      </c>
      <c r="Y54">
        <v>-99</v>
      </c>
      <c r="Z54">
        <v>70</v>
      </c>
      <c r="AA54">
        <v>16</v>
      </c>
      <c r="AB54">
        <v>18</v>
      </c>
      <c r="AC54" s="2">
        <f t="shared" si="1"/>
        <v>-1</v>
      </c>
      <c r="AE54">
        <v>8</v>
      </c>
      <c r="AF54">
        <v>-4</v>
      </c>
      <c r="AG54" s="5"/>
      <c r="AH54" s="5">
        <v>1</v>
      </c>
      <c r="AI54" s="13">
        <f t="shared" si="2"/>
        <v>0</v>
      </c>
      <c r="AP54" s="13" t="e">
        <f>#REF!/(AO54+#REF!)</f>
        <v>#REF!</v>
      </c>
    </row>
    <row r="55" spans="4:42" x14ac:dyDescent="0.25">
      <c r="D55">
        <v>53</v>
      </c>
      <c r="E55">
        <f t="shared" si="0"/>
        <v>2</v>
      </c>
      <c r="F55">
        <v>2</v>
      </c>
      <c r="S55">
        <v>11261245</v>
      </c>
      <c r="T55">
        <v>40</v>
      </c>
      <c r="U55" t="s">
        <v>4</v>
      </c>
      <c r="V55">
        <v>463541</v>
      </c>
      <c r="W55" t="s">
        <v>5</v>
      </c>
      <c r="X55">
        <v>381478406</v>
      </c>
      <c r="Y55">
        <v>-99</v>
      </c>
      <c r="Z55">
        <v>56</v>
      </c>
      <c r="AA55">
        <v>35</v>
      </c>
      <c r="AB55">
        <v>19</v>
      </c>
      <c r="AC55" s="2">
        <f t="shared" si="1"/>
        <v>4</v>
      </c>
      <c r="AF55">
        <v>-3</v>
      </c>
      <c r="AG55" s="5"/>
      <c r="AH55" s="5">
        <v>1</v>
      </c>
      <c r="AI55" s="13">
        <f t="shared" si="2"/>
        <v>0</v>
      </c>
      <c r="AP55" s="13" t="e">
        <f>#REF!/(AO55+#REF!)</f>
        <v>#REF!</v>
      </c>
    </row>
    <row r="56" spans="4:42" x14ac:dyDescent="0.25">
      <c r="D56">
        <v>54</v>
      </c>
      <c r="E56" t="e">
        <f t="shared" si="0"/>
        <v>#N/A</v>
      </c>
      <c r="F56">
        <v>0</v>
      </c>
      <c r="S56">
        <v>617285564</v>
      </c>
      <c r="T56">
        <v>7</v>
      </c>
      <c r="U56" t="s">
        <v>6</v>
      </c>
      <c r="V56">
        <v>121578</v>
      </c>
      <c r="W56" t="s">
        <v>7</v>
      </c>
      <c r="X56">
        <v>380210918</v>
      </c>
      <c r="Y56">
        <v>4</v>
      </c>
      <c r="Z56">
        <v>48</v>
      </c>
      <c r="AA56">
        <v>32</v>
      </c>
      <c r="AB56">
        <v>34</v>
      </c>
      <c r="AC56" s="2">
        <f t="shared" si="1"/>
        <v>-1</v>
      </c>
      <c r="AF56">
        <v>-2</v>
      </c>
      <c r="AG56" s="5">
        <v>1</v>
      </c>
      <c r="AH56" s="5"/>
      <c r="AI56" s="13">
        <f t="shared" si="2"/>
        <v>1</v>
      </c>
      <c r="AP56" s="13" t="e">
        <f>#REF!/(AO56+#REF!)</f>
        <v>#REF!</v>
      </c>
    </row>
    <row r="57" spans="4:42" x14ac:dyDescent="0.25">
      <c r="D57">
        <v>55</v>
      </c>
      <c r="E57">
        <f t="shared" si="0"/>
        <v>2</v>
      </c>
      <c r="F57">
        <v>2</v>
      </c>
      <c r="S57">
        <v>617285568</v>
      </c>
      <c r="T57">
        <v>57</v>
      </c>
      <c r="U57" t="s">
        <v>4</v>
      </c>
      <c r="V57">
        <v>121578</v>
      </c>
      <c r="W57" t="s">
        <v>5</v>
      </c>
      <c r="X57">
        <v>380438514</v>
      </c>
      <c r="Y57">
        <v>-99</v>
      </c>
      <c r="Z57">
        <v>58</v>
      </c>
      <c r="AA57">
        <v>31</v>
      </c>
      <c r="AB57">
        <v>24</v>
      </c>
      <c r="AC57" s="2">
        <f t="shared" si="1"/>
        <v>1</v>
      </c>
      <c r="AF57">
        <v>0</v>
      </c>
      <c r="AG57" s="5">
        <v>2</v>
      </c>
      <c r="AH57" s="5"/>
      <c r="AI57" s="13">
        <f t="shared" si="2"/>
        <v>1</v>
      </c>
      <c r="AP57" s="13" t="e">
        <f>#REF!/(AO57+#REF!)</f>
        <v>#REF!</v>
      </c>
    </row>
    <row r="58" spans="4:42" x14ac:dyDescent="0.25">
      <c r="D58">
        <v>56</v>
      </c>
      <c r="E58">
        <f t="shared" si="0"/>
        <v>2</v>
      </c>
      <c r="F58">
        <v>2</v>
      </c>
      <c r="S58">
        <v>620449048</v>
      </c>
      <c r="T58">
        <v>9</v>
      </c>
      <c r="U58" t="s">
        <v>4</v>
      </c>
      <c r="V58">
        <v>121578</v>
      </c>
      <c r="W58" t="s">
        <v>7</v>
      </c>
      <c r="X58">
        <v>379643670</v>
      </c>
      <c r="Y58">
        <v>3</v>
      </c>
      <c r="Z58">
        <v>45</v>
      </c>
      <c r="AA58">
        <v>29</v>
      </c>
      <c r="AB58">
        <v>29</v>
      </c>
      <c r="AC58" s="2">
        <f t="shared" si="1"/>
        <v>0</v>
      </c>
      <c r="AF58">
        <v>1</v>
      </c>
      <c r="AG58" s="5">
        <v>1</v>
      </c>
      <c r="AH58" s="5"/>
      <c r="AI58" s="13">
        <f t="shared" si="2"/>
        <v>1</v>
      </c>
      <c r="AP58" s="13" t="e">
        <f>#REF!/(AO58+#REF!)</f>
        <v>#REF!</v>
      </c>
    </row>
    <row r="59" spans="4:42" x14ac:dyDescent="0.25">
      <c r="D59">
        <v>57</v>
      </c>
      <c r="E59" t="e">
        <f t="shared" si="0"/>
        <v>#N/A</v>
      </c>
      <c r="F59">
        <v>0</v>
      </c>
      <c r="S59">
        <v>617285569</v>
      </c>
      <c r="T59">
        <v>10</v>
      </c>
      <c r="U59" t="s">
        <v>4</v>
      </c>
      <c r="V59">
        <v>121578</v>
      </c>
      <c r="W59" t="s">
        <v>7</v>
      </c>
      <c r="X59">
        <v>374816149</v>
      </c>
      <c r="Y59">
        <v>16</v>
      </c>
      <c r="Z59">
        <v>52</v>
      </c>
      <c r="AA59">
        <v>33</v>
      </c>
      <c r="AB59">
        <v>33</v>
      </c>
      <c r="AC59" s="2">
        <f t="shared" si="1"/>
        <v>0</v>
      </c>
      <c r="AF59">
        <v>2</v>
      </c>
      <c r="AG59" s="5">
        <v>1</v>
      </c>
      <c r="AH59" s="5"/>
      <c r="AI59" s="13">
        <f t="shared" si="2"/>
        <v>1</v>
      </c>
      <c r="AP59" s="13" t="e">
        <f>#REF!/(AO59+#REF!)</f>
        <v>#REF!</v>
      </c>
    </row>
    <row r="60" spans="4:42" x14ac:dyDescent="0.25">
      <c r="D60">
        <v>58</v>
      </c>
      <c r="E60" t="e">
        <f t="shared" si="0"/>
        <v>#N/A</v>
      </c>
      <c r="F60">
        <v>0</v>
      </c>
      <c r="S60">
        <v>11210679</v>
      </c>
      <c r="T60">
        <v>52</v>
      </c>
      <c r="U60" t="s">
        <v>4</v>
      </c>
      <c r="V60">
        <v>121578</v>
      </c>
      <c r="W60" t="s">
        <v>5</v>
      </c>
      <c r="X60">
        <v>380210918</v>
      </c>
      <c r="Y60">
        <v>4</v>
      </c>
      <c r="Z60">
        <v>47</v>
      </c>
      <c r="AA60">
        <v>31</v>
      </c>
      <c r="AB60">
        <v>43</v>
      </c>
      <c r="AC60" s="2">
        <f t="shared" si="1"/>
        <v>-3</v>
      </c>
      <c r="AF60">
        <v>8</v>
      </c>
      <c r="AG60" s="5">
        <v>3</v>
      </c>
      <c r="AH60" s="5"/>
      <c r="AI60" s="13">
        <f t="shared" si="2"/>
        <v>1</v>
      </c>
      <c r="AP60" s="13" t="e">
        <f>#REF!/(AO60+#REF!)</f>
        <v>#REF!</v>
      </c>
    </row>
    <row r="61" spans="4:42" x14ac:dyDescent="0.25">
      <c r="D61">
        <v>59</v>
      </c>
      <c r="E61">
        <f t="shared" si="0"/>
        <v>1</v>
      </c>
      <c r="F61">
        <v>1</v>
      </c>
      <c r="S61">
        <v>11214753</v>
      </c>
      <c r="T61">
        <v>24</v>
      </c>
      <c r="U61" t="s">
        <v>4</v>
      </c>
      <c r="V61">
        <v>889280</v>
      </c>
      <c r="W61" t="s">
        <v>7</v>
      </c>
      <c r="X61">
        <v>397101053</v>
      </c>
      <c r="Y61">
        <v>-99</v>
      </c>
      <c r="Z61">
        <v>49</v>
      </c>
      <c r="AA61">
        <v>26</v>
      </c>
      <c r="AB61">
        <v>38</v>
      </c>
      <c r="AC61" s="2">
        <f t="shared" si="1"/>
        <v>-3</v>
      </c>
      <c r="AE61">
        <v>10</v>
      </c>
      <c r="AF61">
        <v>3</v>
      </c>
      <c r="AG61" s="5">
        <v>1</v>
      </c>
      <c r="AH61" s="5"/>
      <c r="AI61" s="13">
        <f t="shared" si="2"/>
        <v>1</v>
      </c>
      <c r="AP61" s="13" t="e">
        <f>#REF!/(AO61+#REF!)</f>
        <v>#REF!</v>
      </c>
    </row>
    <row r="62" spans="4:42" x14ac:dyDescent="0.25">
      <c r="D62">
        <v>60</v>
      </c>
      <c r="E62">
        <f t="shared" si="0"/>
        <v>3</v>
      </c>
      <c r="F62">
        <v>3</v>
      </c>
      <c r="S62">
        <v>11218535</v>
      </c>
      <c r="T62">
        <v>62</v>
      </c>
      <c r="U62" t="s">
        <v>4</v>
      </c>
      <c r="V62">
        <v>221276</v>
      </c>
      <c r="W62" t="s">
        <v>5</v>
      </c>
      <c r="X62">
        <v>395981910</v>
      </c>
      <c r="Y62">
        <v>-99</v>
      </c>
      <c r="Z62">
        <v>52</v>
      </c>
      <c r="AA62">
        <v>23</v>
      </c>
      <c r="AB62">
        <v>37</v>
      </c>
      <c r="AC62" s="2">
        <f t="shared" si="1"/>
        <v>-4</v>
      </c>
      <c r="AF62">
        <v>5</v>
      </c>
      <c r="AG62" s="5">
        <v>2</v>
      </c>
      <c r="AH62" s="5"/>
      <c r="AI62" s="13">
        <f t="shared" si="2"/>
        <v>1</v>
      </c>
      <c r="AP62" s="13" t="e">
        <f>#REF!/(AO62+#REF!)</f>
        <v>#REF!</v>
      </c>
    </row>
    <row r="63" spans="4:42" x14ac:dyDescent="0.25">
      <c r="D63">
        <v>61</v>
      </c>
      <c r="E63">
        <f t="shared" si="0"/>
        <v>1</v>
      </c>
      <c r="F63">
        <v>1</v>
      </c>
      <c r="S63">
        <v>11243806</v>
      </c>
      <c r="T63">
        <v>38</v>
      </c>
      <c r="U63" t="s">
        <v>4</v>
      </c>
      <c r="V63">
        <v>121578</v>
      </c>
      <c r="W63" t="s">
        <v>7</v>
      </c>
      <c r="X63">
        <v>397377977</v>
      </c>
      <c r="Y63">
        <v>4</v>
      </c>
      <c r="Z63">
        <v>47</v>
      </c>
      <c r="AA63">
        <v>32</v>
      </c>
      <c r="AB63">
        <v>31</v>
      </c>
      <c r="AC63" s="2">
        <f t="shared" si="1"/>
        <v>0</v>
      </c>
      <c r="AF63">
        <v>6</v>
      </c>
      <c r="AG63" s="5">
        <v>1</v>
      </c>
      <c r="AH63" s="5"/>
      <c r="AI63" s="13">
        <f t="shared" si="2"/>
        <v>1</v>
      </c>
      <c r="AP63" s="13" t="e">
        <f>#REF!/(AO63+#REF!)</f>
        <v>#REF!</v>
      </c>
    </row>
    <row r="64" spans="4:42" x14ac:dyDescent="0.25">
      <c r="D64">
        <v>62</v>
      </c>
      <c r="E64" t="e">
        <f t="shared" si="0"/>
        <v>#N/A</v>
      </c>
      <c r="F64">
        <v>0</v>
      </c>
      <c r="S64">
        <v>11254200</v>
      </c>
      <c r="T64">
        <v>71</v>
      </c>
      <c r="U64" t="s">
        <v>6</v>
      </c>
      <c r="V64">
        <v>121578</v>
      </c>
      <c r="W64" t="s">
        <v>5</v>
      </c>
      <c r="X64">
        <v>379643670</v>
      </c>
      <c r="Y64">
        <v>3</v>
      </c>
      <c r="Z64">
        <v>46</v>
      </c>
      <c r="AA64">
        <v>29</v>
      </c>
      <c r="AB64">
        <v>38</v>
      </c>
      <c r="AC64" s="2">
        <f t="shared" si="1"/>
        <v>-3</v>
      </c>
      <c r="AE64">
        <v>11</v>
      </c>
      <c r="AF64">
        <v>-4</v>
      </c>
      <c r="AG64" s="5"/>
      <c r="AH64" s="5">
        <v>1</v>
      </c>
      <c r="AI64" s="13">
        <f t="shared" si="2"/>
        <v>0</v>
      </c>
      <c r="AP64" s="13" t="e">
        <f>#REF!/(AO64+#REF!)</f>
        <v>#REF!</v>
      </c>
    </row>
    <row r="65" spans="4:35" x14ac:dyDescent="0.25">
      <c r="D65">
        <v>63</v>
      </c>
      <c r="E65" t="e">
        <f t="shared" si="0"/>
        <v>#N/A</v>
      </c>
      <c r="F65">
        <v>0</v>
      </c>
      <c r="S65">
        <v>11258597</v>
      </c>
      <c r="T65">
        <v>24</v>
      </c>
      <c r="U65" t="s">
        <v>6</v>
      </c>
      <c r="V65">
        <v>121578</v>
      </c>
      <c r="W65" t="s">
        <v>5</v>
      </c>
      <c r="X65">
        <v>369743744</v>
      </c>
      <c r="Y65">
        <v>3</v>
      </c>
      <c r="Z65">
        <v>39</v>
      </c>
      <c r="AA65">
        <v>29</v>
      </c>
      <c r="AB65">
        <v>45</v>
      </c>
      <c r="AC65" s="2">
        <f t="shared" si="1"/>
        <v>-4</v>
      </c>
      <c r="AF65">
        <v>5</v>
      </c>
      <c r="AG65" s="5"/>
      <c r="AH65" s="5">
        <v>1</v>
      </c>
      <c r="AI65" s="13">
        <f t="shared" si="2"/>
        <v>0</v>
      </c>
    </row>
    <row r="66" spans="4:35" x14ac:dyDescent="0.25">
      <c r="D66">
        <v>64</v>
      </c>
      <c r="E66" t="e">
        <f t="shared" si="0"/>
        <v>#N/A</v>
      </c>
      <c r="F66">
        <v>0</v>
      </c>
      <c r="S66">
        <v>11258597</v>
      </c>
      <c r="T66">
        <v>69</v>
      </c>
      <c r="U66" t="s">
        <v>6</v>
      </c>
      <c r="V66">
        <v>1414533</v>
      </c>
      <c r="W66" t="s">
        <v>7</v>
      </c>
      <c r="X66">
        <v>369458636</v>
      </c>
      <c r="Y66">
        <v>-99</v>
      </c>
      <c r="Z66">
        <v>39</v>
      </c>
      <c r="AA66">
        <v>34</v>
      </c>
      <c r="AB66">
        <v>42</v>
      </c>
      <c r="AC66" s="2">
        <f t="shared" si="1"/>
        <v>-2</v>
      </c>
      <c r="AE66">
        <v>12</v>
      </c>
      <c r="AF66">
        <v>-1</v>
      </c>
      <c r="AG66" s="5"/>
      <c r="AH66" s="5">
        <v>1</v>
      </c>
      <c r="AI66" s="13">
        <f t="shared" si="2"/>
        <v>0</v>
      </c>
    </row>
    <row r="67" spans="4:35" x14ac:dyDescent="0.25">
      <c r="D67">
        <v>65</v>
      </c>
      <c r="E67" t="e">
        <f t="shared" ref="E67:E102" si="5">VLOOKUP(D67,$A$2:$B$261,2,FALSE)</f>
        <v>#N/A</v>
      </c>
      <c r="F67">
        <v>0</v>
      </c>
      <c r="S67">
        <v>11258606</v>
      </c>
      <c r="T67">
        <v>24</v>
      </c>
      <c r="U67" t="s">
        <v>4</v>
      </c>
      <c r="V67">
        <v>988708</v>
      </c>
      <c r="W67" t="s">
        <v>7</v>
      </c>
      <c r="X67">
        <v>418915011</v>
      </c>
      <c r="Y67">
        <v>-99</v>
      </c>
      <c r="Z67">
        <v>53</v>
      </c>
      <c r="AA67">
        <v>25</v>
      </c>
      <c r="AB67">
        <v>42</v>
      </c>
      <c r="AC67" s="2">
        <f t="shared" ref="AC67:AC130" si="6">INT((AA67-AB67)/4)</f>
        <v>-5</v>
      </c>
      <c r="AE67">
        <v>14</v>
      </c>
      <c r="AF67">
        <v>-2</v>
      </c>
      <c r="AG67" s="5">
        <v>1</v>
      </c>
      <c r="AH67" s="5"/>
      <c r="AI67" s="13">
        <f t="shared" ref="AI67:AI102" si="7">AG67/(AG67+AH67)</f>
        <v>1</v>
      </c>
    </row>
    <row r="68" spans="4:35" x14ac:dyDescent="0.25">
      <c r="D68">
        <v>66</v>
      </c>
      <c r="E68" t="e">
        <f t="shared" si="5"/>
        <v>#N/A</v>
      </c>
      <c r="F68">
        <v>0</v>
      </c>
      <c r="S68">
        <v>11258606</v>
      </c>
      <c r="T68">
        <v>27</v>
      </c>
      <c r="U68" t="s">
        <v>4</v>
      </c>
      <c r="V68">
        <v>121578</v>
      </c>
      <c r="W68" t="s">
        <v>5</v>
      </c>
      <c r="X68">
        <v>397504416</v>
      </c>
      <c r="Y68">
        <v>4</v>
      </c>
      <c r="Z68">
        <v>53</v>
      </c>
      <c r="AA68">
        <v>29</v>
      </c>
      <c r="AB68">
        <v>31</v>
      </c>
      <c r="AC68" s="2">
        <f t="shared" si="6"/>
        <v>-1</v>
      </c>
      <c r="AF68">
        <v>-1</v>
      </c>
      <c r="AG68" s="5">
        <v>2</v>
      </c>
      <c r="AH68" s="5"/>
      <c r="AI68" s="13">
        <f t="shared" si="7"/>
        <v>1</v>
      </c>
    </row>
    <row r="69" spans="4:35" x14ac:dyDescent="0.25">
      <c r="D69">
        <v>67</v>
      </c>
      <c r="E69">
        <f t="shared" si="5"/>
        <v>2</v>
      </c>
      <c r="F69">
        <v>2</v>
      </c>
      <c r="S69">
        <v>11258731</v>
      </c>
      <c r="T69">
        <v>23</v>
      </c>
      <c r="U69" t="s">
        <v>6</v>
      </c>
      <c r="V69">
        <v>1436408</v>
      </c>
      <c r="W69" t="s">
        <v>7</v>
      </c>
      <c r="X69">
        <v>433198421</v>
      </c>
      <c r="Y69">
        <v>-99</v>
      </c>
      <c r="Z69">
        <v>76</v>
      </c>
      <c r="AA69">
        <v>17</v>
      </c>
      <c r="AB69">
        <v>42</v>
      </c>
      <c r="AC69" s="2">
        <f t="shared" si="6"/>
        <v>-7</v>
      </c>
      <c r="AF69">
        <v>0</v>
      </c>
      <c r="AG69" s="5">
        <v>3</v>
      </c>
      <c r="AH69" s="5"/>
      <c r="AI69" s="13">
        <f t="shared" si="7"/>
        <v>1</v>
      </c>
    </row>
    <row r="70" spans="4:35" x14ac:dyDescent="0.25">
      <c r="D70">
        <v>68</v>
      </c>
      <c r="E70" t="e">
        <f t="shared" si="5"/>
        <v>#N/A</v>
      </c>
      <c r="F70">
        <v>0</v>
      </c>
      <c r="S70">
        <v>11258764</v>
      </c>
      <c r="T70">
        <v>31</v>
      </c>
      <c r="U70" t="s">
        <v>6</v>
      </c>
      <c r="V70">
        <v>1414488</v>
      </c>
      <c r="W70" t="s">
        <v>7</v>
      </c>
      <c r="X70">
        <v>385396744</v>
      </c>
      <c r="Y70">
        <v>-99</v>
      </c>
      <c r="Z70">
        <v>42</v>
      </c>
      <c r="AA70">
        <v>26</v>
      </c>
      <c r="AB70">
        <v>42</v>
      </c>
      <c r="AC70" s="2">
        <f t="shared" si="6"/>
        <v>-4</v>
      </c>
      <c r="AF70">
        <v>1</v>
      </c>
      <c r="AG70" s="5">
        <v>2</v>
      </c>
      <c r="AH70" s="5"/>
      <c r="AI70" s="13">
        <f t="shared" si="7"/>
        <v>1</v>
      </c>
    </row>
    <row r="71" spans="4:35" x14ac:dyDescent="0.25">
      <c r="D71">
        <v>69</v>
      </c>
      <c r="E71" t="e">
        <f t="shared" si="5"/>
        <v>#N/A</v>
      </c>
      <c r="F71">
        <v>0</v>
      </c>
      <c r="S71">
        <v>11263834</v>
      </c>
      <c r="T71">
        <v>51</v>
      </c>
      <c r="U71" t="s">
        <v>6</v>
      </c>
      <c r="V71">
        <v>1431173</v>
      </c>
      <c r="W71" t="s">
        <v>7</v>
      </c>
      <c r="X71">
        <v>387150782</v>
      </c>
      <c r="Y71">
        <v>-99</v>
      </c>
      <c r="Z71">
        <v>77</v>
      </c>
      <c r="AA71">
        <v>12</v>
      </c>
      <c r="AB71">
        <v>42</v>
      </c>
      <c r="AC71" s="2">
        <f t="shared" si="6"/>
        <v>-8</v>
      </c>
      <c r="AE71">
        <v>15</v>
      </c>
      <c r="AF71">
        <v>-7</v>
      </c>
      <c r="AG71" s="5"/>
      <c r="AH71" s="5">
        <v>1</v>
      </c>
      <c r="AI71" s="13">
        <f t="shared" si="7"/>
        <v>0</v>
      </c>
    </row>
    <row r="72" spans="4:35" x14ac:dyDescent="0.25">
      <c r="D72">
        <v>70</v>
      </c>
      <c r="E72">
        <f t="shared" si="5"/>
        <v>3</v>
      </c>
      <c r="F72">
        <v>3</v>
      </c>
      <c r="S72">
        <v>11263718</v>
      </c>
      <c r="T72">
        <v>34</v>
      </c>
      <c r="U72" t="s">
        <v>6</v>
      </c>
      <c r="V72">
        <v>121578</v>
      </c>
      <c r="W72" t="s">
        <v>5</v>
      </c>
      <c r="X72">
        <v>379643670</v>
      </c>
      <c r="Y72">
        <v>3</v>
      </c>
      <c r="Z72">
        <v>54</v>
      </c>
      <c r="AA72">
        <v>29</v>
      </c>
      <c r="AB72">
        <v>29</v>
      </c>
      <c r="AC72" s="2">
        <f t="shared" si="6"/>
        <v>0</v>
      </c>
      <c r="AF72">
        <v>-1</v>
      </c>
      <c r="AG72" s="5">
        <v>1</v>
      </c>
      <c r="AH72" s="5"/>
      <c r="AI72" s="13">
        <f t="shared" si="7"/>
        <v>1</v>
      </c>
    </row>
    <row r="73" spans="4:35" x14ac:dyDescent="0.25">
      <c r="D73">
        <v>71</v>
      </c>
      <c r="E73" t="e">
        <f t="shared" si="5"/>
        <v>#N/A</v>
      </c>
      <c r="F73">
        <v>0</v>
      </c>
      <c r="S73">
        <v>619477315</v>
      </c>
      <c r="T73">
        <v>28</v>
      </c>
      <c r="U73" t="s">
        <v>6</v>
      </c>
      <c r="V73">
        <v>987759</v>
      </c>
      <c r="W73" t="s">
        <v>7</v>
      </c>
      <c r="X73">
        <v>383065751</v>
      </c>
      <c r="Y73">
        <v>3</v>
      </c>
      <c r="Z73">
        <v>52</v>
      </c>
      <c r="AA73">
        <v>25</v>
      </c>
      <c r="AB73">
        <v>35</v>
      </c>
      <c r="AC73" s="2">
        <f t="shared" si="6"/>
        <v>-3</v>
      </c>
      <c r="AF73">
        <v>8</v>
      </c>
      <c r="AG73" s="5">
        <v>1</v>
      </c>
      <c r="AH73" s="5"/>
      <c r="AI73" s="13">
        <f t="shared" si="7"/>
        <v>1</v>
      </c>
    </row>
    <row r="74" spans="4:35" x14ac:dyDescent="0.25">
      <c r="D74">
        <v>72</v>
      </c>
      <c r="E74" t="e">
        <f t="shared" si="5"/>
        <v>#N/A</v>
      </c>
      <c r="F74">
        <v>0</v>
      </c>
      <c r="S74">
        <v>619477315</v>
      </c>
      <c r="T74">
        <v>59</v>
      </c>
      <c r="U74" t="s">
        <v>4</v>
      </c>
      <c r="V74">
        <v>987687</v>
      </c>
      <c r="W74" t="s">
        <v>5</v>
      </c>
      <c r="X74">
        <v>415490719</v>
      </c>
      <c r="Y74">
        <v>-99</v>
      </c>
      <c r="Z74">
        <v>52</v>
      </c>
      <c r="AA74">
        <v>19</v>
      </c>
      <c r="AB74">
        <v>31</v>
      </c>
      <c r="AC74" s="2">
        <f t="shared" si="6"/>
        <v>-3</v>
      </c>
      <c r="AE74">
        <v>16</v>
      </c>
      <c r="AF74">
        <v>0</v>
      </c>
      <c r="AG74" s="5">
        <v>1</v>
      </c>
      <c r="AH74" s="5"/>
      <c r="AI74" s="13">
        <f t="shared" si="7"/>
        <v>1</v>
      </c>
    </row>
    <row r="75" spans="4:35" x14ac:dyDescent="0.25">
      <c r="D75">
        <v>73</v>
      </c>
      <c r="E75" t="e">
        <f t="shared" si="5"/>
        <v>#N/A</v>
      </c>
      <c r="F75">
        <v>0</v>
      </c>
      <c r="S75">
        <v>620319403</v>
      </c>
      <c r="T75">
        <v>5</v>
      </c>
      <c r="U75" t="s">
        <v>6</v>
      </c>
      <c r="V75">
        <v>987759</v>
      </c>
      <c r="W75" t="s">
        <v>5</v>
      </c>
      <c r="X75">
        <v>376889208</v>
      </c>
      <c r="Y75">
        <v>3</v>
      </c>
      <c r="Z75">
        <v>59</v>
      </c>
      <c r="AA75">
        <v>22</v>
      </c>
      <c r="AB75">
        <v>36</v>
      </c>
      <c r="AC75" s="2">
        <f t="shared" si="6"/>
        <v>-4</v>
      </c>
      <c r="AE75" t="s">
        <v>24</v>
      </c>
      <c r="AG75" s="5">
        <v>142</v>
      </c>
      <c r="AH75" s="5">
        <v>87</v>
      </c>
      <c r="AI75" s="13">
        <f t="shared" si="7"/>
        <v>0.62008733624454149</v>
      </c>
    </row>
    <row r="76" spans="4:35" x14ac:dyDescent="0.25">
      <c r="D76">
        <v>74</v>
      </c>
      <c r="E76">
        <f t="shared" si="5"/>
        <v>1</v>
      </c>
      <c r="F76">
        <v>1</v>
      </c>
      <c r="S76">
        <v>11196860</v>
      </c>
      <c r="T76">
        <v>82</v>
      </c>
      <c r="U76" t="s">
        <v>4</v>
      </c>
      <c r="V76">
        <v>987759</v>
      </c>
      <c r="W76" t="s">
        <v>5</v>
      </c>
      <c r="X76">
        <v>366850469</v>
      </c>
      <c r="Y76">
        <v>15</v>
      </c>
      <c r="Z76">
        <v>62</v>
      </c>
      <c r="AA76">
        <v>22</v>
      </c>
      <c r="AB76">
        <v>26</v>
      </c>
      <c r="AC76" s="2">
        <f t="shared" si="6"/>
        <v>-1</v>
      </c>
      <c r="AI76" s="13" t="e">
        <f t="shared" si="7"/>
        <v>#DIV/0!</v>
      </c>
    </row>
    <row r="77" spans="4:35" x14ac:dyDescent="0.25">
      <c r="D77">
        <v>75</v>
      </c>
      <c r="E77">
        <f t="shared" si="5"/>
        <v>2</v>
      </c>
      <c r="F77">
        <v>2</v>
      </c>
      <c r="S77">
        <v>11235954</v>
      </c>
      <c r="T77">
        <v>75</v>
      </c>
      <c r="U77" t="s">
        <v>4</v>
      </c>
      <c r="V77">
        <v>987759</v>
      </c>
      <c r="W77" t="s">
        <v>5</v>
      </c>
      <c r="X77">
        <v>366730961</v>
      </c>
      <c r="Y77">
        <v>4</v>
      </c>
      <c r="Z77">
        <v>72</v>
      </c>
      <c r="AA77">
        <v>26</v>
      </c>
      <c r="AB77">
        <v>16</v>
      </c>
      <c r="AC77" s="2">
        <f t="shared" si="6"/>
        <v>2</v>
      </c>
      <c r="AI77" s="13" t="e">
        <f t="shared" si="7"/>
        <v>#DIV/0!</v>
      </c>
    </row>
    <row r="78" spans="4:35" x14ac:dyDescent="0.25">
      <c r="D78">
        <v>76</v>
      </c>
      <c r="E78">
        <f t="shared" si="5"/>
        <v>5</v>
      </c>
      <c r="F78">
        <v>5</v>
      </c>
      <c r="S78">
        <v>11251181</v>
      </c>
      <c r="T78">
        <v>24</v>
      </c>
      <c r="U78" t="s">
        <v>6</v>
      </c>
      <c r="V78">
        <v>314137</v>
      </c>
      <c r="W78" t="s">
        <v>7</v>
      </c>
      <c r="X78">
        <v>403310856</v>
      </c>
      <c r="Y78">
        <v>-99</v>
      </c>
      <c r="Z78">
        <v>62</v>
      </c>
      <c r="AA78">
        <v>18</v>
      </c>
      <c r="AB78">
        <v>32</v>
      </c>
      <c r="AC78" s="2">
        <f t="shared" si="6"/>
        <v>-4</v>
      </c>
      <c r="AI78" s="13" t="e">
        <f t="shared" si="7"/>
        <v>#DIV/0!</v>
      </c>
    </row>
    <row r="79" spans="4:35" x14ac:dyDescent="0.25">
      <c r="D79">
        <v>77</v>
      </c>
      <c r="E79" t="e">
        <f t="shared" si="5"/>
        <v>#N/A</v>
      </c>
      <c r="F79">
        <v>0</v>
      </c>
      <c r="S79">
        <v>11261122</v>
      </c>
      <c r="T79">
        <v>12</v>
      </c>
      <c r="U79" t="s">
        <v>6</v>
      </c>
      <c r="V79">
        <v>794555</v>
      </c>
      <c r="W79" t="s">
        <v>7</v>
      </c>
      <c r="X79">
        <v>433638996</v>
      </c>
      <c r="Y79">
        <v>-99</v>
      </c>
      <c r="Z79">
        <v>82</v>
      </c>
      <c r="AA79">
        <v>10</v>
      </c>
      <c r="AB79">
        <v>32</v>
      </c>
      <c r="AC79" s="2">
        <f t="shared" si="6"/>
        <v>-6</v>
      </c>
      <c r="AI79" s="13" t="e">
        <f t="shared" si="7"/>
        <v>#DIV/0!</v>
      </c>
    </row>
    <row r="80" spans="4:35" x14ac:dyDescent="0.25">
      <c r="D80">
        <v>78</v>
      </c>
      <c r="E80" t="e">
        <f t="shared" si="5"/>
        <v>#N/A</v>
      </c>
      <c r="F80">
        <v>0</v>
      </c>
      <c r="S80">
        <v>11263862</v>
      </c>
      <c r="T80">
        <v>75</v>
      </c>
      <c r="U80" t="s">
        <v>6</v>
      </c>
      <c r="V80">
        <v>987759</v>
      </c>
      <c r="W80" t="s">
        <v>5</v>
      </c>
      <c r="X80">
        <v>365205111</v>
      </c>
      <c r="Y80">
        <v>3</v>
      </c>
      <c r="Z80">
        <v>78</v>
      </c>
      <c r="AA80">
        <v>25</v>
      </c>
      <c r="AB80">
        <v>25</v>
      </c>
      <c r="AC80" s="2">
        <f t="shared" si="6"/>
        <v>0</v>
      </c>
      <c r="AI80" s="13" t="e">
        <f t="shared" si="7"/>
        <v>#DIV/0!</v>
      </c>
    </row>
    <row r="81" spans="4:35" x14ac:dyDescent="0.25">
      <c r="D81">
        <v>79</v>
      </c>
      <c r="E81" t="e">
        <f t="shared" si="5"/>
        <v>#N/A</v>
      </c>
      <c r="F81">
        <v>0</v>
      </c>
      <c r="S81">
        <v>11263714</v>
      </c>
      <c r="T81">
        <v>19</v>
      </c>
      <c r="U81" t="s">
        <v>4</v>
      </c>
      <c r="V81">
        <v>987759</v>
      </c>
      <c r="W81" t="s">
        <v>5</v>
      </c>
      <c r="X81">
        <v>360271717</v>
      </c>
      <c r="Y81">
        <v>4</v>
      </c>
      <c r="Z81">
        <v>84</v>
      </c>
      <c r="AA81">
        <v>25</v>
      </c>
      <c r="AB81">
        <v>17</v>
      </c>
      <c r="AC81" s="2">
        <f t="shared" si="6"/>
        <v>2</v>
      </c>
      <c r="AI81" s="13" t="e">
        <f t="shared" si="7"/>
        <v>#DIV/0!</v>
      </c>
    </row>
    <row r="82" spans="4:35" x14ac:dyDescent="0.25">
      <c r="D82">
        <v>80</v>
      </c>
      <c r="E82">
        <f t="shared" si="5"/>
        <v>1</v>
      </c>
      <c r="F82">
        <v>1</v>
      </c>
      <c r="S82">
        <v>620350467</v>
      </c>
      <c r="T82">
        <v>7</v>
      </c>
      <c r="U82" t="s">
        <v>4</v>
      </c>
      <c r="V82">
        <v>2058124</v>
      </c>
      <c r="W82" t="s">
        <v>5</v>
      </c>
      <c r="X82">
        <v>429541564</v>
      </c>
      <c r="Y82">
        <v>-99</v>
      </c>
      <c r="Z82">
        <v>72</v>
      </c>
      <c r="AA82">
        <v>17</v>
      </c>
      <c r="AB82">
        <v>13</v>
      </c>
      <c r="AC82" s="2">
        <f t="shared" si="6"/>
        <v>1</v>
      </c>
      <c r="AI82" s="13" t="e">
        <f t="shared" si="7"/>
        <v>#DIV/0!</v>
      </c>
    </row>
    <row r="83" spans="4:35" x14ac:dyDescent="0.25">
      <c r="D83">
        <v>81</v>
      </c>
      <c r="E83" t="e">
        <f t="shared" si="5"/>
        <v>#N/A</v>
      </c>
      <c r="F83">
        <v>0</v>
      </c>
      <c r="S83">
        <v>11258099</v>
      </c>
      <c r="T83">
        <v>61</v>
      </c>
      <c r="U83" t="s">
        <v>4</v>
      </c>
      <c r="V83">
        <v>2053402</v>
      </c>
      <c r="W83" t="s">
        <v>5</v>
      </c>
      <c r="X83">
        <v>433305726</v>
      </c>
      <c r="Y83">
        <v>7</v>
      </c>
      <c r="Z83">
        <v>39</v>
      </c>
      <c r="AA83">
        <v>15</v>
      </c>
      <c r="AB83">
        <v>23</v>
      </c>
      <c r="AC83" s="2">
        <f t="shared" si="6"/>
        <v>-2</v>
      </c>
      <c r="AI83" s="13" t="e">
        <f t="shared" si="7"/>
        <v>#DIV/0!</v>
      </c>
    </row>
    <row r="84" spans="4:35" x14ac:dyDescent="0.25">
      <c r="D84">
        <v>82</v>
      </c>
      <c r="E84" t="e">
        <f t="shared" si="5"/>
        <v>#N/A</v>
      </c>
      <c r="F84">
        <v>0</v>
      </c>
      <c r="S84">
        <v>11263694</v>
      </c>
      <c r="T84">
        <v>78</v>
      </c>
      <c r="U84" t="s">
        <v>4</v>
      </c>
      <c r="V84">
        <v>988708</v>
      </c>
      <c r="W84" t="s">
        <v>7</v>
      </c>
      <c r="X84">
        <v>356390846</v>
      </c>
      <c r="Y84">
        <v>-99</v>
      </c>
      <c r="Z84">
        <v>28</v>
      </c>
      <c r="AA84">
        <v>25</v>
      </c>
      <c r="AB84">
        <v>13</v>
      </c>
      <c r="AC84" s="2">
        <f t="shared" si="6"/>
        <v>3</v>
      </c>
      <c r="AI84" s="13" t="e">
        <f t="shared" si="7"/>
        <v>#DIV/0!</v>
      </c>
    </row>
    <row r="85" spans="4:35" x14ac:dyDescent="0.25">
      <c r="D85">
        <v>83</v>
      </c>
      <c r="E85" t="e">
        <f t="shared" si="5"/>
        <v>#N/A</v>
      </c>
      <c r="F85">
        <v>0</v>
      </c>
      <c r="S85">
        <v>11266880</v>
      </c>
      <c r="T85">
        <v>58</v>
      </c>
      <c r="U85" t="s">
        <v>4</v>
      </c>
      <c r="V85">
        <v>987759</v>
      </c>
      <c r="W85" t="s">
        <v>5</v>
      </c>
      <c r="X85">
        <v>387372185</v>
      </c>
      <c r="Y85">
        <v>6</v>
      </c>
      <c r="Z85">
        <v>80</v>
      </c>
      <c r="AA85">
        <v>25</v>
      </c>
      <c r="AB85">
        <v>21</v>
      </c>
      <c r="AC85" s="2">
        <f t="shared" si="6"/>
        <v>1</v>
      </c>
      <c r="AI85" s="13" t="e">
        <f t="shared" si="7"/>
        <v>#DIV/0!</v>
      </c>
    </row>
    <row r="86" spans="4:35" x14ac:dyDescent="0.25">
      <c r="D86">
        <v>84</v>
      </c>
      <c r="E86">
        <f t="shared" si="5"/>
        <v>1</v>
      </c>
      <c r="F86">
        <v>1</v>
      </c>
      <c r="S86">
        <v>11270830</v>
      </c>
      <c r="T86">
        <v>20</v>
      </c>
      <c r="U86" t="s">
        <v>4</v>
      </c>
      <c r="V86">
        <v>121578</v>
      </c>
      <c r="W86" t="s">
        <v>5</v>
      </c>
      <c r="X86">
        <v>369743744</v>
      </c>
      <c r="Y86">
        <v>3</v>
      </c>
      <c r="Z86">
        <v>65</v>
      </c>
      <c r="AA86">
        <v>24</v>
      </c>
      <c r="AB86">
        <v>25</v>
      </c>
      <c r="AC86" s="2">
        <f t="shared" si="6"/>
        <v>-1</v>
      </c>
      <c r="AI86" s="13" t="e">
        <f t="shared" si="7"/>
        <v>#DIV/0!</v>
      </c>
    </row>
    <row r="87" spans="4:35" x14ac:dyDescent="0.25">
      <c r="D87">
        <v>85</v>
      </c>
      <c r="E87" t="e">
        <f t="shared" si="5"/>
        <v>#N/A</v>
      </c>
      <c r="F87">
        <v>0</v>
      </c>
      <c r="S87">
        <v>11271370</v>
      </c>
      <c r="T87">
        <v>26</v>
      </c>
      <c r="U87" t="s">
        <v>4</v>
      </c>
      <c r="V87">
        <v>121578</v>
      </c>
      <c r="W87" t="s">
        <v>5</v>
      </c>
      <c r="X87">
        <v>373861170</v>
      </c>
      <c r="Y87">
        <v>8</v>
      </c>
      <c r="Z87">
        <v>68</v>
      </c>
      <c r="AA87">
        <v>24</v>
      </c>
      <c r="AB87">
        <v>22</v>
      </c>
      <c r="AC87" s="2">
        <f t="shared" si="6"/>
        <v>0</v>
      </c>
      <c r="AI87" s="13" t="e">
        <f t="shared" si="7"/>
        <v>#DIV/0!</v>
      </c>
    </row>
    <row r="88" spans="4:35" x14ac:dyDescent="0.25">
      <c r="D88">
        <v>86</v>
      </c>
      <c r="E88" t="e">
        <f t="shared" si="5"/>
        <v>#N/A</v>
      </c>
      <c r="F88">
        <v>0</v>
      </c>
      <c r="S88">
        <v>11271364</v>
      </c>
      <c r="T88">
        <v>40</v>
      </c>
      <c r="U88" t="s">
        <v>4</v>
      </c>
      <c r="V88">
        <v>1414488</v>
      </c>
      <c r="W88" t="s">
        <v>7</v>
      </c>
      <c r="X88">
        <v>357213142</v>
      </c>
      <c r="Y88">
        <v>-99</v>
      </c>
      <c r="Z88">
        <v>45</v>
      </c>
      <c r="AA88">
        <v>26</v>
      </c>
      <c r="AB88">
        <v>33</v>
      </c>
      <c r="AC88" s="2">
        <f t="shared" si="6"/>
        <v>-2</v>
      </c>
      <c r="AI88" s="13" t="e">
        <f t="shared" si="7"/>
        <v>#DIV/0!</v>
      </c>
    </row>
    <row r="89" spans="4:35" x14ac:dyDescent="0.25">
      <c r="D89">
        <v>87</v>
      </c>
      <c r="E89" t="e">
        <f t="shared" si="5"/>
        <v>#N/A</v>
      </c>
      <c r="F89">
        <v>0</v>
      </c>
      <c r="S89">
        <v>11271353</v>
      </c>
      <c r="T89">
        <v>4</v>
      </c>
      <c r="U89" t="s">
        <v>4</v>
      </c>
      <c r="V89">
        <v>987759</v>
      </c>
      <c r="W89" t="s">
        <v>5</v>
      </c>
      <c r="X89">
        <v>365205111</v>
      </c>
      <c r="Y89">
        <v>3</v>
      </c>
      <c r="Z89">
        <v>43</v>
      </c>
      <c r="AA89">
        <v>24</v>
      </c>
      <c r="AB89">
        <v>39</v>
      </c>
      <c r="AC89" s="2">
        <f t="shared" si="6"/>
        <v>-4</v>
      </c>
      <c r="AI89" s="13" t="e">
        <f t="shared" si="7"/>
        <v>#DIV/0!</v>
      </c>
    </row>
    <row r="90" spans="4:35" x14ac:dyDescent="0.25">
      <c r="D90">
        <v>88</v>
      </c>
      <c r="E90" t="e">
        <f t="shared" si="5"/>
        <v>#N/A</v>
      </c>
      <c r="F90">
        <v>0</v>
      </c>
      <c r="S90">
        <v>11271353</v>
      </c>
      <c r="T90">
        <v>27</v>
      </c>
      <c r="U90" t="s">
        <v>4</v>
      </c>
      <c r="V90">
        <v>793614</v>
      </c>
      <c r="W90" t="s">
        <v>7</v>
      </c>
      <c r="X90">
        <v>380144645</v>
      </c>
      <c r="Y90">
        <v>-99</v>
      </c>
      <c r="Z90">
        <v>43</v>
      </c>
      <c r="AA90">
        <v>29</v>
      </c>
      <c r="AB90">
        <v>31</v>
      </c>
      <c r="AC90" s="2">
        <f t="shared" si="6"/>
        <v>-1</v>
      </c>
      <c r="AI90" s="13" t="e">
        <f t="shared" si="7"/>
        <v>#DIV/0!</v>
      </c>
    </row>
    <row r="91" spans="4:35" x14ac:dyDescent="0.25">
      <c r="D91">
        <v>89</v>
      </c>
      <c r="E91" t="e">
        <f t="shared" si="5"/>
        <v>#N/A</v>
      </c>
      <c r="F91">
        <v>0</v>
      </c>
      <c r="S91">
        <v>11270934</v>
      </c>
      <c r="T91">
        <v>27</v>
      </c>
      <c r="U91" t="s">
        <v>4</v>
      </c>
      <c r="V91">
        <v>1333784</v>
      </c>
      <c r="W91" t="s">
        <v>7</v>
      </c>
      <c r="X91">
        <v>410230840</v>
      </c>
      <c r="Y91">
        <v>-99</v>
      </c>
      <c r="Z91">
        <v>20</v>
      </c>
      <c r="AA91">
        <v>43</v>
      </c>
      <c r="AB91">
        <v>14</v>
      </c>
      <c r="AC91" s="2">
        <f t="shared" si="6"/>
        <v>7</v>
      </c>
      <c r="AI91" s="13" t="e">
        <f t="shared" si="7"/>
        <v>#DIV/0!</v>
      </c>
    </row>
    <row r="92" spans="4:35" x14ac:dyDescent="0.25">
      <c r="D92">
        <v>90</v>
      </c>
      <c r="E92" t="e">
        <f t="shared" si="5"/>
        <v>#N/A</v>
      </c>
      <c r="F92">
        <v>0</v>
      </c>
      <c r="S92">
        <v>11270772</v>
      </c>
      <c r="T92">
        <v>69</v>
      </c>
      <c r="U92" t="s">
        <v>6</v>
      </c>
      <c r="V92">
        <v>2053402</v>
      </c>
      <c r="W92" t="s">
        <v>5</v>
      </c>
      <c r="X92">
        <v>429634989</v>
      </c>
      <c r="Y92">
        <v>6</v>
      </c>
      <c r="Z92">
        <v>42</v>
      </c>
      <c r="AA92">
        <v>15</v>
      </c>
      <c r="AB92">
        <v>16</v>
      </c>
      <c r="AC92" s="2">
        <f t="shared" si="6"/>
        <v>-1</v>
      </c>
      <c r="AI92" s="13" t="e">
        <f t="shared" si="7"/>
        <v>#DIV/0!</v>
      </c>
    </row>
    <row r="93" spans="4:35" x14ac:dyDescent="0.25">
      <c r="D93">
        <v>91</v>
      </c>
      <c r="E93" t="e">
        <f t="shared" si="5"/>
        <v>#N/A</v>
      </c>
      <c r="F93">
        <v>0</v>
      </c>
      <c r="S93">
        <v>11270774</v>
      </c>
      <c r="T93">
        <v>36</v>
      </c>
      <c r="U93" t="s">
        <v>6</v>
      </c>
      <c r="V93">
        <v>2012097</v>
      </c>
      <c r="W93" t="s">
        <v>7</v>
      </c>
      <c r="X93">
        <v>397255004</v>
      </c>
      <c r="Y93">
        <v>-99</v>
      </c>
      <c r="Z93">
        <v>51</v>
      </c>
      <c r="AA93">
        <v>18</v>
      </c>
      <c r="AB93">
        <v>14</v>
      </c>
      <c r="AC93" s="2">
        <f t="shared" si="6"/>
        <v>1</v>
      </c>
      <c r="AI93" s="13" t="e">
        <f t="shared" si="7"/>
        <v>#DIV/0!</v>
      </c>
    </row>
    <row r="94" spans="4:35" x14ac:dyDescent="0.25">
      <c r="D94">
        <v>92</v>
      </c>
      <c r="E94" t="e">
        <f t="shared" si="5"/>
        <v>#N/A</v>
      </c>
      <c r="F94">
        <v>0</v>
      </c>
      <c r="S94">
        <v>11272266</v>
      </c>
      <c r="T94">
        <v>32</v>
      </c>
      <c r="U94" t="s">
        <v>4</v>
      </c>
      <c r="V94">
        <v>121578</v>
      </c>
      <c r="W94" t="s">
        <v>5</v>
      </c>
      <c r="X94">
        <v>373861170</v>
      </c>
      <c r="Y94">
        <v>8</v>
      </c>
      <c r="Z94">
        <v>76</v>
      </c>
      <c r="AA94">
        <v>24</v>
      </c>
      <c r="AB94">
        <v>22</v>
      </c>
      <c r="AC94" s="2">
        <f t="shared" si="6"/>
        <v>0</v>
      </c>
      <c r="AI94" s="13" t="e">
        <f t="shared" si="7"/>
        <v>#DIV/0!</v>
      </c>
    </row>
    <row r="95" spans="4:35" x14ac:dyDescent="0.25">
      <c r="D95">
        <v>93</v>
      </c>
      <c r="E95" t="e">
        <f t="shared" si="5"/>
        <v>#N/A</v>
      </c>
      <c r="F95">
        <v>0</v>
      </c>
      <c r="S95">
        <v>11275094</v>
      </c>
      <c r="T95">
        <v>87</v>
      </c>
      <c r="U95" t="s">
        <v>4</v>
      </c>
      <c r="V95">
        <v>121578</v>
      </c>
      <c r="W95" t="s">
        <v>5</v>
      </c>
      <c r="X95">
        <v>379643670</v>
      </c>
      <c r="Y95">
        <v>-99</v>
      </c>
      <c r="Z95">
        <v>77</v>
      </c>
      <c r="AA95">
        <v>24</v>
      </c>
      <c r="AB95">
        <v>21</v>
      </c>
      <c r="AC95" s="2">
        <f t="shared" si="6"/>
        <v>0</v>
      </c>
      <c r="AI95" s="13" t="e">
        <f t="shared" si="7"/>
        <v>#DIV/0!</v>
      </c>
    </row>
    <row r="96" spans="4:35" x14ac:dyDescent="0.25">
      <c r="D96">
        <v>94</v>
      </c>
      <c r="E96" t="e">
        <f t="shared" si="5"/>
        <v>#N/A</v>
      </c>
      <c r="F96">
        <v>0</v>
      </c>
      <c r="S96">
        <v>11274606</v>
      </c>
      <c r="T96">
        <v>6</v>
      </c>
      <c r="U96" t="s">
        <v>6</v>
      </c>
      <c r="V96">
        <v>987759</v>
      </c>
      <c r="W96" t="s">
        <v>5</v>
      </c>
      <c r="X96">
        <v>361205168</v>
      </c>
      <c r="Y96">
        <v>7</v>
      </c>
      <c r="Z96">
        <v>58</v>
      </c>
      <c r="AA96">
        <v>26</v>
      </c>
      <c r="AB96">
        <v>31</v>
      </c>
      <c r="AC96" s="2">
        <f t="shared" si="6"/>
        <v>-2</v>
      </c>
      <c r="AI96" s="13" t="e">
        <f t="shared" si="7"/>
        <v>#DIV/0!</v>
      </c>
    </row>
    <row r="97" spans="4:35" x14ac:dyDescent="0.25">
      <c r="D97">
        <v>95</v>
      </c>
      <c r="E97" t="e">
        <f t="shared" si="5"/>
        <v>#N/A</v>
      </c>
      <c r="F97">
        <v>0</v>
      </c>
      <c r="S97">
        <v>11274603</v>
      </c>
      <c r="T97">
        <v>12</v>
      </c>
      <c r="U97" t="s">
        <v>6</v>
      </c>
      <c r="V97">
        <v>793614</v>
      </c>
      <c r="W97" t="s">
        <v>7</v>
      </c>
      <c r="X97">
        <v>415390029</v>
      </c>
      <c r="Y97">
        <v>-99</v>
      </c>
      <c r="Z97">
        <v>43</v>
      </c>
      <c r="AA97">
        <v>32</v>
      </c>
      <c r="AB97">
        <v>33</v>
      </c>
      <c r="AC97" s="2">
        <f t="shared" si="6"/>
        <v>-1</v>
      </c>
      <c r="AI97" s="13" t="e">
        <f t="shared" si="7"/>
        <v>#DIV/0!</v>
      </c>
    </row>
    <row r="98" spans="4:35" x14ac:dyDescent="0.25">
      <c r="D98">
        <v>96</v>
      </c>
      <c r="E98" t="e">
        <f t="shared" si="5"/>
        <v>#N/A</v>
      </c>
      <c r="F98">
        <v>0</v>
      </c>
      <c r="S98">
        <v>11274600</v>
      </c>
      <c r="T98">
        <v>43</v>
      </c>
      <c r="U98" t="s">
        <v>6</v>
      </c>
      <c r="V98">
        <v>1333527</v>
      </c>
      <c r="W98" t="s">
        <v>7</v>
      </c>
      <c r="X98">
        <v>430604360</v>
      </c>
      <c r="Y98">
        <v>3</v>
      </c>
      <c r="Z98">
        <v>73</v>
      </c>
      <c r="AA98">
        <v>15</v>
      </c>
      <c r="AB98">
        <v>33</v>
      </c>
      <c r="AC98" s="2">
        <f t="shared" si="6"/>
        <v>-5</v>
      </c>
      <c r="AI98" s="13" t="e">
        <f t="shared" si="7"/>
        <v>#DIV/0!</v>
      </c>
    </row>
    <row r="99" spans="4:35" x14ac:dyDescent="0.25">
      <c r="D99">
        <v>97</v>
      </c>
      <c r="E99" t="e">
        <f t="shared" si="5"/>
        <v>#N/A</v>
      </c>
      <c r="F99">
        <v>0</v>
      </c>
      <c r="S99">
        <v>11272003</v>
      </c>
      <c r="T99">
        <v>20</v>
      </c>
      <c r="U99" t="s">
        <v>4</v>
      </c>
      <c r="V99">
        <v>2012097</v>
      </c>
      <c r="W99" t="s">
        <v>7</v>
      </c>
      <c r="X99">
        <v>428357440</v>
      </c>
      <c r="Y99">
        <v>-99</v>
      </c>
      <c r="Z99">
        <v>50</v>
      </c>
      <c r="AA99">
        <v>18</v>
      </c>
      <c r="AB99">
        <v>14</v>
      </c>
      <c r="AC99" s="2">
        <f t="shared" si="6"/>
        <v>1</v>
      </c>
      <c r="AI99" s="13" t="e">
        <f t="shared" si="7"/>
        <v>#DIV/0!</v>
      </c>
    </row>
    <row r="100" spans="4:35" x14ac:dyDescent="0.25">
      <c r="D100">
        <v>98</v>
      </c>
      <c r="E100" t="e">
        <f t="shared" si="5"/>
        <v>#N/A</v>
      </c>
      <c r="F100">
        <v>0</v>
      </c>
      <c r="S100">
        <v>11272427</v>
      </c>
      <c r="T100">
        <v>35</v>
      </c>
      <c r="U100" t="s">
        <v>4</v>
      </c>
      <c r="V100">
        <v>1902767</v>
      </c>
      <c r="W100" t="s">
        <v>7</v>
      </c>
      <c r="X100">
        <v>381012007</v>
      </c>
      <c r="Y100">
        <v>-99</v>
      </c>
      <c r="Z100">
        <v>24</v>
      </c>
      <c r="AA100">
        <v>18</v>
      </c>
      <c r="AB100">
        <v>14</v>
      </c>
      <c r="AC100" s="2">
        <f t="shared" si="6"/>
        <v>1</v>
      </c>
      <c r="AI100" s="13" t="e">
        <f t="shared" si="7"/>
        <v>#DIV/0!</v>
      </c>
    </row>
    <row r="101" spans="4:35" x14ac:dyDescent="0.25">
      <c r="D101">
        <v>99</v>
      </c>
      <c r="E101" t="e">
        <f t="shared" si="5"/>
        <v>#N/A</v>
      </c>
      <c r="F101">
        <v>0</v>
      </c>
      <c r="S101">
        <v>11274563</v>
      </c>
      <c r="T101">
        <v>13</v>
      </c>
      <c r="U101" t="s">
        <v>4</v>
      </c>
      <c r="V101">
        <v>793614</v>
      </c>
      <c r="W101" t="s">
        <v>7</v>
      </c>
      <c r="X101">
        <v>384027401</v>
      </c>
      <c r="Y101">
        <v>-99</v>
      </c>
      <c r="Z101">
        <v>17</v>
      </c>
      <c r="AA101">
        <v>32</v>
      </c>
      <c r="AB101">
        <v>14</v>
      </c>
      <c r="AC101" s="2">
        <f t="shared" si="6"/>
        <v>4</v>
      </c>
      <c r="AI101" s="13" t="e">
        <f t="shared" si="7"/>
        <v>#DIV/0!</v>
      </c>
    </row>
    <row r="102" spans="4:35" x14ac:dyDescent="0.25">
      <c r="D102">
        <v>100</v>
      </c>
      <c r="E102" t="e">
        <f t="shared" si="5"/>
        <v>#N/A</v>
      </c>
      <c r="F102">
        <v>0</v>
      </c>
      <c r="S102">
        <v>11274756</v>
      </c>
      <c r="T102">
        <v>71</v>
      </c>
      <c r="U102" t="s">
        <v>4</v>
      </c>
      <c r="V102">
        <v>2053402</v>
      </c>
      <c r="W102" t="s">
        <v>5</v>
      </c>
      <c r="X102">
        <v>431767056</v>
      </c>
      <c r="Y102">
        <v>7</v>
      </c>
      <c r="Z102">
        <v>30</v>
      </c>
      <c r="AA102">
        <v>15</v>
      </c>
      <c r="AB102">
        <v>22</v>
      </c>
      <c r="AC102" s="2">
        <f t="shared" si="6"/>
        <v>-2</v>
      </c>
      <c r="AI102" s="13" t="e">
        <f t="shared" si="7"/>
        <v>#DIV/0!</v>
      </c>
    </row>
    <row r="103" spans="4:35" x14ac:dyDescent="0.25">
      <c r="S103">
        <v>11275079</v>
      </c>
      <c r="T103">
        <v>26</v>
      </c>
      <c r="U103" t="s">
        <v>4</v>
      </c>
      <c r="V103">
        <v>1333784</v>
      </c>
      <c r="W103" t="s">
        <v>7</v>
      </c>
      <c r="X103">
        <v>410889908</v>
      </c>
      <c r="Y103">
        <v>-99</v>
      </c>
      <c r="Z103">
        <v>30</v>
      </c>
      <c r="AA103">
        <v>42</v>
      </c>
      <c r="AB103">
        <v>13</v>
      </c>
      <c r="AC103" s="2">
        <f t="shared" si="6"/>
        <v>7</v>
      </c>
    </row>
    <row r="104" spans="4:35" x14ac:dyDescent="0.25">
      <c r="S104">
        <v>620447523</v>
      </c>
      <c r="T104">
        <v>71</v>
      </c>
      <c r="U104" t="s">
        <v>4</v>
      </c>
      <c r="V104">
        <v>314902</v>
      </c>
      <c r="W104" t="s">
        <v>7</v>
      </c>
      <c r="X104">
        <v>420073074</v>
      </c>
      <c r="Y104">
        <v>-99</v>
      </c>
      <c r="Z104">
        <v>40</v>
      </c>
      <c r="AA104">
        <v>22</v>
      </c>
      <c r="AB104">
        <v>21</v>
      </c>
      <c r="AC104" s="2">
        <f t="shared" si="6"/>
        <v>0</v>
      </c>
    </row>
    <row r="105" spans="4:35" x14ac:dyDescent="0.25">
      <c r="S105">
        <v>11275900</v>
      </c>
      <c r="T105">
        <v>11</v>
      </c>
      <c r="U105" t="s">
        <v>4</v>
      </c>
      <c r="V105">
        <v>71272</v>
      </c>
      <c r="W105" t="s">
        <v>7</v>
      </c>
      <c r="X105">
        <v>385675859</v>
      </c>
      <c r="Y105">
        <v>5</v>
      </c>
      <c r="Z105">
        <v>23</v>
      </c>
      <c r="AA105">
        <v>42</v>
      </c>
      <c r="AB105">
        <v>14</v>
      </c>
      <c r="AC105" s="2">
        <f t="shared" si="6"/>
        <v>7</v>
      </c>
    </row>
    <row r="106" spans="4:35" x14ac:dyDescent="0.25">
      <c r="S106">
        <v>11199341</v>
      </c>
      <c r="T106">
        <v>4</v>
      </c>
      <c r="U106" t="s">
        <v>6</v>
      </c>
      <c r="V106">
        <v>314902</v>
      </c>
      <c r="W106" t="s">
        <v>5</v>
      </c>
      <c r="X106">
        <v>402802013</v>
      </c>
      <c r="Y106">
        <v>3</v>
      </c>
      <c r="Z106">
        <v>58</v>
      </c>
      <c r="AA106">
        <v>20</v>
      </c>
      <c r="AB106">
        <v>24</v>
      </c>
      <c r="AC106" s="2">
        <f t="shared" si="6"/>
        <v>-1</v>
      </c>
    </row>
    <row r="107" spans="4:35" x14ac:dyDescent="0.25">
      <c r="S107">
        <v>11280244</v>
      </c>
      <c r="T107">
        <v>9</v>
      </c>
      <c r="U107" t="s">
        <v>4</v>
      </c>
      <c r="V107">
        <v>2053402</v>
      </c>
      <c r="W107" t="s">
        <v>5</v>
      </c>
      <c r="X107">
        <v>397523283</v>
      </c>
      <c r="Y107">
        <v>-99</v>
      </c>
      <c r="Z107">
        <v>21</v>
      </c>
      <c r="AA107">
        <v>14</v>
      </c>
      <c r="AB107">
        <v>24</v>
      </c>
      <c r="AC107" s="2">
        <f t="shared" si="6"/>
        <v>-3</v>
      </c>
    </row>
    <row r="108" spans="4:35" x14ac:dyDescent="0.25">
      <c r="S108">
        <v>620446243</v>
      </c>
      <c r="T108">
        <v>31</v>
      </c>
      <c r="U108" t="s">
        <v>4</v>
      </c>
      <c r="V108">
        <v>1333766</v>
      </c>
      <c r="W108" t="s">
        <v>7</v>
      </c>
      <c r="X108">
        <v>420230651</v>
      </c>
      <c r="Y108">
        <v>4</v>
      </c>
      <c r="Z108">
        <v>15</v>
      </c>
      <c r="AA108">
        <v>12</v>
      </c>
      <c r="AB108">
        <v>6</v>
      </c>
      <c r="AC108" s="2">
        <f t="shared" si="6"/>
        <v>1</v>
      </c>
    </row>
    <row r="109" spans="4:35" x14ac:dyDescent="0.25">
      <c r="S109">
        <v>620446243</v>
      </c>
      <c r="T109">
        <v>51</v>
      </c>
      <c r="U109" t="s">
        <v>4</v>
      </c>
      <c r="V109">
        <v>1333766</v>
      </c>
      <c r="W109" t="s">
        <v>7</v>
      </c>
      <c r="X109">
        <v>431098585</v>
      </c>
      <c r="Y109">
        <v>3</v>
      </c>
      <c r="Z109">
        <v>15</v>
      </c>
      <c r="AA109">
        <v>12</v>
      </c>
      <c r="AB109">
        <v>6</v>
      </c>
      <c r="AC109" s="2">
        <f t="shared" si="6"/>
        <v>1</v>
      </c>
    </row>
    <row r="110" spans="4:35" x14ac:dyDescent="0.25">
      <c r="S110">
        <v>11238089</v>
      </c>
      <c r="T110">
        <v>59</v>
      </c>
      <c r="U110" t="s">
        <v>6</v>
      </c>
      <c r="V110">
        <v>490468</v>
      </c>
      <c r="W110" t="s">
        <v>5</v>
      </c>
      <c r="X110">
        <v>398989358</v>
      </c>
      <c r="Y110">
        <v>2</v>
      </c>
      <c r="Z110">
        <v>49</v>
      </c>
      <c r="AA110">
        <v>27</v>
      </c>
      <c r="AB110">
        <v>37</v>
      </c>
      <c r="AC110" s="2">
        <f t="shared" si="6"/>
        <v>-3</v>
      </c>
    </row>
    <row r="111" spans="4:35" x14ac:dyDescent="0.25">
      <c r="S111">
        <v>11276598</v>
      </c>
      <c r="T111">
        <v>71</v>
      </c>
      <c r="U111" t="s">
        <v>4</v>
      </c>
      <c r="V111">
        <v>490468</v>
      </c>
      <c r="W111" t="s">
        <v>7</v>
      </c>
      <c r="X111">
        <v>419092338</v>
      </c>
      <c r="Y111">
        <v>6</v>
      </c>
      <c r="Z111">
        <v>30</v>
      </c>
      <c r="AA111">
        <v>29</v>
      </c>
      <c r="AB111">
        <v>27</v>
      </c>
      <c r="AC111" s="2">
        <f t="shared" si="6"/>
        <v>0</v>
      </c>
    </row>
    <row r="112" spans="4:35" x14ac:dyDescent="0.25">
      <c r="S112">
        <v>620080485</v>
      </c>
      <c r="T112">
        <v>38</v>
      </c>
      <c r="U112" t="s">
        <v>6</v>
      </c>
      <c r="V112">
        <v>224940</v>
      </c>
      <c r="W112" t="s">
        <v>5</v>
      </c>
      <c r="X112">
        <v>389044423</v>
      </c>
      <c r="Y112">
        <v>-99</v>
      </c>
      <c r="Z112">
        <v>37</v>
      </c>
      <c r="AA112">
        <v>22</v>
      </c>
      <c r="AB112">
        <v>29</v>
      </c>
      <c r="AC112" s="2">
        <f t="shared" si="6"/>
        <v>-2</v>
      </c>
    </row>
    <row r="113" spans="19:29" x14ac:dyDescent="0.25">
      <c r="S113">
        <v>620080491</v>
      </c>
      <c r="T113">
        <v>23</v>
      </c>
      <c r="U113" t="s">
        <v>6</v>
      </c>
      <c r="V113">
        <v>228845</v>
      </c>
      <c r="W113" t="s">
        <v>5</v>
      </c>
      <c r="X113">
        <v>430927873</v>
      </c>
      <c r="Y113">
        <v>8</v>
      </c>
      <c r="Z113">
        <v>61</v>
      </c>
      <c r="AA113">
        <v>18</v>
      </c>
      <c r="AB113">
        <v>29</v>
      </c>
      <c r="AC113" s="2">
        <f t="shared" si="6"/>
        <v>-3</v>
      </c>
    </row>
    <row r="114" spans="19:29" x14ac:dyDescent="0.25">
      <c r="S114">
        <v>11276597</v>
      </c>
      <c r="T114">
        <v>34</v>
      </c>
      <c r="U114" t="s">
        <v>4</v>
      </c>
      <c r="V114">
        <v>228845</v>
      </c>
      <c r="W114" t="s">
        <v>7</v>
      </c>
      <c r="X114">
        <v>416591703</v>
      </c>
      <c r="Y114">
        <v>3</v>
      </c>
      <c r="Z114">
        <v>37</v>
      </c>
      <c r="AA114">
        <v>17</v>
      </c>
      <c r="AB114">
        <v>27</v>
      </c>
      <c r="AC114" s="2">
        <f t="shared" si="6"/>
        <v>-3</v>
      </c>
    </row>
    <row r="115" spans="19:29" x14ac:dyDescent="0.25">
      <c r="S115">
        <v>620164668</v>
      </c>
      <c r="T115">
        <v>50</v>
      </c>
      <c r="U115" t="s">
        <v>4</v>
      </c>
      <c r="V115">
        <v>2056315</v>
      </c>
      <c r="W115" t="s">
        <v>7</v>
      </c>
      <c r="X115">
        <v>370673680</v>
      </c>
      <c r="Y115">
        <v>5</v>
      </c>
      <c r="Z115">
        <v>43</v>
      </c>
      <c r="AA115">
        <v>21</v>
      </c>
      <c r="AB115">
        <v>19</v>
      </c>
      <c r="AC115" s="2">
        <f t="shared" si="6"/>
        <v>0</v>
      </c>
    </row>
    <row r="116" spans="19:29" x14ac:dyDescent="0.25">
      <c r="S116">
        <v>616250132</v>
      </c>
      <c r="T116">
        <v>82</v>
      </c>
      <c r="U116" t="s">
        <v>4</v>
      </c>
      <c r="V116">
        <v>2056315</v>
      </c>
      <c r="W116" t="s">
        <v>5</v>
      </c>
      <c r="X116">
        <v>342889839</v>
      </c>
      <c r="Y116">
        <v>8</v>
      </c>
      <c r="Z116">
        <v>65</v>
      </c>
      <c r="AA116">
        <v>19</v>
      </c>
      <c r="AB116">
        <v>25</v>
      </c>
      <c r="AC116" s="2">
        <f t="shared" si="6"/>
        <v>-2</v>
      </c>
    </row>
    <row r="117" spans="19:29" x14ac:dyDescent="0.25">
      <c r="S117">
        <v>11277893</v>
      </c>
      <c r="T117">
        <v>71</v>
      </c>
      <c r="U117" t="s">
        <v>4</v>
      </c>
      <c r="V117">
        <v>121578</v>
      </c>
      <c r="W117" t="s">
        <v>5</v>
      </c>
      <c r="X117">
        <v>413939404</v>
      </c>
      <c r="Y117">
        <v>3</v>
      </c>
      <c r="Z117">
        <v>71</v>
      </c>
      <c r="AA117">
        <v>20</v>
      </c>
      <c r="AB117">
        <v>22</v>
      </c>
      <c r="AC117" s="2">
        <f t="shared" si="6"/>
        <v>-1</v>
      </c>
    </row>
    <row r="118" spans="19:29" x14ac:dyDescent="0.25">
      <c r="S118">
        <v>11277883</v>
      </c>
      <c r="T118">
        <v>50</v>
      </c>
      <c r="U118" t="s">
        <v>6</v>
      </c>
      <c r="V118">
        <v>1902767</v>
      </c>
      <c r="W118" t="s">
        <v>7</v>
      </c>
      <c r="X118">
        <v>391060980</v>
      </c>
      <c r="Y118">
        <v>-99</v>
      </c>
      <c r="Z118">
        <v>34</v>
      </c>
      <c r="AA118">
        <v>18</v>
      </c>
      <c r="AB118">
        <v>37</v>
      </c>
      <c r="AC118" s="2">
        <f t="shared" si="6"/>
        <v>-5</v>
      </c>
    </row>
    <row r="119" spans="19:29" x14ac:dyDescent="0.25">
      <c r="S119">
        <v>11277919</v>
      </c>
      <c r="T119">
        <v>54</v>
      </c>
      <c r="U119" t="s">
        <v>4</v>
      </c>
      <c r="V119">
        <v>2053402</v>
      </c>
      <c r="W119" t="s">
        <v>5</v>
      </c>
      <c r="X119">
        <v>201329778</v>
      </c>
      <c r="Y119">
        <v>0</v>
      </c>
      <c r="Z119">
        <v>32</v>
      </c>
      <c r="AA119">
        <v>15</v>
      </c>
      <c r="AB119">
        <v>17</v>
      </c>
      <c r="AC119" s="2">
        <f t="shared" si="6"/>
        <v>-1</v>
      </c>
    </row>
    <row r="120" spans="19:29" x14ac:dyDescent="0.25">
      <c r="S120">
        <v>11277183</v>
      </c>
      <c r="T120">
        <v>6</v>
      </c>
      <c r="U120" t="s">
        <v>6</v>
      </c>
      <c r="V120">
        <v>438811</v>
      </c>
      <c r="W120" t="s">
        <v>7</v>
      </c>
      <c r="X120">
        <v>429135020</v>
      </c>
      <c r="Y120">
        <v>3</v>
      </c>
      <c r="Z120">
        <v>60</v>
      </c>
      <c r="AA120">
        <v>14</v>
      </c>
      <c r="AB120">
        <v>37</v>
      </c>
      <c r="AC120" s="2">
        <f t="shared" si="6"/>
        <v>-6</v>
      </c>
    </row>
    <row r="121" spans="19:29" x14ac:dyDescent="0.25">
      <c r="S121">
        <v>620446013</v>
      </c>
      <c r="T121">
        <v>71</v>
      </c>
      <c r="U121" t="s">
        <v>4</v>
      </c>
      <c r="V121">
        <v>1338345</v>
      </c>
      <c r="W121" t="s">
        <v>5</v>
      </c>
      <c r="X121">
        <v>430571463</v>
      </c>
      <c r="Y121">
        <v>-99</v>
      </c>
      <c r="Z121">
        <v>63</v>
      </c>
      <c r="AA121">
        <v>17</v>
      </c>
      <c r="AB121">
        <v>14</v>
      </c>
      <c r="AC121" s="2">
        <f t="shared" si="6"/>
        <v>0</v>
      </c>
    </row>
    <row r="122" spans="19:29" x14ac:dyDescent="0.25">
      <c r="S122">
        <v>11156446</v>
      </c>
      <c r="T122">
        <v>15</v>
      </c>
      <c r="U122" t="s">
        <v>4</v>
      </c>
      <c r="V122">
        <v>1600392</v>
      </c>
      <c r="W122" t="s">
        <v>7</v>
      </c>
      <c r="X122">
        <v>423814373</v>
      </c>
      <c r="Y122">
        <v>-99</v>
      </c>
      <c r="Z122">
        <v>39</v>
      </c>
      <c r="AA122">
        <v>16</v>
      </c>
      <c r="AB122">
        <v>21</v>
      </c>
      <c r="AC122" s="2">
        <f t="shared" si="6"/>
        <v>-2</v>
      </c>
    </row>
    <row r="123" spans="19:29" x14ac:dyDescent="0.25">
      <c r="S123">
        <v>620343467</v>
      </c>
      <c r="T123">
        <v>8</v>
      </c>
      <c r="U123" t="s">
        <v>6</v>
      </c>
      <c r="V123">
        <v>1211037</v>
      </c>
      <c r="W123" t="s">
        <v>7</v>
      </c>
      <c r="X123">
        <v>427033773</v>
      </c>
      <c r="Y123">
        <v>1</v>
      </c>
      <c r="Z123">
        <v>28</v>
      </c>
      <c r="AA123">
        <v>18</v>
      </c>
      <c r="AB123">
        <v>8</v>
      </c>
      <c r="AC123" s="2">
        <f t="shared" si="6"/>
        <v>2</v>
      </c>
    </row>
    <row r="124" spans="19:29" x14ac:dyDescent="0.25">
      <c r="S124">
        <v>620675070</v>
      </c>
      <c r="T124">
        <v>67</v>
      </c>
      <c r="U124" t="s">
        <v>6</v>
      </c>
      <c r="V124">
        <v>753099</v>
      </c>
      <c r="W124" t="s">
        <v>5</v>
      </c>
      <c r="X124">
        <v>391036192</v>
      </c>
      <c r="Y124">
        <v>-99</v>
      </c>
      <c r="Z124">
        <v>27</v>
      </c>
      <c r="AA124">
        <v>10</v>
      </c>
      <c r="AB124">
        <v>15</v>
      </c>
      <c r="AC124" s="2">
        <f t="shared" si="6"/>
        <v>-2</v>
      </c>
    </row>
    <row r="125" spans="19:29" x14ac:dyDescent="0.25">
      <c r="S125">
        <v>616135387</v>
      </c>
      <c r="T125">
        <v>23</v>
      </c>
      <c r="U125" t="s">
        <v>4</v>
      </c>
      <c r="V125">
        <v>1601680</v>
      </c>
      <c r="W125" t="s">
        <v>7</v>
      </c>
      <c r="X125">
        <v>391336083</v>
      </c>
      <c r="Y125">
        <v>-99</v>
      </c>
      <c r="Z125">
        <v>9</v>
      </c>
      <c r="AA125">
        <v>30</v>
      </c>
      <c r="AB125">
        <v>9</v>
      </c>
      <c r="AC125" s="2">
        <f t="shared" si="6"/>
        <v>5</v>
      </c>
    </row>
    <row r="126" spans="19:29" x14ac:dyDescent="0.25">
      <c r="S126">
        <v>620447357</v>
      </c>
      <c r="T126">
        <v>36</v>
      </c>
      <c r="U126" t="s">
        <v>4</v>
      </c>
      <c r="V126">
        <v>1601680</v>
      </c>
      <c r="W126" t="s">
        <v>7</v>
      </c>
      <c r="X126">
        <v>407416444</v>
      </c>
      <c r="Y126">
        <v>5</v>
      </c>
      <c r="Z126">
        <v>39</v>
      </c>
      <c r="AA126">
        <v>27</v>
      </c>
      <c r="AB126">
        <v>17</v>
      </c>
      <c r="AC126" s="2">
        <f t="shared" si="6"/>
        <v>2</v>
      </c>
    </row>
    <row r="127" spans="19:29" x14ac:dyDescent="0.25">
      <c r="S127">
        <v>617267594</v>
      </c>
      <c r="T127">
        <v>5</v>
      </c>
      <c r="U127" t="s">
        <v>6</v>
      </c>
      <c r="V127">
        <v>1601680</v>
      </c>
      <c r="W127" t="s">
        <v>7</v>
      </c>
      <c r="X127">
        <v>393251813</v>
      </c>
      <c r="Y127">
        <v>15</v>
      </c>
      <c r="Z127">
        <v>39</v>
      </c>
      <c r="AA127">
        <v>26</v>
      </c>
      <c r="AB127">
        <v>54</v>
      </c>
      <c r="AC127" s="2">
        <f t="shared" si="6"/>
        <v>-7</v>
      </c>
    </row>
    <row r="128" spans="19:29" x14ac:dyDescent="0.25">
      <c r="S128">
        <v>617267594</v>
      </c>
      <c r="T128">
        <v>82</v>
      </c>
      <c r="U128" t="s">
        <v>6</v>
      </c>
      <c r="V128">
        <v>1601680</v>
      </c>
      <c r="W128" t="s">
        <v>7</v>
      </c>
      <c r="X128">
        <v>396909563</v>
      </c>
      <c r="Y128">
        <v>4</v>
      </c>
      <c r="Z128">
        <v>39</v>
      </c>
      <c r="AA128">
        <v>26</v>
      </c>
      <c r="AB128">
        <v>54</v>
      </c>
      <c r="AC128" s="2">
        <f t="shared" si="6"/>
        <v>-7</v>
      </c>
    </row>
    <row r="129" spans="19:29" x14ac:dyDescent="0.25">
      <c r="S129">
        <v>620609397</v>
      </c>
      <c r="T129">
        <v>7</v>
      </c>
      <c r="U129" t="s">
        <v>4</v>
      </c>
      <c r="V129">
        <v>1601680</v>
      </c>
      <c r="W129" t="s">
        <v>7</v>
      </c>
      <c r="X129">
        <v>402745878</v>
      </c>
      <c r="Y129">
        <v>14</v>
      </c>
      <c r="Z129">
        <v>48</v>
      </c>
      <c r="AA129">
        <v>28</v>
      </c>
      <c r="AB129">
        <v>26</v>
      </c>
      <c r="AC129" s="2">
        <f t="shared" si="6"/>
        <v>0</v>
      </c>
    </row>
    <row r="130" spans="19:29" x14ac:dyDescent="0.25">
      <c r="S130">
        <v>617267599</v>
      </c>
      <c r="T130">
        <v>62</v>
      </c>
      <c r="U130" t="s">
        <v>6</v>
      </c>
      <c r="V130">
        <v>1589927</v>
      </c>
      <c r="W130" t="s">
        <v>7</v>
      </c>
      <c r="X130">
        <v>397076921</v>
      </c>
      <c r="Y130">
        <v>-99</v>
      </c>
      <c r="Z130">
        <v>68</v>
      </c>
      <c r="AA130">
        <v>28</v>
      </c>
      <c r="AB130">
        <v>28</v>
      </c>
      <c r="AC130" s="2">
        <f t="shared" si="6"/>
        <v>0</v>
      </c>
    </row>
    <row r="131" spans="19:29" x14ac:dyDescent="0.25">
      <c r="S131">
        <v>11202290</v>
      </c>
      <c r="T131">
        <v>71</v>
      </c>
      <c r="U131" t="s">
        <v>4</v>
      </c>
      <c r="V131">
        <v>1601680</v>
      </c>
      <c r="W131" t="s">
        <v>7</v>
      </c>
      <c r="X131">
        <v>402745878</v>
      </c>
      <c r="Y131">
        <v>14</v>
      </c>
      <c r="Z131">
        <v>63</v>
      </c>
      <c r="AA131">
        <v>30</v>
      </c>
      <c r="AB131">
        <v>30</v>
      </c>
      <c r="AC131" s="2">
        <f t="shared" ref="AC131:AC194" si="8">INT((AA131-AB131)/4)</f>
        <v>0</v>
      </c>
    </row>
    <row r="132" spans="19:29" x14ac:dyDescent="0.25">
      <c r="S132">
        <v>11260920</v>
      </c>
      <c r="T132">
        <v>76</v>
      </c>
      <c r="U132" t="s">
        <v>6</v>
      </c>
      <c r="V132">
        <v>1601680</v>
      </c>
      <c r="W132" t="s">
        <v>7</v>
      </c>
      <c r="X132">
        <v>408851018</v>
      </c>
      <c r="Y132">
        <v>4</v>
      </c>
      <c r="Z132">
        <v>50</v>
      </c>
      <c r="AA132">
        <v>26</v>
      </c>
      <c r="AB132">
        <v>37</v>
      </c>
      <c r="AC132" s="2">
        <f t="shared" si="8"/>
        <v>-3</v>
      </c>
    </row>
    <row r="133" spans="19:29" x14ac:dyDescent="0.25">
      <c r="S133">
        <v>616221473</v>
      </c>
      <c r="T133">
        <v>87</v>
      </c>
      <c r="U133" t="s">
        <v>6</v>
      </c>
      <c r="V133">
        <v>793536</v>
      </c>
      <c r="W133" t="s">
        <v>5</v>
      </c>
      <c r="X133">
        <v>421220563</v>
      </c>
      <c r="Y133">
        <v>5</v>
      </c>
      <c r="Z133">
        <v>63</v>
      </c>
      <c r="AA133">
        <v>15</v>
      </c>
      <c r="AB133">
        <v>21</v>
      </c>
      <c r="AC133" s="2">
        <f t="shared" si="8"/>
        <v>-2</v>
      </c>
    </row>
    <row r="134" spans="19:29" x14ac:dyDescent="0.25">
      <c r="S134">
        <v>619432237</v>
      </c>
      <c r="T134">
        <v>7</v>
      </c>
      <c r="U134" t="s">
        <v>6</v>
      </c>
      <c r="V134">
        <v>1799344</v>
      </c>
      <c r="W134" t="s">
        <v>5</v>
      </c>
      <c r="X134">
        <v>412013170</v>
      </c>
      <c r="Y134">
        <v>3</v>
      </c>
      <c r="Z134">
        <v>53</v>
      </c>
      <c r="AA134">
        <v>24</v>
      </c>
      <c r="AB134">
        <v>31</v>
      </c>
      <c r="AC134" s="2">
        <f t="shared" si="8"/>
        <v>-2</v>
      </c>
    </row>
    <row r="135" spans="19:29" x14ac:dyDescent="0.25">
      <c r="S135">
        <v>11224455</v>
      </c>
      <c r="T135">
        <v>36</v>
      </c>
      <c r="U135" t="s">
        <v>6</v>
      </c>
      <c r="V135">
        <v>1799344</v>
      </c>
      <c r="W135" t="s">
        <v>7</v>
      </c>
      <c r="X135">
        <v>401062776</v>
      </c>
      <c r="Y135">
        <v>3</v>
      </c>
      <c r="Z135">
        <v>55</v>
      </c>
      <c r="AA135">
        <v>26</v>
      </c>
      <c r="AB135">
        <v>42</v>
      </c>
      <c r="AC135" s="2">
        <f t="shared" si="8"/>
        <v>-4</v>
      </c>
    </row>
    <row r="136" spans="19:29" x14ac:dyDescent="0.25">
      <c r="S136">
        <v>11255429</v>
      </c>
      <c r="T136">
        <v>42</v>
      </c>
      <c r="U136" t="s">
        <v>4</v>
      </c>
      <c r="V136">
        <v>1799344</v>
      </c>
      <c r="W136" t="s">
        <v>5</v>
      </c>
      <c r="X136">
        <v>404271804</v>
      </c>
      <c r="Y136">
        <v>4</v>
      </c>
      <c r="Z136">
        <v>50</v>
      </c>
      <c r="AA136">
        <v>26</v>
      </c>
      <c r="AB136">
        <v>29</v>
      </c>
      <c r="AC136" s="2">
        <f t="shared" si="8"/>
        <v>-1</v>
      </c>
    </row>
    <row r="137" spans="19:29" x14ac:dyDescent="0.25">
      <c r="S137">
        <v>11224458</v>
      </c>
      <c r="T137">
        <v>15</v>
      </c>
      <c r="U137" t="s">
        <v>6</v>
      </c>
      <c r="V137">
        <v>733398</v>
      </c>
      <c r="W137" t="s">
        <v>7</v>
      </c>
      <c r="X137">
        <v>370049622</v>
      </c>
      <c r="Y137">
        <v>-99</v>
      </c>
      <c r="Z137">
        <v>57</v>
      </c>
      <c r="AA137">
        <v>25</v>
      </c>
      <c r="AB137">
        <v>38</v>
      </c>
      <c r="AC137" s="2">
        <f t="shared" si="8"/>
        <v>-4</v>
      </c>
    </row>
    <row r="138" spans="19:29" x14ac:dyDescent="0.25">
      <c r="S138">
        <v>620259512</v>
      </c>
      <c r="T138">
        <v>31</v>
      </c>
      <c r="U138" t="s">
        <v>4</v>
      </c>
      <c r="V138">
        <v>772631</v>
      </c>
      <c r="W138" t="s">
        <v>7</v>
      </c>
      <c r="X138">
        <v>380546716</v>
      </c>
      <c r="Y138">
        <v>10</v>
      </c>
      <c r="Z138">
        <v>8</v>
      </c>
      <c r="AA138">
        <v>28</v>
      </c>
      <c r="AB138">
        <v>7</v>
      </c>
      <c r="AC138" s="2">
        <f t="shared" si="8"/>
        <v>5</v>
      </c>
    </row>
    <row r="139" spans="19:29" x14ac:dyDescent="0.25">
      <c r="S139">
        <v>617267309</v>
      </c>
      <c r="T139">
        <v>65</v>
      </c>
      <c r="U139" t="s">
        <v>4</v>
      </c>
      <c r="V139">
        <v>1586565</v>
      </c>
      <c r="W139" t="s">
        <v>5</v>
      </c>
      <c r="X139">
        <v>373448545</v>
      </c>
      <c r="Y139">
        <v>-99</v>
      </c>
      <c r="Z139">
        <v>64</v>
      </c>
      <c r="AA139">
        <v>33</v>
      </c>
      <c r="AB139">
        <v>50</v>
      </c>
      <c r="AC139" s="2">
        <f t="shared" si="8"/>
        <v>-5</v>
      </c>
    </row>
    <row r="140" spans="19:29" x14ac:dyDescent="0.25">
      <c r="S140">
        <v>617267316</v>
      </c>
      <c r="T140">
        <v>13</v>
      </c>
      <c r="U140" t="s">
        <v>6</v>
      </c>
      <c r="V140">
        <v>307702</v>
      </c>
      <c r="W140" t="s">
        <v>7</v>
      </c>
      <c r="X140">
        <v>365250630</v>
      </c>
      <c r="Y140">
        <v>-99</v>
      </c>
      <c r="Z140">
        <v>67</v>
      </c>
      <c r="AA140">
        <v>29</v>
      </c>
      <c r="AB140">
        <v>44</v>
      </c>
      <c r="AC140" s="2">
        <f t="shared" si="8"/>
        <v>-4</v>
      </c>
    </row>
    <row r="141" spans="19:29" x14ac:dyDescent="0.25">
      <c r="S141">
        <v>620352485</v>
      </c>
      <c r="T141">
        <v>16</v>
      </c>
      <c r="U141" t="s">
        <v>4</v>
      </c>
      <c r="V141">
        <v>2056220</v>
      </c>
      <c r="W141" t="s">
        <v>7</v>
      </c>
      <c r="X141">
        <v>412151839</v>
      </c>
      <c r="Y141">
        <v>4</v>
      </c>
      <c r="Z141">
        <v>49</v>
      </c>
      <c r="AA141">
        <v>23</v>
      </c>
      <c r="AB141">
        <v>20</v>
      </c>
      <c r="AC141" s="2">
        <f t="shared" si="8"/>
        <v>0</v>
      </c>
    </row>
    <row r="142" spans="19:29" x14ac:dyDescent="0.25">
      <c r="S142">
        <v>11277385</v>
      </c>
      <c r="T142">
        <v>56</v>
      </c>
      <c r="U142" t="s">
        <v>4</v>
      </c>
      <c r="V142">
        <v>490468</v>
      </c>
      <c r="W142" t="s">
        <v>7</v>
      </c>
      <c r="X142">
        <v>398430893</v>
      </c>
      <c r="Y142">
        <v>14</v>
      </c>
      <c r="Z142">
        <v>44</v>
      </c>
      <c r="AA142">
        <v>29</v>
      </c>
      <c r="AB142">
        <v>37</v>
      </c>
      <c r="AC142" s="2">
        <f t="shared" si="8"/>
        <v>-2</v>
      </c>
    </row>
    <row r="143" spans="19:29" x14ac:dyDescent="0.25">
      <c r="S143">
        <v>11282958</v>
      </c>
      <c r="T143">
        <v>10</v>
      </c>
      <c r="U143" t="s">
        <v>6</v>
      </c>
      <c r="V143">
        <v>490468</v>
      </c>
      <c r="W143" t="s">
        <v>7</v>
      </c>
      <c r="X143">
        <v>412259956</v>
      </c>
      <c r="Y143">
        <v>5</v>
      </c>
      <c r="Z143">
        <v>48</v>
      </c>
      <c r="AA143">
        <v>29</v>
      </c>
      <c r="AB143">
        <v>39</v>
      </c>
      <c r="AC143" s="2">
        <f t="shared" si="8"/>
        <v>-3</v>
      </c>
    </row>
    <row r="144" spans="19:29" x14ac:dyDescent="0.25">
      <c r="S144">
        <v>11280974</v>
      </c>
      <c r="T144">
        <v>70</v>
      </c>
      <c r="U144" t="s">
        <v>6</v>
      </c>
      <c r="V144">
        <v>793621</v>
      </c>
      <c r="W144" t="s">
        <v>5</v>
      </c>
      <c r="X144">
        <v>365848604</v>
      </c>
      <c r="Y144">
        <v>-99</v>
      </c>
      <c r="Z144">
        <v>53</v>
      </c>
      <c r="AA144">
        <v>34</v>
      </c>
      <c r="AB144">
        <v>28</v>
      </c>
      <c r="AC144" s="2">
        <f t="shared" si="8"/>
        <v>1</v>
      </c>
    </row>
    <row r="145" spans="19:29" x14ac:dyDescent="0.25">
      <c r="S145">
        <v>11282943</v>
      </c>
      <c r="T145">
        <v>88</v>
      </c>
      <c r="U145" t="s">
        <v>4</v>
      </c>
      <c r="V145">
        <v>793621</v>
      </c>
      <c r="W145" t="s">
        <v>5</v>
      </c>
      <c r="X145">
        <v>411438666</v>
      </c>
      <c r="Y145">
        <v>-99</v>
      </c>
      <c r="Z145">
        <v>56</v>
      </c>
      <c r="AA145">
        <v>36</v>
      </c>
      <c r="AB145">
        <v>29</v>
      </c>
      <c r="AC145" s="2">
        <f t="shared" si="8"/>
        <v>1</v>
      </c>
    </row>
    <row r="146" spans="19:29" x14ac:dyDescent="0.25">
      <c r="S146">
        <v>11280973</v>
      </c>
      <c r="T146">
        <v>4</v>
      </c>
      <c r="U146" t="s">
        <v>6</v>
      </c>
      <c r="V146">
        <v>463541</v>
      </c>
      <c r="W146" t="s">
        <v>5</v>
      </c>
      <c r="X146">
        <v>403564090</v>
      </c>
      <c r="Y146">
        <v>-99</v>
      </c>
      <c r="Z146">
        <v>68</v>
      </c>
      <c r="AA146">
        <v>25</v>
      </c>
      <c r="AB146">
        <v>20</v>
      </c>
      <c r="AC146" s="2">
        <f t="shared" si="8"/>
        <v>1</v>
      </c>
    </row>
    <row r="147" spans="19:29" x14ac:dyDescent="0.25">
      <c r="S147">
        <v>11280973</v>
      </c>
      <c r="T147">
        <v>22</v>
      </c>
      <c r="U147" t="s">
        <v>6</v>
      </c>
      <c r="V147">
        <v>463541</v>
      </c>
      <c r="W147" t="s">
        <v>5</v>
      </c>
      <c r="X147">
        <v>360716560</v>
      </c>
      <c r="Y147">
        <v>-99</v>
      </c>
      <c r="Z147">
        <v>68</v>
      </c>
      <c r="AA147">
        <v>25</v>
      </c>
      <c r="AB147">
        <v>20</v>
      </c>
      <c r="AC147" s="2">
        <f t="shared" si="8"/>
        <v>1</v>
      </c>
    </row>
    <row r="148" spans="19:29" x14ac:dyDescent="0.25">
      <c r="S148">
        <v>11281962</v>
      </c>
      <c r="T148">
        <v>44</v>
      </c>
      <c r="U148" t="s">
        <v>6</v>
      </c>
      <c r="V148">
        <v>2056315</v>
      </c>
      <c r="W148" t="s">
        <v>7</v>
      </c>
      <c r="X148">
        <v>433434807</v>
      </c>
      <c r="Y148">
        <v>3</v>
      </c>
      <c r="Z148">
        <v>47</v>
      </c>
      <c r="AA148">
        <v>17</v>
      </c>
      <c r="AB148">
        <v>25</v>
      </c>
      <c r="AC148" s="2">
        <f t="shared" si="8"/>
        <v>-2</v>
      </c>
    </row>
    <row r="149" spans="19:29" x14ac:dyDescent="0.25">
      <c r="S149">
        <v>11281030</v>
      </c>
      <c r="T149">
        <v>23</v>
      </c>
      <c r="U149" t="s">
        <v>6</v>
      </c>
      <c r="V149">
        <v>71272</v>
      </c>
      <c r="W149" t="s">
        <v>7</v>
      </c>
      <c r="X149">
        <v>391516959</v>
      </c>
      <c r="Y149">
        <v>5</v>
      </c>
      <c r="Z149">
        <v>47</v>
      </c>
      <c r="AA149">
        <v>41</v>
      </c>
      <c r="AB149">
        <v>41</v>
      </c>
      <c r="AC149" s="2">
        <f t="shared" si="8"/>
        <v>0</v>
      </c>
    </row>
    <row r="150" spans="19:29" x14ac:dyDescent="0.25">
      <c r="S150">
        <v>620723417</v>
      </c>
      <c r="T150">
        <v>38</v>
      </c>
      <c r="U150" t="s">
        <v>4</v>
      </c>
      <c r="V150">
        <v>487056</v>
      </c>
      <c r="W150" t="s">
        <v>5</v>
      </c>
      <c r="X150">
        <v>405931747</v>
      </c>
      <c r="Y150">
        <v>-99</v>
      </c>
      <c r="Z150">
        <v>48</v>
      </c>
      <c r="AA150">
        <v>23</v>
      </c>
      <c r="AB150">
        <v>46</v>
      </c>
      <c r="AC150" s="2">
        <f t="shared" si="8"/>
        <v>-6</v>
      </c>
    </row>
    <row r="151" spans="19:29" x14ac:dyDescent="0.25">
      <c r="S151">
        <v>11270683</v>
      </c>
      <c r="T151">
        <v>48</v>
      </c>
      <c r="U151" t="s">
        <v>6</v>
      </c>
      <c r="V151">
        <v>2055939</v>
      </c>
      <c r="W151" t="s">
        <v>7</v>
      </c>
      <c r="X151">
        <v>425160002</v>
      </c>
      <c r="Y151">
        <v>2</v>
      </c>
      <c r="Z151">
        <v>61</v>
      </c>
      <c r="AA151">
        <v>18</v>
      </c>
      <c r="AB151">
        <v>48</v>
      </c>
      <c r="AC151" s="2">
        <f t="shared" si="8"/>
        <v>-8</v>
      </c>
    </row>
    <row r="152" spans="19:29" x14ac:dyDescent="0.25">
      <c r="S152">
        <v>11274205</v>
      </c>
      <c r="T152">
        <v>21</v>
      </c>
      <c r="U152" t="s">
        <v>4</v>
      </c>
      <c r="V152">
        <v>438610</v>
      </c>
      <c r="W152" t="s">
        <v>7</v>
      </c>
      <c r="X152">
        <v>411397771</v>
      </c>
      <c r="Y152">
        <v>8</v>
      </c>
      <c r="Z152">
        <v>49</v>
      </c>
      <c r="AA152">
        <v>42</v>
      </c>
      <c r="AB152">
        <v>31</v>
      </c>
      <c r="AC152" s="2">
        <f t="shared" si="8"/>
        <v>2</v>
      </c>
    </row>
    <row r="153" spans="19:29" x14ac:dyDescent="0.25">
      <c r="S153">
        <v>11277707</v>
      </c>
      <c r="T153">
        <v>31</v>
      </c>
      <c r="U153" t="s">
        <v>6</v>
      </c>
      <c r="V153">
        <v>2055939</v>
      </c>
      <c r="W153" t="s">
        <v>7</v>
      </c>
      <c r="X153">
        <v>425160002</v>
      </c>
      <c r="Y153">
        <v>2</v>
      </c>
      <c r="Z153">
        <v>54</v>
      </c>
      <c r="AA153">
        <v>18</v>
      </c>
      <c r="AB153">
        <v>41</v>
      </c>
      <c r="AC153" s="2">
        <f t="shared" si="8"/>
        <v>-6</v>
      </c>
    </row>
    <row r="154" spans="19:29" x14ac:dyDescent="0.25">
      <c r="S154">
        <v>11280240</v>
      </c>
      <c r="T154">
        <v>35</v>
      </c>
      <c r="U154" t="s">
        <v>4</v>
      </c>
      <c r="V154">
        <v>990223</v>
      </c>
      <c r="W154" t="s">
        <v>7</v>
      </c>
      <c r="X154">
        <v>425840358</v>
      </c>
      <c r="Y154">
        <v>7</v>
      </c>
      <c r="Z154">
        <v>23</v>
      </c>
      <c r="AA154">
        <v>20</v>
      </c>
      <c r="AB154">
        <v>14</v>
      </c>
      <c r="AC154" s="2">
        <f t="shared" si="8"/>
        <v>1</v>
      </c>
    </row>
    <row r="155" spans="19:29" x14ac:dyDescent="0.25">
      <c r="S155">
        <v>11280280</v>
      </c>
      <c r="T155">
        <v>22</v>
      </c>
      <c r="U155" t="s">
        <v>6</v>
      </c>
      <c r="V155">
        <v>990223</v>
      </c>
      <c r="W155" t="s">
        <v>7</v>
      </c>
      <c r="X155">
        <v>426780436</v>
      </c>
      <c r="Y155">
        <v>8</v>
      </c>
      <c r="Z155">
        <v>37</v>
      </c>
      <c r="AA155">
        <v>20</v>
      </c>
      <c r="AB155">
        <v>33</v>
      </c>
      <c r="AC155" s="2">
        <f t="shared" si="8"/>
        <v>-4</v>
      </c>
    </row>
    <row r="156" spans="19:29" x14ac:dyDescent="0.25">
      <c r="S156">
        <v>11280292</v>
      </c>
      <c r="T156">
        <v>31</v>
      </c>
      <c r="U156" t="s">
        <v>6</v>
      </c>
      <c r="V156">
        <v>2053266</v>
      </c>
      <c r="W156" t="s">
        <v>5</v>
      </c>
      <c r="X156">
        <v>345265366</v>
      </c>
      <c r="Y156">
        <v>-99</v>
      </c>
      <c r="Z156">
        <v>37</v>
      </c>
      <c r="AA156">
        <v>25</v>
      </c>
      <c r="AB156">
        <v>22</v>
      </c>
      <c r="AC156" s="2">
        <f t="shared" si="8"/>
        <v>0</v>
      </c>
    </row>
    <row r="157" spans="19:29" x14ac:dyDescent="0.25">
      <c r="S157">
        <v>11280322</v>
      </c>
      <c r="T157">
        <v>42</v>
      </c>
      <c r="U157" t="s">
        <v>4</v>
      </c>
      <c r="V157">
        <v>1365742</v>
      </c>
      <c r="W157" t="s">
        <v>5</v>
      </c>
      <c r="X157">
        <v>355002205</v>
      </c>
      <c r="Y157">
        <v>-99</v>
      </c>
      <c r="Z157">
        <v>46</v>
      </c>
      <c r="AA157">
        <v>39</v>
      </c>
      <c r="AB157">
        <v>22</v>
      </c>
      <c r="AC157" s="2">
        <f t="shared" si="8"/>
        <v>4</v>
      </c>
    </row>
    <row r="158" spans="19:29" x14ac:dyDescent="0.25">
      <c r="S158">
        <v>11282950</v>
      </c>
      <c r="T158">
        <v>74</v>
      </c>
      <c r="U158" t="s">
        <v>6</v>
      </c>
      <c r="V158">
        <v>793621</v>
      </c>
      <c r="W158" t="s">
        <v>5</v>
      </c>
      <c r="X158">
        <v>387334555</v>
      </c>
      <c r="Y158">
        <v>-99</v>
      </c>
      <c r="Z158">
        <v>52</v>
      </c>
      <c r="AA158">
        <v>36</v>
      </c>
      <c r="AB158">
        <v>22</v>
      </c>
      <c r="AC158" s="2">
        <f t="shared" si="8"/>
        <v>3</v>
      </c>
    </row>
    <row r="159" spans="19:29" x14ac:dyDescent="0.25">
      <c r="S159">
        <v>620259808</v>
      </c>
      <c r="T159">
        <v>84</v>
      </c>
      <c r="U159" t="s">
        <v>6</v>
      </c>
      <c r="V159">
        <v>1369669</v>
      </c>
      <c r="W159" t="s">
        <v>7</v>
      </c>
      <c r="X159">
        <v>431252594</v>
      </c>
      <c r="Y159">
        <v>6</v>
      </c>
      <c r="Z159">
        <v>47</v>
      </c>
      <c r="AA159">
        <v>20</v>
      </c>
      <c r="AB159">
        <v>20</v>
      </c>
      <c r="AC159" s="2">
        <f t="shared" si="8"/>
        <v>0</v>
      </c>
    </row>
    <row r="160" spans="19:29" x14ac:dyDescent="0.25">
      <c r="S160">
        <v>11270129</v>
      </c>
      <c r="T160">
        <v>48</v>
      </c>
      <c r="U160" t="s">
        <v>4</v>
      </c>
      <c r="V160">
        <v>1456420</v>
      </c>
      <c r="W160" t="s">
        <v>5</v>
      </c>
      <c r="X160">
        <v>412332238</v>
      </c>
      <c r="Y160">
        <v>-99</v>
      </c>
      <c r="Z160">
        <v>70</v>
      </c>
      <c r="AA160">
        <v>32</v>
      </c>
      <c r="AB160">
        <v>16</v>
      </c>
      <c r="AC160" s="2">
        <f t="shared" si="8"/>
        <v>4</v>
      </c>
    </row>
    <row r="161" spans="19:29" x14ac:dyDescent="0.25">
      <c r="S161">
        <v>11199357</v>
      </c>
      <c r="T161">
        <v>12</v>
      </c>
      <c r="U161" t="s">
        <v>6</v>
      </c>
      <c r="V161">
        <v>1369669</v>
      </c>
      <c r="W161" t="s">
        <v>5</v>
      </c>
      <c r="X161">
        <v>433543271</v>
      </c>
      <c r="Y161">
        <v>4</v>
      </c>
      <c r="Z161">
        <v>33</v>
      </c>
      <c r="AA161">
        <v>18</v>
      </c>
      <c r="AB161">
        <v>32</v>
      </c>
      <c r="AC161" s="2">
        <f t="shared" si="8"/>
        <v>-4</v>
      </c>
    </row>
    <row r="162" spans="19:29" x14ac:dyDescent="0.25">
      <c r="S162">
        <v>11276643</v>
      </c>
      <c r="T162">
        <v>84</v>
      </c>
      <c r="U162" t="s">
        <v>4</v>
      </c>
      <c r="V162">
        <v>308719</v>
      </c>
      <c r="W162" t="s">
        <v>5</v>
      </c>
      <c r="X162">
        <v>370558730</v>
      </c>
      <c r="Y162">
        <v>-99</v>
      </c>
      <c r="Z162">
        <v>76</v>
      </c>
      <c r="AA162">
        <v>34</v>
      </c>
      <c r="AB162">
        <v>16</v>
      </c>
      <c r="AC162" s="2">
        <f t="shared" si="8"/>
        <v>4</v>
      </c>
    </row>
    <row r="163" spans="19:29" x14ac:dyDescent="0.25">
      <c r="S163">
        <v>619858795</v>
      </c>
      <c r="T163">
        <v>4</v>
      </c>
      <c r="U163" t="s">
        <v>4</v>
      </c>
      <c r="V163">
        <v>793607</v>
      </c>
      <c r="W163" t="s">
        <v>5</v>
      </c>
      <c r="X163">
        <v>406685232</v>
      </c>
      <c r="Y163">
        <v>4</v>
      </c>
      <c r="Z163">
        <v>71</v>
      </c>
      <c r="AA163">
        <v>31</v>
      </c>
      <c r="AB163">
        <v>34</v>
      </c>
      <c r="AC163" s="2">
        <f t="shared" si="8"/>
        <v>-1</v>
      </c>
    </row>
    <row r="164" spans="19:29" x14ac:dyDescent="0.25">
      <c r="S164">
        <v>620757436</v>
      </c>
      <c r="T164">
        <v>51</v>
      </c>
      <c r="U164" t="s">
        <v>4</v>
      </c>
      <c r="V164">
        <v>793607</v>
      </c>
      <c r="W164" t="s">
        <v>5</v>
      </c>
      <c r="X164">
        <v>377196835</v>
      </c>
      <c r="Y164">
        <v>3</v>
      </c>
      <c r="Z164">
        <v>51</v>
      </c>
      <c r="AA164">
        <v>31</v>
      </c>
      <c r="AB164">
        <v>38</v>
      </c>
      <c r="AC164" s="2">
        <f t="shared" si="8"/>
        <v>-2</v>
      </c>
    </row>
    <row r="165" spans="19:29" x14ac:dyDescent="0.25">
      <c r="S165">
        <v>11204019</v>
      </c>
      <c r="T165">
        <v>19</v>
      </c>
      <c r="U165" t="s">
        <v>6</v>
      </c>
      <c r="V165">
        <v>793607</v>
      </c>
      <c r="W165" t="s">
        <v>5</v>
      </c>
      <c r="X165">
        <v>406685232</v>
      </c>
      <c r="Y165">
        <v>4</v>
      </c>
      <c r="Z165">
        <v>58</v>
      </c>
      <c r="AA165">
        <v>34</v>
      </c>
      <c r="AB165">
        <v>35</v>
      </c>
      <c r="AC165" s="2">
        <f t="shared" si="8"/>
        <v>-1</v>
      </c>
    </row>
    <row r="166" spans="19:29" x14ac:dyDescent="0.25">
      <c r="S166">
        <v>11222843</v>
      </c>
      <c r="T166">
        <v>56</v>
      </c>
      <c r="U166" t="s">
        <v>4</v>
      </c>
      <c r="V166">
        <v>793607</v>
      </c>
      <c r="W166" t="s">
        <v>5</v>
      </c>
      <c r="X166">
        <v>369006658</v>
      </c>
      <c r="Y166">
        <v>8</v>
      </c>
      <c r="Z166">
        <v>56</v>
      </c>
      <c r="AA166">
        <v>33</v>
      </c>
      <c r="AB166">
        <v>26</v>
      </c>
      <c r="AC166" s="2">
        <f t="shared" si="8"/>
        <v>1</v>
      </c>
    </row>
    <row r="167" spans="19:29" x14ac:dyDescent="0.25">
      <c r="S167">
        <v>11252547</v>
      </c>
      <c r="T167">
        <v>67</v>
      </c>
      <c r="U167" t="s">
        <v>6</v>
      </c>
      <c r="V167">
        <v>793615</v>
      </c>
      <c r="W167" t="s">
        <v>7</v>
      </c>
      <c r="X167">
        <v>395438972</v>
      </c>
      <c r="Y167">
        <v>-99</v>
      </c>
      <c r="Z167">
        <v>56</v>
      </c>
      <c r="AA167">
        <v>26</v>
      </c>
      <c r="AB167">
        <v>45</v>
      </c>
      <c r="AC167" s="2">
        <f t="shared" si="8"/>
        <v>-5</v>
      </c>
    </row>
    <row r="168" spans="19:29" x14ac:dyDescent="0.25">
      <c r="S168">
        <v>11257787</v>
      </c>
      <c r="T168">
        <v>78</v>
      </c>
      <c r="U168" t="s">
        <v>4</v>
      </c>
      <c r="V168">
        <v>793607</v>
      </c>
      <c r="W168" t="s">
        <v>5</v>
      </c>
      <c r="X168">
        <v>398339351</v>
      </c>
      <c r="Y168">
        <v>4</v>
      </c>
      <c r="Z168">
        <v>60</v>
      </c>
      <c r="AA168">
        <v>33</v>
      </c>
      <c r="AB168">
        <v>18</v>
      </c>
      <c r="AC168" s="2">
        <f t="shared" si="8"/>
        <v>3</v>
      </c>
    </row>
    <row r="169" spans="19:29" x14ac:dyDescent="0.25">
      <c r="S169">
        <v>11204029</v>
      </c>
      <c r="T169">
        <v>15</v>
      </c>
      <c r="U169" t="s">
        <v>6</v>
      </c>
      <c r="V169">
        <v>793607</v>
      </c>
      <c r="W169" t="s">
        <v>7</v>
      </c>
      <c r="X169">
        <v>377556790</v>
      </c>
      <c r="Y169">
        <v>3</v>
      </c>
      <c r="Z169">
        <v>49</v>
      </c>
      <c r="AA169">
        <v>33</v>
      </c>
      <c r="AB169">
        <v>35</v>
      </c>
      <c r="AC169" s="2">
        <f t="shared" si="8"/>
        <v>-1</v>
      </c>
    </row>
    <row r="170" spans="19:29" x14ac:dyDescent="0.25">
      <c r="S170">
        <v>11275442</v>
      </c>
      <c r="T170">
        <v>87</v>
      </c>
      <c r="U170" t="s">
        <v>4</v>
      </c>
      <c r="V170">
        <v>793607</v>
      </c>
      <c r="W170" t="s">
        <v>5</v>
      </c>
      <c r="X170">
        <v>377556790</v>
      </c>
      <c r="Y170">
        <v>3</v>
      </c>
      <c r="Z170">
        <v>52</v>
      </c>
      <c r="AA170">
        <v>33</v>
      </c>
      <c r="AB170">
        <v>36</v>
      </c>
      <c r="AC170" s="2">
        <f t="shared" si="8"/>
        <v>-1</v>
      </c>
    </row>
    <row r="171" spans="19:29" x14ac:dyDescent="0.25">
      <c r="S171">
        <v>620165042</v>
      </c>
      <c r="T171">
        <v>63</v>
      </c>
      <c r="U171" t="s">
        <v>4</v>
      </c>
      <c r="V171">
        <v>2052500</v>
      </c>
      <c r="W171" t="s">
        <v>7</v>
      </c>
      <c r="X171">
        <v>432255026</v>
      </c>
      <c r="Y171">
        <v>5</v>
      </c>
      <c r="Z171">
        <v>66</v>
      </c>
      <c r="AA171">
        <v>17</v>
      </c>
      <c r="AB171">
        <v>18</v>
      </c>
      <c r="AC171" s="2">
        <f t="shared" si="8"/>
        <v>-1</v>
      </c>
    </row>
    <row r="172" spans="19:29" x14ac:dyDescent="0.25">
      <c r="S172">
        <v>620350252</v>
      </c>
      <c r="T172">
        <v>85</v>
      </c>
      <c r="U172" t="s">
        <v>4</v>
      </c>
      <c r="V172">
        <v>2052500</v>
      </c>
      <c r="W172" t="s">
        <v>7</v>
      </c>
      <c r="X172">
        <v>433131685</v>
      </c>
      <c r="Y172">
        <v>3</v>
      </c>
      <c r="Z172">
        <v>44</v>
      </c>
      <c r="AA172">
        <v>17</v>
      </c>
      <c r="AB172">
        <v>20</v>
      </c>
      <c r="AC172" s="2">
        <f t="shared" si="8"/>
        <v>-1</v>
      </c>
    </row>
    <row r="173" spans="19:29" x14ac:dyDescent="0.25">
      <c r="S173">
        <v>616253208</v>
      </c>
      <c r="T173">
        <v>30</v>
      </c>
      <c r="U173" t="s">
        <v>4</v>
      </c>
      <c r="V173">
        <v>2053435</v>
      </c>
      <c r="W173" t="s">
        <v>5</v>
      </c>
      <c r="X173">
        <v>425111765</v>
      </c>
      <c r="Y173">
        <v>-99</v>
      </c>
      <c r="Z173">
        <v>61</v>
      </c>
      <c r="AA173">
        <v>17</v>
      </c>
      <c r="AB173">
        <v>17</v>
      </c>
      <c r="AC173" s="2">
        <f t="shared" si="8"/>
        <v>0</v>
      </c>
    </row>
    <row r="174" spans="19:29" x14ac:dyDescent="0.25">
      <c r="S174">
        <v>620447853</v>
      </c>
      <c r="T174">
        <v>72</v>
      </c>
      <c r="U174" t="s">
        <v>4</v>
      </c>
      <c r="V174">
        <v>1333784</v>
      </c>
      <c r="W174" t="s">
        <v>7</v>
      </c>
      <c r="X174">
        <v>411095178</v>
      </c>
      <c r="Y174">
        <v>10</v>
      </c>
      <c r="Z174">
        <v>42</v>
      </c>
      <c r="AA174">
        <v>42</v>
      </c>
      <c r="AB174">
        <v>18</v>
      </c>
      <c r="AC174" s="2">
        <f t="shared" si="8"/>
        <v>6</v>
      </c>
    </row>
    <row r="175" spans="19:29" x14ac:dyDescent="0.25">
      <c r="S175">
        <v>617269783</v>
      </c>
      <c r="T175">
        <v>53</v>
      </c>
      <c r="U175" t="s">
        <v>4</v>
      </c>
      <c r="V175">
        <v>1333784</v>
      </c>
      <c r="W175" t="s">
        <v>5</v>
      </c>
      <c r="X175">
        <v>410889908</v>
      </c>
      <c r="Y175">
        <v>10</v>
      </c>
      <c r="Z175">
        <v>50</v>
      </c>
      <c r="AA175">
        <v>44</v>
      </c>
      <c r="AB175">
        <v>30</v>
      </c>
      <c r="AC175" s="2">
        <f t="shared" si="8"/>
        <v>3</v>
      </c>
    </row>
    <row r="176" spans="19:29" x14ac:dyDescent="0.25">
      <c r="S176">
        <v>11213876</v>
      </c>
      <c r="T176">
        <v>16</v>
      </c>
      <c r="U176" t="s">
        <v>4</v>
      </c>
      <c r="V176">
        <v>1333784</v>
      </c>
      <c r="W176" t="s">
        <v>5</v>
      </c>
      <c r="X176">
        <v>410889908</v>
      </c>
      <c r="Y176">
        <v>10</v>
      </c>
      <c r="Z176">
        <v>61</v>
      </c>
      <c r="AA176">
        <v>44</v>
      </c>
      <c r="AB176">
        <v>21</v>
      </c>
      <c r="AC176" s="2">
        <f t="shared" si="8"/>
        <v>5</v>
      </c>
    </row>
    <row r="177" spans="19:29" x14ac:dyDescent="0.25">
      <c r="S177">
        <v>11213876</v>
      </c>
      <c r="T177">
        <v>88</v>
      </c>
      <c r="U177" t="s">
        <v>6</v>
      </c>
      <c r="V177">
        <v>1333784</v>
      </c>
      <c r="W177" t="s">
        <v>5</v>
      </c>
      <c r="X177">
        <v>411100161</v>
      </c>
      <c r="Y177">
        <v>11</v>
      </c>
      <c r="Z177">
        <v>61</v>
      </c>
      <c r="AA177">
        <v>44</v>
      </c>
      <c r="AB177">
        <v>21</v>
      </c>
      <c r="AC177" s="2">
        <f t="shared" si="8"/>
        <v>5</v>
      </c>
    </row>
    <row r="178" spans="19:29" x14ac:dyDescent="0.25">
      <c r="S178">
        <v>11219478</v>
      </c>
      <c r="T178">
        <v>84</v>
      </c>
      <c r="U178" t="s">
        <v>6</v>
      </c>
      <c r="V178">
        <v>1334228</v>
      </c>
      <c r="W178" t="s">
        <v>7</v>
      </c>
      <c r="X178">
        <v>318575758</v>
      </c>
      <c r="Y178">
        <v>-99</v>
      </c>
      <c r="Z178">
        <v>73</v>
      </c>
      <c r="AA178">
        <v>19</v>
      </c>
      <c r="AB178">
        <v>48</v>
      </c>
      <c r="AC178" s="2">
        <f t="shared" si="8"/>
        <v>-8</v>
      </c>
    </row>
    <row r="179" spans="19:29" x14ac:dyDescent="0.25">
      <c r="S179">
        <v>11219492</v>
      </c>
      <c r="T179">
        <v>21</v>
      </c>
      <c r="U179" t="s">
        <v>6</v>
      </c>
      <c r="V179">
        <v>889847</v>
      </c>
      <c r="W179" t="s">
        <v>7</v>
      </c>
      <c r="X179">
        <v>360829424</v>
      </c>
      <c r="Y179">
        <v>-99</v>
      </c>
      <c r="Z179">
        <v>70</v>
      </c>
      <c r="AA179">
        <v>13</v>
      </c>
      <c r="AB179">
        <v>47</v>
      </c>
      <c r="AC179" s="2">
        <f t="shared" si="8"/>
        <v>-9</v>
      </c>
    </row>
    <row r="180" spans="19:29" x14ac:dyDescent="0.25">
      <c r="S180">
        <v>11258178</v>
      </c>
      <c r="T180">
        <v>13</v>
      </c>
      <c r="U180" t="s">
        <v>4</v>
      </c>
      <c r="V180">
        <v>1333784</v>
      </c>
      <c r="W180" t="s">
        <v>5</v>
      </c>
      <c r="X180">
        <v>409383251</v>
      </c>
      <c r="Y180">
        <v>15</v>
      </c>
      <c r="Z180">
        <v>65</v>
      </c>
      <c r="AA180">
        <v>45</v>
      </c>
      <c r="AB180">
        <v>10</v>
      </c>
      <c r="AC180" s="2">
        <f t="shared" si="8"/>
        <v>8</v>
      </c>
    </row>
    <row r="181" spans="19:29" x14ac:dyDescent="0.25">
      <c r="S181">
        <v>11281020</v>
      </c>
      <c r="T181">
        <v>36</v>
      </c>
      <c r="U181" t="s">
        <v>4</v>
      </c>
      <c r="V181">
        <v>793621</v>
      </c>
      <c r="W181" t="s">
        <v>5</v>
      </c>
      <c r="X181">
        <v>391265023</v>
      </c>
      <c r="Y181">
        <v>-99</v>
      </c>
      <c r="Z181">
        <v>57</v>
      </c>
      <c r="AA181">
        <v>33</v>
      </c>
      <c r="AB181">
        <v>44</v>
      </c>
      <c r="AC181" s="2">
        <f t="shared" si="8"/>
        <v>-3</v>
      </c>
    </row>
    <row r="182" spans="19:29" x14ac:dyDescent="0.25">
      <c r="S182">
        <v>618407316</v>
      </c>
      <c r="T182">
        <v>37</v>
      </c>
      <c r="U182" t="s">
        <v>4</v>
      </c>
      <c r="V182">
        <v>948677</v>
      </c>
      <c r="W182" t="s">
        <v>5</v>
      </c>
      <c r="X182">
        <v>425887263</v>
      </c>
      <c r="Y182">
        <v>5</v>
      </c>
      <c r="Z182">
        <v>79</v>
      </c>
      <c r="AA182">
        <v>19</v>
      </c>
      <c r="AB182">
        <v>9</v>
      </c>
      <c r="AC182" s="2">
        <f t="shared" si="8"/>
        <v>2</v>
      </c>
    </row>
    <row r="183" spans="19:29" x14ac:dyDescent="0.25">
      <c r="S183">
        <v>620396872</v>
      </c>
      <c r="T183">
        <v>108</v>
      </c>
      <c r="U183" t="s">
        <v>4</v>
      </c>
      <c r="V183">
        <v>532236</v>
      </c>
      <c r="W183" t="s">
        <v>7</v>
      </c>
      <c r="X183">
        <v>388363779</v>
      </c>
      <c r="Y183">
        <v>-99</v>
      </c>
      <c r="Z183">
        <v>54</v>
      </c>
      <c r="AA183">
        <v>28</v>
      </c>
      <c r="AB183">
        <v>31</v>
      </c>
      <c r="AC183" s="2">
        <f t="shared" si="8"/>
        <v>-1</v>
      </c>
    </row>
    <row r="184" spans="19:29" x14ac:dyDescent="0.25">
      <c r="S184">
        <v>11242874</v>
      </c>
      <c r="T184">
        <v>52</v>
      </c>
      <c r="U184" t="s">
        <v>4</v>
      </c>
      <c r="V184">
        <v>948677</v>
      </c>
      <c r="W184" t="s">
        <v>5</v>
      </c>
      <c r="X184">
        <v>416789233</v>
      </c>
      <c r="Y184">
        <v>14</v>
      </c>
      <c r="Z184">
        <v>68</v>
      </c>
      <c r="AA184">
        <v>18</v>
      </c>
      <c r="AB184">
        <v>20</v>
      </c>
      <c r="AC184" s="2">
        <f t="shared" si="8"/>
        <v>-1</v>
      </c>
    </row>
    <row r="185" spans="19:29" x14ac:dyDescent="0.25">
      <c r="S185">
        <v>11281021</v>
      </c>
      <c r="T185">
        <v>28</v>
      </c>
      <c r="U185" t="s">
        <v>4</v>
      </c>
      <c r="V185">
        <v>948677</v>
      </c>
      <c r="W185" t="s">
        <v>7</v>
      </c>
      <c r="X185">
        <v>416184427</v>
      </c>
      <c r="Y185">
        <v>5</v>
      </c>
      <c r="Z185">
        <v>63</v>
      </c>
      <c r="AA185">
        <v>20</v>
      </c>
      <c r="AB185">
        <v>37</v>
      </c>
      <c r="AC185" s="2">
        <f t="shared" si="8"/>
        <v>-5</v>
      </c>
    </row>
    <row r="186" spans="19:29" x14ac:dyDescent="0.25">
      <c r="S186">
        <v>616135449</v>
      </c>
      <c r="T186">
        <v>35</v>
      </c>
      <c r="U186" t="s">
        <v>4</v>
      </c>
      <c r="V186">
        <v>1414488</v>
      </c>
      <c r="W186" t="s">
        <v>7</v>
      </c>
      <c r="X186">
        <v>366800999</v>
      </c>
      <c r="Z186">
        <v>5</v>
      </c>
      <c r="AA186">
        <v>27</v>
      </c>
      <c r="AB186">
        <v>9</v>
      </c>
      <c r="AC186" s="2">
        <f t="shared" si="8"/>
        <v>4</v>
      </c>
    </row>
    <row r="187" spans="19:29" x14ac:dyDescent="0.25">
      <c r="S187">
        <v>617268147</v>
      </c>
      <c r="T187">
        <v>26</v>
      </c>
      <c r="U187" t="s">
        <v>6</v>
      </c>
      <c r="V187">
        <v>994022</v>
      </c>
      <c r="W187" t="s">
        <v>7</v>
      </c>
      <c r="X187">
        <v>385344035</v>
      </c>
      <c r="Z187">
        <v>49</v>
      </c>
      <c r="AA187">
        <v>27</v>
      </c>
      <c r="AB187">
        <v>36</v>
      </c>
      <c r="AC187" s="2">
        <f t="shared" si="8"/>
        <v>-3</v>
      </c>
    </row>
    <row r="188" spans="19:29" x14ac:dyDescent="0.25">
      <c r="S188">
        <v>620447417</v>
      </c>
      <c r="T188">
        <v>25</v>
      </c>
      <c r="U188" t="s">
        <v>4</v>
      </c>
      <c r="V188">
        <v>1414488</v>
      </c>
      <c r="W188" t="s">
        <v>7</v>
      </c>
      <c r="X188">
        <v>378879868</v>
      </c>
      <c r="Z188">
        <v>29</v>
      </c>
      <c r="AA188">
        <v>22</v>
      </c>
      <c r="AB188">
        <v>25</v>
      </c>
      <c r="AC188" s="2">
        <f t="shared" si="8"/>
        <v>-1</v>
      </c>
    </row>
    <row r="189" spans="19:29" x14ac:dyDescent="0.25">
      <c r="S189">
        <v>620723352</v>
      </c>
      <c r="T189">
        <v>26</v>
      </c>
      <c r="U189" t="s">
        <v>6</v>
      </c>
      <c r="V189">
        <v>776157</v>
      </c>
      <c r="W189" t="s">
        <v>5</v>
      </c>
      <c r="X189">
        <v>351129972</v>
      </c>
      <c r="Z189">
        <v>50</v>
      </c>
      <c r="AA189">
        <v>30</v>
      </c>
      <c r="AB189">
        <v>39</v>
      </c>
      <c r="AC189" s="2">
        <f t="shared" si="8"/>
        <v>-3</v>
      </c>
    </row>
    <row r="190" spans="19:29" x14ac:dyDescent="0.25">
      <c r="S190">
        <v>10981041</v>
      </c>
      <c r="T190">
        <v>33</v>
      </c>
      <c r="U190" t="s">
        <v>4</v>
      </c>
      <c r="V190">
        <v>1414488</v>
      </c>
      <c r="W190" t="s">
        <v>5</v>
      </c>
      <c r="X190">
        <v>395321341</v>
      </c>
      <c r="Z190">
        <v>80</v>
      </c>
      <c r="AA190">
        <v>27</v>
      </c>
      <c r="AB190">
        <v>19</v>
      </c>
      <c r="AC190" s="2">
        <f t="shared" si="8"/>
        <v>2</v>
      </c>
    </row>
    <row r="191" spans="19:29" x14ac:dyDescent="0.25">
      <c r="S191">
        <v>10766198</v>
      </c>
      <c r="T191">
        <v>73</v>
      </c>
      <c r="U191" t="s">
        <v>4</v>
      </c>
      <c r="V191">
        <v>1414488</v>
      </c>
      <c r="W191" t="s">
        <v>5</v>
      </c>
      <c r="X191">
        <v>368722118</v>
      </c>
      <c r="Z191">
        <v>81</v>
      </c>
      <c r="AA191">
        <v>27</v>
      </c>
      <c r="AB191">
        <v>18</v>
      </c>
      <c r="AC191" s="2">
        <f t="shared" si="8"/>
        <v>2</v>
      </c>
    </row>
    <row r="192" spans="19:29" x14ac:dyDescent="0.25">
      <c r="S192">
        <v>11192173</v>
      </c>
      <c r="T192">
        <v>10</v>
      </c>
      <c r="U192" t="s">
        <v>6</v>
      </c>
      <c r="V192">
        <v>283827</v>
      </c>
      <c r="W192" t="s">
        <v>7</v>
      </c>
      <c r="X192">
        <v>433356475</v>
      </c>
      <c r="Z192">
        <v>74</v>
      </c>
      <c r="AA192">
        <v>17</v>
      </c>
      <c r="AB192">
        <v>37</v>
      </c>
      <c r="AC192" s="2">
        <f t="shared" si="8"/>
        <v>-5</v>
      </c>
    </row>
    <row r="193" spans="19:29" x14ac:dyDescent="0.25">
      <c r="S193">
        <v>11202072</v>
      </c>
      <c r="T193">
        <v>78</v>
      </c>
      <c r="U193" t="s">
        <v>6</v>
      </c>
      <c r="V193">
        <v>1414488</v>
      </c>
      <c r="W193" t="s">
        <v>7</v>
      </c>
      <c r="X193">
        <v>365408584</v>
      </c>
      <c r="Z193">
        <v>41</v>
      </c>
      <c r="AA193">
        <v>27</v>
      </c>
      <c r="AB193">
        <v>33</v>
      </c>
      <c r="AC193" s="2">
        <f t="shared" si="8"/>
        <v>-2</v>
      </c>
    </row>
    <row r="194" spans="19:29" x14ac:dyDescent="0.25">
      <c r="S194">
        <v>11189491</v>
      </c>
      <c r="T194">
        <v>18</v>
      </c>
      <c r="U194" t="s">
        <v>4</v>
      </c>
      <c r="V194">
        <v>1414488</v>
      </c>
      <c r="W194" t="s">
        <v>5</v>
      </c>
      <c r="X194">
        <v>395321341</v>
      </c>
      <c r="Z194">
        <v>77</v>
      </c>
      <c r="AA194">
        <v>27</v>
      </c>
      <c r="AB194">
        <v>20</v>
      </c>
      <c r="AC194" s="2">
        <f t="shared" si="8"/>
        <v>1</v>
      </c>
    </row>
    <row r="195" spans="19:29" x14ac:dyDescent="0.25">
      <c r="S195">
        <v>10910109</v>
      </c>
      <c r="T195">
        <v>48</v>
      </c>
      <c r="U195" t="s">
        <v>6</v>
      </c>
      <c r="V195">
        <v>1414488</v>
      </c>
      <c r="W195" t="s">
        <v>5</v>
      </c>
      <c r="X195">
        <v>395321341</v>
      </c>
      <c r="Z195">
        <v>78</v>
      </c>
      <c r="AA195">
        <v>27</v>
      </c>
      <c r="AB195">
        <v>22</v>
      </c>
      <c r="AC195" s="2">
        <f t="shared" ref="AC195:AC258" si="9">INT((AA195-AB195)/4)</f>
        <v>1</v>
      </c>
    </row>
    <row r="196" spans="19:29" x14ac:dyDescent="0.25">
      <c r="S196">
        <v>10765713</v>
      </c>
      <c r="T196">
        <v>67</v>
      </c>
      <c r="U196" t="s">
        <v>4</v>
      </c>
      <c r="V196">
        <v>1414488</v>
      </c>
      <c r="W196" t="s">
        <v>5</v>
      </c>
      <c r="X196">
        <v>385396744</v>
      </c>
      <c r="Z196">
        <v>78</v>
      </c>
      <c r="AA196">
        <v>27</v>
      </c>
      <c r="AB196">
        <v>20</v>
      </c>
      <c r="AC196" s="2">
        <f t="shared" si="9"/>
        <v>1</v>
      </c>
    </row>
    <row r="197" spans="19:29" x14ac:dyDescent="0.25">
      <c r="S197">
        <v>11105320</v>
      </c>
      <c r="T197">
        <v>37</v>
      </c>
      <c r="U197" t="s">
        <v>4</v>
      </c>
      <c r="V197">
        <v>124786</v>
      </c>
      <c r="W197" t="s">
        <v>7</v>
      </c>
      <c r="X197">
        <v>433156254</v>
      </c>
      <c r="Z197">
        <v>77</v>
      </c>
      <c r="AA197">
        <v>21</v>
      </c>
      <c r="AB197">
        <v>37</v>
      </c>
      <c r="AC197" s="2">
        <f t="shared" si="9"/>
        <v>-4</v>
      </c>
    </row>
    <row r="198" spans="19:29" x14ac:dyDescent="0.25">
      <c r="S198">
        <v>11109153</v>
      </c>
      <c r="T198">
        <v>42</v>
      </c>
      <c r="U198" t="s">
        <v>4</v>
      </c>
      <c r="V198">
        <v>1414488</v>
      </c>
      <c r="W198" t="s">
        <v>5</v>
      </c>
      <c r="X198">
        <v>332891825</v>
      </c>
      <c r="Z198">
        <v>75</v>
      </c>
      <c r="AA198">
        <v>27</v>
      </c>
      <c r="AB198">
        <v>21</v>
      </c>
      <c r="AC198" s="2">
        <f t="shared" si="9"/>
        <v>1</v>
      </c>
    </row>
    <row r="199" spans="19:29" x14ac:dyDescent="0.25">
      <c r="S199">
        <v>11212961</v>
      </c>
      <c r="T199">
        <v>28</v>
      </c>
      <c r="U199" t="s">
        <v>6</v>
      </c>
      <c r="V199">
        <v>1902767</v>
      </c>
      <c r="W199" t="s">
        <v>7</v>
      </c>
      <c r="X199">
        <v>350910795</v>
      </c>
      <c r="Z199">
        <v>34</v>
      </c>
      <c r="AA199">
        <v>17</v>
      </c>
      <c r="AB199">
        <v>37</v>
      </c>
      <c r="AC199" s="2">
        <f t="shared" si="9"/>
        <v>-5</v>
      </c>
    </row>
    <row r="200" spans="19:29" x14ac:dyDescent="0.25">
      <c r="S200">
        <v>11216489</v>
      </c>
      <c r="T200">
        <v>15</v>
      </c>
      <c r="U200" t="s">
        <v>4</v>
      </c>
      <c r="V200">
        <v>1414488</v>
      </c>
      <c r="W200" t="s">
        <v>7</v>
      </c>
      <c r="X200">
        <v>420070985</v>
      </c>
      <c r="Z200">
        <v>53</v>
      </c>
      <c r="AA200">
        <v>21</v>
      </c>
      <c r="AB200">
        <v>20</v>
      </c>
      <c r="AC200" s="2">
        <f t="shared" si="9"/>
        <v>0</v>
      </c>
    </row>
    <row r="201" spans="19:29" x14ac:dyDescent="0.25">
      <c r="S201">
        <v>11217205</v>
      </c>
      <c r="T201">
        <v>27</v>
      </c>
      <c r="U201" t="s">
        <v>4</v>
      </c>
      <c r="V201">
        <v>1414488</v>
      </c>
      <c r="W201" t="s">
        <v>7</v>
      </c>
      <c r="X201">
        <v>417007800</v>
      </c>
      <c r="Z201">
        <v>52</v>
      </c>
      <c r="AA201">
        <v>23</v>
      </c>
      <c r="AB201">
        <v>21</v>
      </c>
      <c r="AC201" s="2">
        <f t="shared" si="9"/>
        <v>0</v>
      </c>
    </row>
    <row r="202" spans="19:29" x14ac:dyDescent="0.25">
      <c r="S202">
        <v>11106113</v>
      </c>
      <c r="T202">
        <v>39</v>
      </c>
      <c r="U202" t="s">
        <v>6</v>
      </c>
      <c r="V202">
        <v>1598921</v>
      </c>
      <c r="W202" t="s">
        <v>7</v>
      </c>
      <c r="X202">
        <v>433173031</v>
      </c>
      <c r="Z202">
        <v>82</v>
      </c>
      <c r="AA202">
        <v>14</v>
      </c>
      <c r="AB202">
        <v>37</v>
      </c>
      <c r="AC202" s="2">
        <f t="shared" si="9"/>
        <v>-6</v>
      </c>
    </row>
    <row r="203" spans="19:29" x14ac:dyDescent="0.25">
      <c r="S203">
        <v>11103691</v>
      </c>
      <c r="T203">
        <v>2</v>
      </c>
      <c r="U203" t="s">
        <v>4</v>
      </c>
      <c r="V203">
        <v>1414488</v>
      </c>
      <c r="W203" t="s">
        <v>5</v>
      </c>
      <c r="X203">
        <v>386483186</v>
      </c>
      <c r="Z203">
        <v>54</v>
      </c>
      <c r="AA203">
        <v>27</v>
      </c>
      <c r="AB203">
        <v>25</v>
      </c>
      <c r="AC203" s="2">
        <f t="shared" si="9"/>
        <v>0</v>
      </c>
    </row>
    <row r="204" spans="19:29" x14ac:dyDescent="0.25">
      <c r="S204">
        <v>11197485</v>
      </c>
      <c r="T204">
        <v>69</v>
      </c>
      <c r="U204" t="s">
        <v>4</v>
      </c>
      <c r="V204">
        <v>1414488</v>
      </c>
      <c r="W204" t="s">
        <v>5</v>
      </c>
      <c r="X204">
        <v>395321341</v>
      </c>
      <c r="Z204">
        <v>77</v>
      </c>
      <c r="AA204">
        <v>27</v>
      </c>
      <c r="AB204">
        <v>21</v>
      </c>
      <c r="AC204" s="2">
        <f t="shared" si="9"/>
        <v>1</v>
      </c>
    </row>
    <row r="205" spans="19:29" x14ac:dyDescent="0.25">
      <c r="S205">
        <v>11197830</v>
      </c>
      <c r="T205">
        <v>83</v>
      </c>
      <c r="U205" t="s">
        <v>4</v>
      </c>
      <c r="V205">
        <v>1414488</v>
      </c>
      <c r="W205" t="s">
        <v>5</v>
      </c>
      <c r="X205">
        <v>395321341</v>
      </c>
      <c r="Z205">
        <v>78</v>
      </c>
      <c r="AA205">
        <v>27</v>
      </c>
      <c r="AB205">
        <v>19</v>
      </c>
      <c r="AC205" s="2">
        <f t="shared" si="9"/>
        <v>2</v>
      </c>
    </row>
    <row r="206" spans="19:29" x14ac:dyDescent="0.25">
      <c r="S206">
        <v>11224684</v>
      </c>
      <c r="T206">
        <v>60</v>
      </c>
      <c r="U206" t="s">
        <v>4</v>
      </c>
      <c r="V206">
        <v>1414488</v>
      </c>
      <c r="W206" t="s">
        <v>7</v>
      </c>
      <c r="X206">
        <v>385396744</v>
      </c>
      <c r="Z206">
        <v>23</v>
      </c>
      <c r="AA206">
        <v>26</v>
      </c>
      <c r="AB206">
        <v>23</v>
      </c>
      <c r="AC206" s="2">
        <f t="shared" si="9"/>
        <v>0</v>
      </c>
    </row>
    <row r="207" spans="19:29" x14ac:dyDescent="0.25">
      <c r="S207">
        <v>10980601</v>
      </c>
      <c r="T207">
        <v>50</v>
      </c>
      <c r="U207" t="s">
        <v>6</v>
      </c>
      <c r="V207">
        <v>318655</v>
      </c>
      <c r="W207" t="s">
        <v>7</v>
      </c>
      <c r="X207">
        <v>432231694</v>
      </c>
      <c r="Z207">
        <v>79</v>
      </c>
      <c r="AA207">
        <v>15</v>
      </c>
      <c r="AB207">
        <v>37</v>
      </c>
      <c r="AC207" s="2">
        <f t="shared" si="9"/>
        <v>-6</v>
      </c>
    </row>
    <row r="208" spans="19:29" x14ac:dyDescent="0.25">
      <c r="S208">
        <v>10989482</v>
      </c>
      <c r="T208">
        <v>15</v>
      </c>
      <c r="U208" t="s">
        <v>4</v>
      </c>
      <c r="V208">
        <v>1414488</v>
      </c>
      <c r="W208" t="s">
        <v>5</v>
      </c>
      <c r="X208">
        <v>368722118</v>
      </c>
      <c r="Z208">
        <v>77</v>
      </c>
      <c r="AA208">
        <v>27</v>
      </c>
      <c r="AB208">
        <v>21</v>
      </c>
      <c r="AC208" s="2">
        <f t="shared" si="9"/>
        <v>1</v>
      </c>
    </row>
    <row r="209" spans="19:29" x14ac:dyDescent="0.25">
      <c r="S209">
        <v>11210743</v>
      </c>
      <c r="T209">
        <v>83</v>
      </c>
      <c r="U209" t="s">
        <v>4</v>
      </c>
      <c r="V209">
        <v>1414488</v>
      </c>
      <c r="W209" t="s">
        <v>5</v>
      </c>
      <c r="X209">
        <v>395321341</v>
      </c>
      <c r="Z209">
        <v>77</v>
      </c>
      <c r="AA209">
        <v>27</v>
      </c>
      <c r="AB209">
        <v>20</v>
      </c>
      <c r="AC209" s="2">
        <f t="shared" si="9"/>
        <v>1</v>
      </c>
    </row>
    <row r="210" spans="19:29" x14ac:dyDescent="0.25">
      <c r="S210">
        <v>11213499</v>
      </c>
      <c r="T210">
        <v>56</v>
      </c>
      <c r="U210" t="s">
        <v>4</v>
      </c>
      <c r="V210">
        <v>1414488</v>
      </c>
      <c r="W210" t="s">
        <v>5</v>
      </c>
      <c r="X210">
        <v>332891825</v>
      </c>
      <c r="Z210">
        <v>79</v>
      </c>
      <c r="AA210">
        <v>27</v>
      </c>
      <c r="AB210">
        <v>20</v>
      </c>
      <c r="AC210" s="2">
        <f t="shared" si="9"/>
        <v>1</v>
      </c>
    </row>
    <row r="211" spans="19:29" x14ac:dyDescent="0.25">
      <c r="S211">
        <v>11210902</v>
      </c>
      <c r="T211">
        <v>10</v>
      </c>
      <c r="U211" t="s">
        <v>6</v>
      </c>
      <c r="V211">
        <v>1414488</v>
      </c>
      <c r="W211" t="s">
        <v>5</v>
      </c>
      <c r="X211">
        <v>385396744</v>
      </c>
      <c r="Z211">
        <v>80</v>
      </c>
      <c r="AA211">
        <v>27</v>
      </c>
      <c r="AB211">
        <v>24</v>
      </c>
      <c r="AC211" s="2">
        <f t="shared" si="9"/>
        <v>0</v>
      </c>
    </row>
    <row r="212" spans="19:29" x14ac:dyDescent="0.25">
      <c r="S212">
        <v>11210902</v>
      </c>
      <c r="T212">
        <v>36</v>
      </c>
      <c r="U212" t="s">
        <v>6</v>
      </c>
      <c r="V212">
        <v>1414488</v>
      </c>
      <c r="W212" t="s">
        <v>5</v>
      </c>
      <c r="X212">
        <v>365408584</v>
      </c>
      <c r="Z212">
        <v>80</v>
      </c>
      <c r="AA212">
        <v>27</v>
      </c>
      <c r="AB212">
        <v>24</v>
      </c>
      <c r="AC212" s="2">
        <f t="shared" si="9"/>
        <v>0</v>
      </c>
    </row>
    <row r="213" spans="19:29" x14ac:dyDescent="0.25">
      <c r="S213">
        <v>11180665</v>
      </c>
      <c r="T213">
        <v>25</v>
      </c>
      <c r="U213" t="s">
        <v>4</v>
      </c>
      <c r="V213">
        <v>1414488</v>
      </c>
      <c r="W213" t="s">
        <v>5</v>
      </c>
      <c r="X213">
        <v>386483186</v>
      </c>
      <c r="Z213">
        <v>77</v>
      </c>
      <c r="AA213">
        <v>27</v>
      </c>
      <c r="AB213">
        <v>18</v>
      </c>
      <c r="AC213" s="2">
        <f t="shared" si="9"/>
        <v>2</v>
      </c>
    </row>
    <row r="214" spans="19:29" x14ac:dyDescent="0.25">
      <c r="S214">
        <v>11182773</v>
      </c>
      <c r="T214">
        <v>29</v>
      </c>
      <c r="U214" t="s">
        <v>4</v>
      </c>
      <c r="V214">
        <v>1414488</v>
      </c>
      <c r="W214" t="s">
        <v>5</v>
      </c>
      <c r="X214">
        <v>379452250</v>
      </c>
      <c r="Z214">
        <v>81</v>
      </c>
      <c r="AA214">
        <v>27</v>
      </c>
      <c r="AB214">
        <v>20</v>
      </c>
      <c r="AC214" s="2">
        <f t="shared" si="9"/>
        <v>1</v>
      </c>
    </row>
    <row r="215" spans="19:29" x14ac:dyDescent="0.25">
      <c r="S215">
        <v>11182773</v>
      </c>
      <c r="T215">
        <v>38</v>
      </c>
      <c r="U215" t="s">
        <v>4</v>
      </c>
      <c r="V215">
        <v>1414488</v>
      </c>
      <c r="W215" t="s">
        <v>5</v>
      </c>
      <c r="X215">
        <v>385396744</v>
      </c>
      <c r="Z215">
        <v>81</v>
      </c>
      <c r="AA215">
        <v>27</v>
      </c>
      <c r="AB215">
        <v>20</v>
      </c>
      <c r="AC215" s="2">
        <f t="shared" si="9"/>
        <v>1</v>
      </c>
    </row>
    <row r="216" spans="19:29" x14ac:dyDescent="0.25">
      <c r="S216">
        <v>11208891</v>
      </c>
      <c r="T216">
        <v>14</v>
      </c>
      <c r="U216" t="s">
        <v>4</v>
      </c>
      <c r="V216">
        <v>1414488</v>
      </c>
      <c r="W216" t="s">
        <v>5</v>
      </c>
      <c r="X216">
        <v>395321341</v>
      </c>
      <c r="Z216">
        <v>72</v>
      </c>
      <c r="AA216">
        <v>26</v>
      </c>
      <c r="AB216">
        <v>19</v>
      </c>
      <c r="AC216" s="2">
        <f t="shared" si="9"/>
        <v>1</v>
      </c>
    </row>
    <row r="217" spans="19:29" x14ac:dyDescent="0.25">
      <c r="S217">
        <v>11211524</v>
      </c>
      <c r="T217">
        <v>35</v>
      </c>
      <c r="U217" t="s">
        <v>4</v>
      </c>
      <c r="V217">
        <v>1414488</v>
      </c>
      <c r="W217" t="s">
        <v>5</v>
      </c>
      <c r="X217">
        <v>332891825</v>
      </c>
      <c r="Z217">
        <v>80</v>
      </c>
      <c r="AA217">
        <v>26</v>
      </c>
      <c r="AB217">
        <v>18</v>
      </c>
      <c r="AC217" s="2">
        <f t="shared" si="9"/>
        <v>2</v>
      </c>
    </row>
    <row r="218" spans="19:29" x14ac:dyDescent="0.25">
      <c r="S218">
        <v>11214248</v>
      </c>
      <c r="T218">
        <v>55</v>
      </c>
      <c r="U218" t="s">
        <v>4</v>
      </c>
      <c r="V218">
        <v>1414488</v>
      </c>
      <c r="W218" t="s">
        <v>5</v>
      </c>
      <c r="X218">
        <v>395321341</v>
      </c>
      <c r="Z218">
        <v>78</v>
      </c>
      <c r="AA218">
        <v>27</v>
      </c>
      <c r="AB218">
        <v>20</v>
      </c>
      <c r="AC218" s="2">
        <f t="shared" si="9"/>
        <v>1</v>
      </c>
    </row>
    <row r="219" spans="19:29" x14ac:dyDescent="0.25">
      <c r="S219">
        <v>11224262</v>
      </c>
      <c r="T219">
        <v>44</v>
      </c>
      <c r="U219" t="s">
        <v>4</v>
      </c>
      <c r="V219">
        <v>939587</v>
      </c>
      <c r="W219" t="s">
        <v>5</v>
      </c>
      <c r="X219">
        <v>370185445</v>
      </c>
      <c r="Z219">
        <v>47</v>
      </c>
      <c r="AA219">
        <v>28</v>
      </c>
      <c r="AB219">
        <v>37</v>
      </c>
      <c r="AC219" s="2">
        <f t="shared" si="9"/>
        <v>-3</v>
      </c>
    </row>
    <row r="220" spans="19:29" x14ac:dyDescent="0.25">
      <c r="S220">
        <v>11197754</v>
      </c>
      <c r="T220">
        <v>53</v>
      </c>
      <c r="U220" t="s">
        <v>4</v>
      </c>
      <c r="V220">
        <v>1414488</v>
      </c>
      <c r="W220" t="s">
        <v>5</v>
      </c>
      <c r="X220">
        <v>368722118</v>
      </c>
      <c r="Z220">
        <v>76</v>
      </c>
      <c r="AA220">
        <v>27</v>
      </c>
      <c r="AB220">
        <v>21</v>
      </c>
      <c r="AC220" s="2">
        <f t="shared" si="9"/>
        <v>1</v>
      </c>
    </row>
    <row r="221" spans="19:29" x14ac:dyDescent="0.25">
      <c r="S221">
        <v>11209874</v>
      </c>
      <c r="T221">
        <v>43</v>
      </c>
      <c r="U221" t="s">
        <v>4</v>
      </c>
      <c r="V221">
        <v>1414488</v>
      </c>
      <c r="W221" t="s">
        <v>5</v>
      </c>
      <c r="X221">
        <v>388751685</v>
      </c>
      <c r="Z221">
        <v>76</v>
      </c>
      <c r="AA221">
        <v>26</v>
      </c>
      <c r="AB221">
        <v>15</v>
      </c>
      <c r="AC221" s="2">
        <f t="shared" si="9"/>
        <v>2</v>
      </c>
    </row>
    <row r="222" spans="19:29" x14ac:dyDescent="0.25">
      <c r="S222">
        <v>10765699</v>
      </c>
      <c r="T222">
        <v>76</v>
      </c>
      <c r="U222" t="s">
        <v>4</v>
      </c>
      <c r="V222">
        <v>1414488</v>
      </c>
      <c r="W222" t="s">
        <v>5</v>
      </c>
      <c r="X222">
        <v>388751685</v>
      </c>
      <c r="Z222">
        <v>83</v>
      </c>
      <c r="AA222">
        <v>26</v>
      </c>
      <c r="AB222">
        <v>17</v>
      </c>
      <c r="AC222" s="2">
        <f t="shared" si="9"/>
        <v>2</v>
      </c>
    </row>
    <row r="223" spans="19:29" x14ac:dyDescent="0.25">
      <c r="S223">
        <v>11200817</v>
      </c>
      <c r="T223">
        <v>26</v>
      </c>
      <c r="U223" t="s">
        <v>6</v>
      </c>
      <c r="V223">
        <v>1414488</v>
      </c>
      <c r="W223" t="s">
        <v>5</v>
      </c>
      <c r="X223">
        <v>379452250</v>
      </c>
      <c r="Z223">
        <v>78</v>
      </c>
      <c r="AA223">
        <v>27</v>
      </c>
      <c r="AB223">
        <v>20</v>
      </c>
      <c r="AC223" s="2">
        <f t="shared" si="9"/>
        <v>1</v>
      </c>
    </row>
    <row r="224" spans="19:29" x14ac:dyDescent="0.25">
      <c r="S224">
        <v>11201527</v>
      </c>
      <c r="T224">
        <v>35</v>
      </c>
      <c r="U224" t="s">
        <v>6</v>
      </c>
      <c r="V224">
        <v>106459</v>
      </c>
      <c r="W224" t="s">
        <v>7</v>
      </c>
      <c r="X224">
        <v>433344659</v>
      </c>
      <c r="Z224">
        <v>78</v>
      </c>
      <c r="AA224">
        <v>15</v>
      </c>
      <c r="AB224">
        <v>37</v>
      </c>
      <c r="AC224" s="2">
        <f t="shared" si="9"/>
        <v>-6</v>
      </c>
    </row>
    <row r="225" spans="19:29" x14ac:dyDescent="0.25">
      <c r="S225">
        <v>11140046</v>
      </c>
      <c r="T225">
        <v>40</v>
      </c>
      <c r="U225" t="s">
        <v>4</v>
      </c>
      <c r="V225">
        <v>1414488</v>
      </c>
      <c r="W225" t="s">
        <v>5</v>
      </c>
      <c r="X225">
        <v>368722118</v>
      </c>
      <c r="Z225">
        <v>79</v>
      </c>
      <c r="AA225">
        <v>27</v>
      </c>
      <c r="AB225">
        <v>19</v>
      </c>
      <c r="AC225" s="2">
        <f t="shared" si="9"/>
        <v>2</v>
      </c>
    </row>
    <row r="226" spans="19:29" x14ac:dyDescent="0.25">
      <c r="S226">
        <v>11214924</v>
      </c>
      <c r="T226">
        <v>77</v>
      </c>
      <c r="U226" t="s">
        <v>4</v>
      </c>
      <c r="V226">
        <v>1414488</v>
      </c>
      <c r="W226" t="s">
        <v>5</v>
      </c>
      <c r="X226">
        <v>365408584</v>
      </c>
      <c r="Z226">
        <v>81</v>
      </c>
      <c r="AA226">
        <v>27</v>
      </c>
      <c r="AB226">
        <v>18</v>
      </c>
      <c r="AC226" s="2">
        <f t="shared" si="9"/>
        <v>2</v>
      </c>
    </row>
    <row r="227" spans="19:29" x14ac:dyDescent="0.25">
      <c r="S227">
        <v>11192172</v>
      </c>
      <c r="T227">
        <v>78</v>
      </c>
      <c r="U227" t="s">
        <v>6</v>
      </c>
      <c r="V227">
        <v>1370334</v>
      </c>
      <c r="W227" t="s">
        <v>7</v>
      </c>
      <c r="X227">
        <v>433359669</v>
      </c>
      <c r="Z227">
        <v>75</v>
      </c>
      <c r="AA227">
        <v>17</v>
      </c>
      <c r="AB227">
        <v>37</v>
      </c>
      <c r="AC227" s="2">
        <f t="shared" si="9"/>
        <v>-5</v>
      </c>
    </row>
    <row r="228" spans="19:29" x14ac:dyDescent="0.25">
      <c r="S228">
        <v>11116361</v>
      </c>
      <c r="T228">
        <v>80</v>
      </c>
      <c r="U228" t="s">
        <v>6</v>
      </c>
      <c r="V228">
        <v>1414488</v>
      </c>
      <c r="W228" t="s">
        <v>5</v>
      </c>
      <c r="X228">
        <v>368722118</v>
      </c>
      <c r="Z228">
        <v>77</v>
      </c>
      <c r="AA228">
        <v>27</v>
      </c>
      <c r="AB228">
        <v>20</v>
      </c>
      <c r="AC228" s="2">
        <f t="shared" si="9"/>
        <v>1</v>
      </c>
    </row>
    <row r="229" spans="19:29" x14ac:dyDescent="0.25">
      <c r="S229">
        <v>11199124</v>
      </c>
      <c r="T229">
        <v>22</v>
      </c>
      <c r="U229" t="s">
        <v>4</v>
      </c>
      <c r="V229">
        <v>1414488</v>
      </c>
      <c r="W229" t="s">
        <v>5</v>
      </c>
      <c r="X229">
        <v>365408584</v>
      </c>
      <c r="Z229">
        <v>85</v>
      </c>
      <c r="AA229">
        <v>27</v>
      </c>
      <c r="AB229">
        <v>18</v>
      </c>
      <c r="AC229" s="2">
        <f t="shared" si="9"/>
        <v>2</v>
      </c>
    </row>
    <row r="230" spans="19:29" x14ac:dyDescent="0.25">
      <c r="S230">
        <v>11212703</v>
      </c>
      <c r="T230">
        <v>53</v>
      </c>
      <c r="U230" t="s">
        <v>4</v>
      </c>
      <c r="V230">
        <v>1414488</v>
      </c>
      <c r="W230" t="s">
        <v>5</v>
      </c>
      <c r="X230">
        <v>385396744</v>
      </c>
      <c r="Z230">
        <v>80</v>
      </c>
      <c r="AA230">
        <v>27</v>
      </c>
      <c r="AB230">
        <v>18</v>
      </c>
      <c r="AC230" s="2">
        <f t="shared" si="9"/>
        <v>2</v>
      </c>
    </row>
    <row r="231" spans="19:29" x14ac:dyDescent="0.25">
      <c r="S231">
        <v>11200605</v>
      </c>
      <c r="T231">
        <v>31</v>
      </c>
      <c r="U231" t="s">
        <v>6</v>
      </c>
      <c r="V231">
        <v>252133</v>
      </c>
      <c r="W231" t="s">
        <v>7</v>
      </c>
      <c r="X231">
        <v>433369545</v>
      </c>
      <c r="Z231">
        <v>80</v>
      </c>
      <c r="AA231">
        <v>17</v>
      </c>
      <c r="AB231">
        <v>37</v>
      </c>
      <c r="AC231" s="2">
        <f t="shared" si="9"/>
        <v>-5</v>
      </c>
    </row>
    <row r="232" spans="19:29" x14ac:dyDescent="0.25">
      <c r="S232">
        <v>11099860</v>
      </c>
      <c r="T232">
        <v>79</v>
      </c>
      <c r="U232" t="s">
        <v>4</v>
      </c>
      <c r="V232">
        <v>1414488</v>
      </c>
      <c r="W232" t="s">
        <v>5</v>
      </c>
      <c r="X232">
        <v>395321341</v>
      </c>
      <c r="Z232">
        <v>76</v>
      </c>
      <c r="AA232">
        <v>27</v>
      </c>
      <c r="AB232">
        <v>19</v>
      </c>
      <c r="AC232" s="2">
        <f t="shared" si="9"/>
        <v>2</v>
      </c>
    </row>
    <row r="233" spans="19:29" x14ac:dyDescent="0.25">
      <c r="S233">
        <v>11200867</v>
      </c>
      <c r="T233">
        <v>13</v>
      </c>
      <c r="U233" t="s">
        <v>4</v>
      </c>
      <c r="V233">
        <v>1414488</v>
      </c>
      <c r="W233" t="s">
        <v>5</v>
      </c>
      <c r="X233">
        <v>385396744</v>
      </c>
      <c r="Z233">
        <v>77</v>
      </c>
      <c r="AA233">
        <v>26</v>
      </c>
      <c r="AB233">
        <v>20</v>
      </c>
      <c r="AC233" s="2">
        <f t="shared" si="9"/>
        <v>1</v>
      </c>
    </row>
    <row r="234" spans="19:29" x14ac:dyDescent="0.25">
      <c r="S234">
        <v>11105364</v>
      </c>
      <c r="T234">
        <v>60</v>
      </c>
      <c r="U234" t="s">
        <v>4</v>
      </c>
      <c r="V234">
        <v>1414488</v>
      </c>
      <c r="W234" t="s">
        <v>5</v>
      </c>
      <c r="X234">
        <v>385396744</v>
      </c>
      <c r="Z234">
        <v>82</v>
      </c>
      <c r="AA234">
        <v>27</v>
      </c>
      <c r="AB234">
        <v>20</v>
      </c>
      <c r="AC234" s="2">
        <f t="shared" si="9"/>
        <v>1</v>
      </c>
    </row>
    <row r="235" spans="19:29" x14ac:dyDescent="0.25">
      <c r="S235">
        <v>11229027</v>
      </c>
      <c r="T235">
        <v>19</v>
      </c>
      <c r="U235" t="s">
        <v>4</v>
      </c>
      <c r="V235">
        <v>1414488</v>
      </c>
      <c r="W235" t="s">
        <v>5</v>
      </c>
      <c r="X235">
        <v>365408584</v>
      </c>
      <c r="Z235">
        <v>36</v>
      </c>
      <c r="AA235">
        <v>19</v>
      </c>
      <c r="AB235">
        <v>25</v>
      </c>
      <c r="AC235" s="2">
        <f t="shared" si="9"/>
        <v>-2</v>
      </c>
    </row>
    <row r="236" spans="19:29" x14ac:dyDescent="0.25">
      <c r="S236">
        <v>11229027</v>
      </c>
      <c r="T236">
        <v>56</v>
      </c>
      <c r="U236" t="s">
        <v>6</v>
      </c>
      <c r="V236">
        <v>1902767</v>
      </c>
      <c r="W236" t="s">
        <v>7</v>
      </c>
      <c r="X236">
        <v>391060980</v>
      </c>
      <c r="Z236">
        <v>36</v>
      </c>
      <c r="AA236">
        <v>19</v>
      </c>
      <c r="AB236">
        <v>37</v>
      </c>
      <c r="AC236" s="2">
        <f t="shared" si="9"/>
        <v>-5</v>
      </c>
    </row>
    <row r="237" spans="19:29" x14ac:dyDescent="0.25">
      <c r="S237">
        <v>11217105</v>
      </c>
      <c r="T237">
        <v>44</v>
      </c>
      <c r="U237" t="s">
        <v>4</v>
      </c>
      <c r="V237">
        <v>1414488</v>
      </c>
      <c r="W237" t="s">
        <v>5</v>
      </c>
      <c r="X237">
        <v>385396744</v>
      </c>
      <c r="Z237">
        <v>79</v>
      </c>
      <c r="AA237">
        <v>27</v>
      </c>
      <c r="AB237">
        <v>21</v>
      </c>
      <c r="AC237" s="2">
        <f t="shared" si="9"/>
        <v>1</v>
      </c>
    </row>
    <row r="238" spans="19:29" x14ac:dyDescent="0.25">
      <c r="S238">
        <v>11219255</v>
      </c>
      <c r="T238">
        <v>43</v>
      </c>
      <c r="U238" t="s">
        <v>4</v>
      </c>
      <c r="V238">
        <v>1414488</v>
      </c>
      <c r="W238" t="s">
        <v>5</v>
      </c>
      <c r="X238">
        <v>368722118</v>
      </c>
      <c r="Z238">
        <v>71</v>
      </c>
      <c r="AA238">
        <v>27</v>
      </c>
      <c r="AB238">
        <v>17</v>
      </c>
      <c r="AC238" s="2">
        <f t="shared" si="9"/>
        <v>2</v>
      </c>
    </row>
    <row r="239" spans="19:29" x14ac:dyDescent="0.25">
      <c r="S239">
        <v>11217538</v>
      </c>
      <c r="T239">
        <v>34</v>
      </c>
      <c r="U239" t="s">
        <v>6</v>
      </c>
      <c r="V239">
        <v>1414488</v>
      </c>
      <c r="W239" t="s">
        <v>5</v>
      </c>
      <c r="X239">
        <v>365408584</v>
      </c>
      <c r="Z239">
        <v>80</v>
      </c>
      <c r="AA239">
        <v>27</v>
      </c>
      <c r="AB239">
        <v>19</v>
      </c>
      <c r="AC239" s="2">
        <f t="shared" si="9"/>
        <v>2</v>
      </c>
    </row>
    <row r="240" spans="19:29" x14ac:dyDescent="0.25">
      <c r="S240">
        <v>11217102</v>
      </c>
      <c r="T240">
        <v>80</v>
      </c>
      <c r="U240" t="s">
        <v>4</v>
      </c>
      <c r="V240">
        <v>1414488</v>
      </c>
      <c r="W240" t="s">
        <v>5</v>
      </c>
      <c r="X240">
        <v>368722118</v>
      </c>
      <c r="Z240">
        <v>75</v>
      </c>
      <c r="AA240">
        <v>27</v>
      </c>
      <c r="AB240">
        <v>15</v>
      </c>
      <c r="AC240" s="2">
        <f t="shared" si="9"/>
        <v>3</v>
      </c>
    </row>
    <row r="241" spans="19:29" x14ac:dyDescent="0.25">
      <c r="S241">
        <v>11239647</v>
      </c>
      <c r="T241">
        <v>89</v>
      </c>
      <c r="U241" t="s">
        <v>6</v>
      </c>
      <c r="V241">
        <v>1414488</v>
      </c>
      <c r="W241" t="s">
        <v>7</v>
      </c>
      <c r="X241">
        <v>385396744</v>
      </c>
      <c r="Z241">
        <v>48</v>
      </c>
      <c r="AA241">
        <v>26</v>
      </c>
      <c r="AB241">
        <v>28</v>
      </c>
      <c r="AC241" s="2">
        <f t="shared" si="9"/>
        <v>-1</v>
      </c>
    </row>
    <row r="242" spans="19:29" x14ac:dyDescent="0.25">
      <c r="S242">
        <v>11102806</v>
      </c>
      <c r="T242">
        <v>72</v>
      </c>
      <c r="U242" t="s">
        <v>6</v>
      </c>
      <c r="V242">
        <v>119055</v>
      </c>
      <c r="W242" t="s">
        <v>7</v>
      </c>
      <c r="X242">
        <v>433145157</v>
      </c>
      <c r="Z242">
        <v>80</v>
      </c>
      <c r="AA242">
        <v>15</v>
      </c>
      <c r="AB242">
        <v>37</v>
      </c>
      <c r="AC242" s="2">
        <f t="shared" si="9"/>
        <v>-6</v>
      </c>
    </row>
    <row r="243" spans="19:29" x14ac:dyDescent="0.25">
      <c r="S243">
        <v>11109173</v>
      </c>
      <c r="T243">
        <v>8</v>
      </c>
      <c r="U243" t="s">
        <v>4</v>
      </c>
      <c r="V243">
        <v>1414488</v>
      </c>
      <c r="W243" t="s">
        <v>5</v>
      </c>
      <c r="X243">
        <v>395321341</v>
      </c>
      <c r="Z243">
        <v>78</v>
      </c>
      <c r="AA243">
        <v>26</v>
      </c>
      <c r="AB243">
        <v>19</v>
      </c>
      <c r="AC243" s="2">
        <f t="shared" si="9"/>
        <v>1</v>
      </c>
    </row>
    <row r="244" spans="19:29" x14ac:dyDescent="0.25">
      <c r="S244">
        <v>11194020</v>
      </c>
      <c r="T244">
        <v>61</v>
      </c>
      <c r="U244" t="s">
        <v>6</v>
      </c>
      <c r="V244">
        <v>1599671</v>
      </c>
      <c r="W244" t="s">
        <v>7</v>
      </c>
      <c r="X244">
        <v>433358943</v>
      </c>
      <c r="Z244">
        <v>77</v>
      </c>
      <c r="AA244">
        <v>16</v>
      </c>
      <c r="AB244">
        <v>36</v>
      </c>
      <c r="AC244" s="2">
        <f t="shared" si="9"/>
        <v>-5</v>
      </c>
    </row>
    <row r="245" spans="19:29" x14ac:dyDescent="0.25">
      <c r="S245">
        <v>11210790</v>
      </c>
      <c r="T245">
        <v>81</v>
      </c>
      <c r="U245" t="s">
        <v>4</v>
      </c>
      <c r="V245">
        <v>1414488</v>
      </c>
      <c r="W245" t="s">
        <v>5</v>
      </c>
      <c r="X245">
        <v>386483186</v>
      </c>
      <c r="Z245">
        <v>72</v>
      </c>
      <c r="AA245">
        <v>26</v>
      </c>
      <c r="AB245">
        <v>25</v>
      </c>
      <c r="AC245" s="2">
        <f t="shared" si="9"/>
        <v>0</v>
      </c>
    </row>
    <row r="246" spans="19:29" x14ac:dyDescent="0.25">
      <c r="S246">
        <v>11180869</v>
      </c>
      <c r="T246">
        <v>30</v>
      </c>
      <c r="U246" t="s">
        <v>4</v>
      </c>
      <c r="V246">
        <v>1414488</v>
      </c>
      <c r="W246" t="s">
        <v>5</v>
      </c>
      <c r="X246">
        <v>395321341</v>
      </c>
      <c r="Z246">
        <v>80</v>
      </c>
      <c r="AA246">
        <v>27</v>
      </c>
      <c r="AB246">
        <v>18</v>
      </c>
      <c r="AC246" s="2">
        <f t="shared" si="9"/>
        <v>2</v>
      </c>
    </row>
    <row r="247" spans="19:29" x14ac:dyDescent="0.25">
      <c r="S247">
        <v>11211474</v>
      </c>
      <c r="T247">
        <v>18</v>
      </c>
      <c r="U247" t="s">
        <v>6</v>
      </c>
      <c r="V247">
        <v>1095624</v>
      </c>
      <c r="W247" t="s">
        <v>7</v>
      </c>
      <c r="X247">
        <v>433474168</v>
      </c>
      <c r="Z247">
        <v>78</v>
      </c>
      <c r="AA247">
        <v>18</v>
      </c>
      <c r="AB247">
        <v>36</v>
      </c>
      <c r="AC247" s="2">
        <f t="shared" si="9"/>
        <v>-5</v>
      </c>
    </row>
    <row r="248" spans="19:29" x14ac:dyDescent="0.25">
      <c r="S248">
        <v>11200876</v>
      </c>
      <c r="T248">
        <v>27</v>
      </c>
      <c r="U248" t="s">
        <v>4</v>
      </c>
      <c r="V248">
        <v>1414488</v>
      </c>
      <c r="W248" t="s">
        <v>5</v>
      </c>
      <c r="X248">
        <v>395321341</v>
      </c>
      <c r="Z248">
        <v>79</v>
      </c>
      <c r="AA248">
        <v>26</v>
      </c>
      <c r="AB248">
        <v>18</v>
      </c>
      <c r="AC248" s="2">
        <f t="shared" si="9"/>
        <v>2</v>
      </c>
    </row>
    <row r="249" spans="19:29" x14ac:dyDescent="0.25">
      <c r="S249">
        <v>11200876</v>
      </c>
      <c r="T249">
        <v>51</v>
      </c>
      <c r="U249" t="s">
        <v>4</v>
      </c>
      <c r="V249">
        <v>1414488</v>
      </c>
      <c r="W249" t="s">
        <v>5</v>
      </c>
      <c r="X249">
        <v>368722118</v>
      </c>
      <c r="Z249">
        <v>79</v>
      </c>
      <c r="AA249">
        <v>26</v>
      </c>
      <c r="AB249">
        <v>18</v>
      </c>
      <c r="AC249" s="2">
        <f t="shared" si="9"/>
        <v>2</v>
      </c>
    </row>
    <row r="250" spans="19:29" x14ac:dyDescent="0.25">
      <c r="S250">
        <v>10980721</v>
      </c>
      <c r="T250">
        <v>69</v>
      </c>
      <c r="U250" t="s">
        <v>6</v>
      </c>
      <c r="V250">
        <v>878451</v>
      </c>
      <c r="W250" t="s">
        <v>7</v>
      </c>
      <c r="X250">
        <v>432305226</v>
      </c>
      <c r="Z250">
        <v>79</v>
      </c>
      <c r="AA250">
        <v>14</v>
      </c>
      <c r="AB250">
        <v>37</v>
      </c>
      <c r="AC250" s="2">
        <f t="shared" si="9"/>
        <v>-6</v>
      </c>
    </row>
    <row r="251" spans="19:29" x14ac:dyDescent="0.25">
      <c r="S251">
        <v>11108361</v>
      </c>
      <c r="T251">
        <v>40</v>
      </c>
      <c r="U251" t="s">
        <v>4</v>
      </c>
      <c r="V251">
        <v>1414488</v>
      </c>
      <c r="W251" t="s">
        <v>5</v>
      </c>
      <c r="X251">
        <v>365408584</v>
      </c>
      <c r="Z251">
        <v>80</v>
      </c>
      <c r="AA251">
        <v>27</v>
      </c>
      <c r="AB251">
        <v>16</v>
      </c>
      <c r="AC251" s="2">
        <f t="shared" si="9"/>
        <v>2</v>
      </c>
    </row>
    <row r="252" spans="19:29" x14ac:dyDescent="0.25">
      <c r="S252">
        <v>11210673</v>
      </c>
      <c r="T252">
        <v>55</v>
      </c>
      <c r="U252" t="s">
        <v>6</v>
      </c>
      <c r="V252">
        <v>158820</v>
      </c>
      <c r="W252" t="s">
        <v>7</v>
      </c>
      <c r="X252">
        <v>433478194</v>
      </c>
      <c r="Z252">
        <v>75</v>
      </c>
      <c r="AA252">
        <v>17</v>
      </c>
      <c r="AB252">
        <v>37</v>
      </c>
      <c r="AC252" s="2">
        <f t="shared" si="9"/>
        <v>-5</v>
      </c>
    </row>
    <row r="253" spans="19:29" x14ac:dyDescent="0.25">
      <c r="S253">
        <v>11210366</v>
      </c>
      <c r="T253">
        <v>75</v>
      </c>
      <c r="U253" t="s">
        <v>6</v>
      </c>
      <c r="V253">
        <v>333788</v>
      </c>
      <c r="W253" t="s">
        <v>7</v>
      </c>
      <c r="X253">
        <v>433483741</v>
      </c>
      <c r="Z253">
        <v>77</v>
      </c>
      <c r="AA253">
        <v>16</v>
      </c>
      <c r="AB253">
        <v>37</v>
      </c>
      <c r="AC253" s="2">
        <f t="shared" si="9"/>
        <v>-6</v>
      </c>
    </row>
    <row r="254" spans="19:29" x14ac:dyDescent="0.25">
      <c r="S254">
        <v>11196605</v>
      </c>
      <c r="T254">
        <v>36</v>
      </c>
      <c r="U254" t="s">
        <v>4</v>
      </c>
      <c r="V254">
        <v>1414488</v>
      </c>
      <c r="W254" t="s">
        <v>5</v>
      </c>
      <c r="X254">
        <v>368722118</v>
      </c>
      <c r="Z254">
        <v>80</v>
      </c>
      <c r="AA254">
        <v>27</v>
      </c>
      <c r="AB254">
        <v>19</v>
      </c>
      <c r="AC254" s="2">
        <f t="shared" si="9"/>
        <v>2</v>
      </c>
    </row>
    <row r="255" spans="19:29" x14ac:dyDescent="0.25">
      <c r="S255">
        <v>11192246</v>
      </c>
      <c r="T255">
        <v>44</v>
      </c>
      <c r="U255" t="s">
        <v>6</v>
      </c>
      <c r="V255">
        <v>1931001</v>
      </c>
      <c r="W255" t="s">
        <v>7</v>
      </c>
      <c r="X255">
        <v>424213819</v>
      </c>
      <c r="Z255">
        <v>83</v>
      </c>
      <c r="AA255">
        <v>12</v>
      </c>
      <c r="AB255">
        <v>37</v>
      </c>
      <c r="AC255" s="2">
        <f t="shared" si="9"/>
        <v>-7</v>
      </c>
    </row>
    <row r="256" spans="19:29" x14ac:dyDescent="0.25">
      <c r="S256">
        <v>11199319</v>
      </c>
      <c r="T256">
        <v>58</v>
      </c>
      <c r="U256" t="s">
        <v>6</v>
      </c>
      <c r="V256">
        <v>287339</v>
      </c>
      <c r="W256" t="s">
        <v>7</v>
      </c>
      <c r="X256">
        <v>433421085</v>
      </c>
      <c r="Z256">
        <v>78</v>
      </c>
      <c r="AA256">
        <v>15</v>
      </c>
      <c r="AB256">
        <v>37</v>
      </c>
      <c r="AC256" s="2">
        <f t="shared" si="9"/>
        <v>-6</v>
      </c>
    </row>
    <row r="257" spans="19:29" x14ac:dyDescent="0.25">
      <c r="S257">
        <v>11180796</v>
      </c>
      <c r="T257">
        <v>18</v>
      </c>
      <c r="U257" t="s">
        <v>4</v>
      </c>
      <c r="V257">
        <v>1414488</v>
      </c>
      <c r="W257" t="s">
        <v>5</v>
      </c>
      <c r="X257">
        <v>379452250</v>
      </c>
      <c r="Z257">
        <v>79</v>
      </c>
      <c r="AA257">
        <v>27</v>
      </c>
      <c r="AB257">
        <v>20</v>
      </c>
      <c r="AC257" s="2">
        <f t="shared" si="9"/>
        <v>1</v>
      </c>
    </row>
    <row r="258" spans="19:29" x14ac:dyDescent="0.25">
      <c r="S258">
        <v>11199699</v>
      </c>
      <c r="T258">
        <v>23</v>
      </c>
      <c r="U258" t="s">
        <v>4</v>
      </c>
      <c r="V258">
        <v>1414488</v>
      </c>
      <c r="W258" t="s">
        <v>5</v>
      </c>
      <c r="X258">
        <v>366800999</v>
      </c>
      <c r="Z258">
        <v>74</v>
      </c>
      <c r="AA258">
        <v>27</v>
      </c>
      <c r="AB258">
        <v>18</v>
      </c>
      <c r="AC258" s="2">
        <f t="shared" si="9"/>
        <v>2</v>
      </c>
    </row>
    <row r="259" spans="19:29" x14ac:dyDescent="0.25">
      <c r="S259">
        <v>11209662</v>
      </c>
      <c r="T259">
        <v>38</v>
      </c>
      <c r="U259" t="s">
        <v>4</v>
      </c>
      <c r="V259">
        <v>1414488</v>
      </c>
      <c r="W259" t="s">
        <v>5</v>
      </c>
      <c r="X259">
        <v>379452250</v>
      </c>
      <c r="Z259">
        <v>76</v>
      </c>
      <c r="AA259">
        <v>27</v>
      </c>
      <c r="AB259">
        <v>19</v>
      </c>
      <c r="AC259" s="2">
        <f t="shared" ref="AC259:AC316" si="10">INT((AA259-AB259)/4)</f>
        <v>2</v>
      </c>
    </row>
    <row r="260" spans="19:29" x14ac:dyDescent="0.25">
      <c r="S260">
        <v>11209530</v>
      </c>
      <c r="T260">
        <v>11</v>
      </c>
      <c r="U260" t="s">
        <v>4</v>
      </c>
      <c r="V260">
        <v>1414488</v>
      </c>
      <c r="W260" t="s">
        <v>5</v>
      </c>
      <c r="X260">
        <v>378879868</v>
      </c>
      <c r="Z260">
        <v>79</v>
      </c>
      <c r="AA260">
        <v>27</v>
      </c>
      <c r="AB260">
        <v>18</v>
      </c>
      <c r="AC260" s="2">
        <f t="shared" si="10"/>
        <v>2</v>
      </c>
    </row>
    <row r="261" spans="19:29" x14ac:dyDescent="0.25">
      <c r="S261">
        <v>11209213</v>
      </c>
      <c r="T261">
        <v>76</v>
      </c>
      <c r="U261" t="s">
        <v>4</v>
      </c>
      <c r="V261">
        <v>1414488</v>
      </c>
      <c r="W261" t="s">
        <v>5</v>
      </c>
      <c r="X261">
        <v>395321341</v>
      </c>
      <c r="Z261">
        <v>80</v>
      </c>
      <c r="AA261">
        <v>27</v>
      </c>
      <c r="AB261">
        <v>19</v>
      </c>
      <c r="AC261" s="2">
        <f t="shared" si="10"/>
        <v>2</v>
      </c>
    </row>
    <row r="262" spans="19:29" x14ac:dyDescent="0.25">
      <c r="S262">
        <v>11210547</v>
      </c>
      <c r="T262">
        <v>48</v>
      </c>
      <c r="U262" t="s">
        <v>4</v>
      </c>
      <c r="V262">
        <v>1414488</v>
      </c>
      <c r="W262" t="s">
        <v>5</v>
      </c>
      <c r="X262">
        <v>368722118</v>
      </c>
      <c r="Z262">
        <v>78</v>
      </c>
      <c r="AA262">
        <v>27</v>
      </c>
      <c r="AB262">
        <v>21</v>
      </c>
      <c r="AC262" s="2">
        <f t="shared" si="10"/>
        <v>1</v>
      </c>
    </row>
    <row r="263" spans="19:29" x14ac:dyDescent="0.25">
      <c r="S263">
        <v>11210103</v>
      </c>
      <c r="T263">
        <v>81</v>
      </c>
      <c r="U263" t="s">
        <v>4</v>
      </c>
      <c r="V263">
        <v>1414488</v>
      </c>
      <c r="W263" t="s">
        <v>5</v>
      </c>
      <c r="X263">
        <v>366800999</v>
      </c>
      <c r="Z263">
        <v>75</v>
      </c>
      <c r="AA263">
        <v>27</v>
      </c>
      <c r="AB263">
        <v>22</v>
      </c>
      <c r="AC263" s="2">
        <f t="shared" si="10"/>
        <v>1</v>
      </c>
    </row>
    <row r="264" spans="19:29" x14ac:dyDescent="0.25">
      <c r="S264">
        <v>11200541</v>
      </c>
      <c r="T264">
        <v>58</v>
      </c>
      <c r="U264" t="s">
        <v>4</v>
      </c>
      <c r="V264">
        <v>1414488</v>
      </c>
      <c r="W264" t="s">
        <v>5</v>
      </c>
      <c r="X264">
        <v>379452250</v>
      </c>
      <c r="Z264">
        <v>79</v>
      </c>
      <c r="AA264">
        <v>27</v>
      </c>
      <c r="AB264">
        <v>20</v>
      </c>
      <c r="AC264" s="2">
        <f t="shared" si="10"/>
        <v>1</v>
      </c>
    </row>
    <row r="265" spans="19:29" x14ac:dyDescent="0.25">
      <c r="S265">
        <v>11212658</v>
      </c>
      <c r="T265">
        <v>3</v>
      </c>
      <c r="U265" t="s">
        <v>4</v>
      </c>
      <c r="V265">
        <v>1414488</v>
      </c>
      <c r="W265" t="s">
        <v>5</v>
      </c>
      <c r="X265">
        <v>385396744</v>
      </c>
      <c r="Z265">
        <v>75</v>
      </c>
      <c r="AA265">
        <v>27</v>
      </c>
      <c r="AB265">
        <v>18</v>
      </c>
      <c r="AC265" s="2">
        <f t="shared" si="10"/>
        <v>2</v>
      </c>
    </row>
    <row r="266" spans="19:29" x14ac:dyDescent="0.25">
      <c r="S266">
        <v>11212748</v>
      </c>
      <c r="T266">
        <v>76</v>
      </c>
      <c r="U266" t="s">
        <v>6</v>
      </c>
      <c r="V266">
        <v>1414488</v>
      </c>
      <c r="W266" t="s">
        <v>5</v>
      </c>
      <c r="X266">
        <v>365408584</v>
      </c>
      <c r="Z266">
        <v>63</v>
      </c>
      <c r="AA266">
        <v>28</v>
      </c>
      <c r="AB266">
        <v>33</v>
      </c>
      <c r="AC266" s="2">
        <f t="shared" si="10"/>
        <v>-2</v>
      </c>
    </row>
    <row r="267" spans="19:29" x14ac:dyDescent="0.25">
      <c r="S267">
        <v>11211858</v>
      </c>
      <c r="T267">
        <v>2</v>
      </c>
      <c r="U267" t="s">
        <v>4</v>
      </c>
      <c r="V267">
        <v>1414488</v>
      </c>
      <c r="W267" t="s">
        <v>5</v>
      </c>
      <c r="X267">
        <v>368722118</v>
      </c>
      <c r="Z267">
        <v>86</v>
      </c>
      <c r="AA267">
        <v>27</v>
      </c>
      <c r="AB267">
        <v>13</v>
      </c>
      <c r="AC267" s="2">
        <f t="shared" si="10"/>
        <v>3</v>
      </c>
    </row>
    <row r="268" spans="19:29" x14ac:dyDescent="0.25">
      <c r="S268">
        <v>11211858</v>
      </c>
      <c r="T268">
        <v>31</v>
      </c>
      <c r="U268" t="s">
        <v>4</v>
      </c>
      <c r="V268">
        <v>1414488</v>
      </c>
      <c r="W268" t="s">
        <v>5</v>
      </c>
      <c r="X268">
        <v>385396744</v>
      </c>
      <c r="Z268">
        <v>86</v>
      </c>
      <c r="AA268">
        <v>27</v>
      </c>
      <c r="AB268">
        <v>13</v>
      </c>
      <c r="AC268" s="2">
        <f t="shared" si="10"/>
        <v>3</v>
      </c>
    </row>
    <row r="269" spans="19:29" x14ac:dyDescent="0.25">
      <c r="S269">
        <v>11211858</v>
      </c>
      <c r="T269">
        <v>52</v>
      </c>
      <c r="U269" t="s">
        <v>4</v>
      </c>
      <c r="V269">
        <v>1414488</v>
      </c>
      <c r="W269" t="s">
        <v>5</v>
      </c>
      <c r="X269">
        <v>385396744</v>
      </c>
      <c r="Z269">
        <v>86</v>
      </c>
      <c r="AA269">
        <v>27</v>
      </c>
      <c r="AB269">
        <v>13</v>
      </c>
      <c r="AC269" s="2">
        <f t="shared" si="10"/>
        <v>3</v>
      </c>
    </row>
    <row r="270" spans="19:29" x14ac:dyDescent="0.25">
      <c r="S270">
        <v>11216471</v>
      </c>
      <c r="T270">
        <v>15</v>
      </c>
      <c r="U270" t="s">
        <v>6</v>
      </c>
      <c r="V270">
        <v>310125</v>
      </c>
      <c r="W270" t="s">
        <v>7</v>
      </c>
      <c r="X270">
        <v>433509604</v>
      </c>
      <c r="Z270">
        <v>80</v>
      </c>
      <c r="AA270">
        <v>16</v>
      </c>
      <c r="AB270">
        <v>38</v>
      </c>
      <c r="AC270" s="2">
        <f t="shared" si="10"/>
        <v>-6</v>
      </c>
    </row>
    <row r="271" spans="19:29" x14ac:dyDescent="0.25">
      <c r="S271">
        <v>11216471</v>
      </c>
      <c r="T271">
        <v>85</v>
      </c>
      <c r="U271" t="s">
        <v>4</v>
      </c>
      <c r="V271">
        <v>1414488</v>
      </c>
      <c r="W271" t="s">
        <v>5</v>
      </c>
      <c r="X271">
        <v>365408584</v>
      </c>
      <c r="Z271">
        <v>80</v>
      </c>
      <c r="AA271">
        <v>27</v>
      </c>
      <c r="AB271">
        <v>19</v>
      </c>
      <c r="AC271" s="2">
        <f t="shared" si="10"/>
        <v>2</v>
      </c>
    </row>
    <row r="272" spans="19:29" x14ac:dyDescent="0.25">
      <c r="S272">
        <v>620335793</v>
      </c>
      <c r="T272">
        <v>71</v>
      </c>
      <c r="U272" t="s">
        <v>6</v>
      </c>
      <c r="V272">
        <v>793699</v>
      </c>
      <c r="W272" t="s">
        <v>5</v>
      </c>
      <c r="X272">
        <v>423990299</v>
      </c>
      <c r="Y272">
        <v>-99</v>
      </c>
      <c r="Z272">
        <v>29</v>
      </c>
      <c r="AA272">
        <v>17</v>
      </c>
      <c r="AB272">
        <v>35</v>
      </c>
      <c r="AC272" s="2">
        <f t="shared" si="10"/>
        <v>-5</v>
      </c>
    </row>
    <row r="273" spans="19:29" x14ac:dyDescent="0.25">
      <c r="S273">
        <v>620520494</v>
      </c>
      <c r="T273">
        <v>32</v>
      </c>
      <c r="U273" t="s">
        <v>4</v>
      </c>
      <c r="V273">
        <v>793675</v>
      </c>
      <c r="W273" t="s">
        <v>5</v>
      </c>
      <c r="X273">
        <v>433353190</v>
      </c>
      <c r="Y273">
        <v>-99</v>
      </c>
      <c r="Z273">
        <v>47</v>
      </c>
      <c r="AA273">
        <v>28</v>
      </c>
      <c r="AB273">
        <v>35</v>
      </c>
      <c r="AC273" s="2">
        <f t="shared" si="10"/>
        <v>-2</v>
      </c>
    </row>
    <row r="274" spans="19:29" x14ac:dyDescent="0.25">
      <c r="S274">
        <v>11265206</v>
      </c>
      <c r="T274">
        <v>74</v>
      </c>
      <c r="U274" t="s">
        <v>4</v>
      </c>
      <c r="V274">
        <v>137672</v>
      </c>
      <c r="W274" t="s">
        <v>7</v>
      </c>
      <c r="X274">
        <v>397098528</v>
      </c>
      <c r="Y274">
        <v>-99</v>
      </c>
      <c r="Z274">
        <v>46</v>
      </c>
      <c r="AA274">
        <v>43</v>
      </c>
      <c r="AB274">
        <v>39</v>
      </c>
      <c r="AC274" s="2">
        <f t="shared" si="10"/>
        <v>1</v>
      </c>
    </row>
    <row r="275" spans="19:29" x14ac:dyDescent="0.25">
      <c r="S275">
        <v>11265205</v>
      </c>
      <c r="T275">
        <v>34</v>
      </c>
      <c r="U275" t="s">
        <v>6</v>
      </c>
      <c r="V275">
        <v>793621</v>
      </c>
      <c r="W275" t="s">
        <v>5</v>
      </c>
      <c r="X275">
        <v>399186477</v>
      </c>
      <c r="Y275">
        <v>5</v>
      </c>
      <c r="Z275">
        <v>45</v>
      </c>
      <c r="AA275">
        <v>34</v>
      </c>
      <c r="AB275">
        <v>54</v>
      </c>
      <c r="AC275" s="2">
        <f t="shared" si="10"/>
        <v>-5</v>
      </c>
    </row>
    <row r="276" spans="19:29" x14ac:dyDescent="0.25">
      <c r="S276">
        <v>11269240</v>
      </c>
      <c r="T276">
        <v>25</v>
      </c>
      <c r="U276" t="s">
        <v>6</v>
      </c>
      <c r="V276">
        <v>662620</v>
      </c>
      <c r="W276" t="s">
        <v>7</v>
      </c>
      <c r="X276">
        <v>417479111</v>
      </c>
      <c r="Y276">
        <v>-99</v>
      </c>
      <c r="Z276">
        <v>61</v>
      </c>
      <c r="AA276">
        <v>17</v>
      </c>
      <c r="AB276">
        <v>39</v>
      </c>
      <c r="AC276" s="2">
        <f t="shared" si="10"/>
        <v>-6</v>
      </c>
    </row>
    <row r="277" spans="19:29" x14ac:dyDescent="0.25">
      <c r="S277">
        <v>11272894</v>
      </c>
      <c r="T277">
        <v>38</v>
      </c>
      <c r="U277" t="s">
        <v>4</v>
      </c>
      <c r="V277">
        <v>793621</v>
      </c>
      <c r="W277" t="s">
        <v>7</v>
      </c>
      <c r="X277">
        <v>411438666</v>
      </c>
      <c r="Y277">
        <v>14</v>
      </c>
      <c r="Z277">
        <v>29</v>
      </c>
      <c r="AA277">
        <v>34</v>
      </c>
      <c r="AB277">
        <v>27</v>
      </c>
      <c r="AC277" s="2">
        <f t="shared" si="10"/>
        <v>1</v>
      </c>
    </row>
    <row r="278" spans="19:29" x14ac:dyDescent="0.25">
      <c r="S278">
        <v>11270669</v>
      </c>
      <c r="T278">
        <v>7</v>
      </c>
      <c r="U278" t="s">
        <v>6</v>
      </c>
      <c r="V278">
        <v>710856</v>
      </c>
      <c r="W278" t="s">
        <v>5</v>
      </c>
      <c r="X278">
        <v>428811753</v>
      </c>
      <c r="Y278">
        <v>-99</v>
      </c>
      <c r="Z278">
        <v>37</v>
      </c>
      <c r="AA278">
        <v>17</v>
      </c>
      <c r="AB278">
        <v>39</v>
      </c>
      <c r="AC278" s="2">
        <f t="shared" si="10"/>
        <v>-6</v>
      </c>
    </row>
    <row r="279" spans="19:29" x14ac:dyDescent="0.25">
      <c r="S279">
        <v>11279300</v>
      </c>
      <c r="T279">
        <v>4</v>
      </c>
      <c r="U279" t="s">
        <v>6</v>
      </c>
      <c r="V279">
        <v>793621</v>
      </c>
      <c r="W279" t="s">
        <v>5</v>
      </c>
      <c r="X279">
        <v>387334555</v>
      </c>
      <c r="Y279">
        <v>4</v>
      </c>
      <c r="Z279">
        <v>75</v>
      </c>
      <c r="AA279">
        <v>34</v>
      </c>
      <c r="AB279">
        <v>20</v>
      </c>
      <c r="AC279" s="2">
        <f t="shared" si="10"/>
        <v>3</v>
      </c>
    </row>
    <row r="280" spans="19:29" x14ac:dyDescent="0.25">
      <c r="S280">
        <v>11280963</v>
      </c>
      <c r="T280">
        <v>33</v>
      </c>
      <c r="U280" t="s">
        <v>4</v>
      </c>
      <c r="V280">
        <v>793621</v>
      </c>
      <c r="W280" t="s">
        <v>5</v>
      </c>
      <c r="X280">
        <v>399186477</v>
      </c>
      <c r="Y280">
        <v>5</v>
      </c>
      <c r="Z280">
        <v>74</v>
      </c>
      <c r="AA280">
        <v>34</v>
      </c>
      <c r="AB280">
        <v>14</v>
      </c>
      <c r="AC280" s="2">
        <f t="shared" si="10"/>
        <v>5</v>
      </c>
    </row>
    <row r="281" spans="19:29" x14ac:dyDescent="0.25">
      <c r="S281">
        <v>11270676</v>
      </c>
      <c r="T281">
        <v>13</v>
      </c>
      <c r="U281" t="s">
        <v>4</v>
      </c>
      <c r="V281">
        <v>793621</v>
      </c>
      <c r="W281" t="s">
        <v>5</v>
      </c>
      <c r="X281">
        <v>395022791</v>
      </c>
      <c r="Y281">
        <v>3</v>
      </c>
      <c r="Z281">
        <v>59</v>
      </c>
      <c r="AA281">
        <v>33</v>
      </c>
      <c r="AB281">
        <v>32</v>
      </c>
      <c r="AC281" s="2">
        <f t="shared" si="10"/>
        <v>0</v>
      </c>
    </row>
    <row r="282" spans="19:29" x14ac:dyDescent="0.25">
      <c r="S282">
        <v>11270676</v>
      </c>
      <c r="T282">
        <v>60</v>
      </c>
      <c r="U282" t="s">
        <v>4</v>
      </c>
      <c r="V282">
        <v>1601680</v>
      </c>
      <c r="W282" t="s">
        <v>7</v>
      </c>
      <c r="X282">
        <v>402483667</v>
      </c>
      <c r="Y282">
        <v>-99</v>
      </c>
      <c r="Z282">
        <v>59</v>
      </c>
      <c r="AA282">
        <v>24</v>
      </c>
      <c r="AB282">
        <v>37</v>
      </c>
      <c r="AC282" s="2">
        <f t="shared" si="10"/>
        <v>-4</v>
      </c>
    </row>
    <row r="283" spans="19:29" x14ac:dyDescent="0.25">
      <c r="S283">
        <v>619808026</v>
      </c>
      <c r="T283">
        <v>17</v>
      </c>
      <c r="U283" t="s">
        <v>6</v>
      </c>
      <c r="V283">
        <v>463541</v>
      </c>
      <c r="W283" t="s">
        <v>5</v>
      </c>
      <c r="X283">
        <v>392881282</v>
      </c>
      <c r="Y283">
        <v>3</v>
      </c>
      <c r="Z283">
        <v>52</v>
      </c>
      <c r="AA283">
        <v>32</v>
      </c>
      <c r="AB283">
        <v>34</v>
      </c>
      <c r="AC283" s="2">
        <f t="shared" si="10"/>
        <v>-1</v>
      </c>
    </row>
    <row r="284" spans="19:29" x14ac:dyDescent="0.25">
      <c r="S284">
        <v>619808029</v>
      </c>
      <c r="T284">
        <v>22</v>
      </c>
      <c r="U284" t="s">
        <v>6</v>
      </c>
      <c r="V284">
        <v>463541</v>
      </c>
      <c r="W284" t="s">
        <v>7</v>
      </c>
      <c r="X284">
        <v>403564090</v>
      </c>
      <c r="Y284">
        <v>5</v>
      </c>
      <c r="Z284">
        <v>54</v>
      </c>
      <c r="AA284">
        <v>31</v>
      </c>
      <c r="AB284">
        <v>42</v>
      </c>
      <c r="AC284" s="2">
        <f t="shared" si="10"/>
        <v>-3</v>
      </c>
    </row>
    <row r="285" spans="19:29" x14ac:dyDescent="0.25">
      <c r="S285">
        <v>11261480</v>
      </c>
      <c r="T285">
        <v>22</v>
      </c>
      <c r="U285" t="s">
        <v>4</v>
      </c>
      <c r="V285">
        <v>2052751</v>
      </c>
      <c r="W285" t="s">
        <v>7</v>
      </c>
      <c r="X285">
        <v>425098452</v>
      </c>
      <c r="Y285">
        <v>-99</v>
      </c>
      <c r="Z285">
        <v>78</v>
      </c>
      <c r="AA285">
        <v>19</v>
      </c>
      <c r="AB285">
        <v>43</v>
      </c>
      <c r="AC285" s="2">
        <f t="shared" si="10"/>
        <v>-6</v>
      </c>
    </row>
    <row r="286" spans="19:29" x14ac:dyDescent="0.25">
      <c r="S286">
        <v>11264217</v>
      </c>
      <c r="T286">
        <v>37</v>
      </c>
      <c r="U286" t="s">
        <v>4</v>
      </c>
      <c r="V286">
        <v>463541</v>
      </c>
      <c r="W286" t="s">
        <v>5</v>
      </c>
      <c r="X286">
        <v>391032024</v>
      </c>
      <c r="Y286">
        <v>5</v>
      </c>
      <c r="Z286">
        <v>51</v>
      </c>
      <c r="AA286">
        <v>34</v>
      </c>
      <c r="AB286">
        <v>45</v>
      </c>
      <c r="AC286" s="2">
        <f t="shared" si="10"/>
        <v>-3</v>
      </c>
    </row>
    <row r="287" spans="19:29" x14ac:dyDescent="0.25">
      <c r="S287">
        <v>11266268</v>
      </c>
      <c r="T287">
        <v>36</v>
      </c>
      <c r="U287" t="s">
        <v>4</v>
      </c>
      <c r="V287">
        <v>463541</v>
      </c>
      <c r="W287" t="s">
        <v>5</v>
      </c>
      <c r="X287">
        <v>386785169</v>
      </c>
      <c r="Y287">
        <v>14</v>
      </c>
      <c r="Z287">
        <v>50</v>
      </c>
      <c r="AA287">
        <v>35</v>
      </c>
      <c r="AB287">
        <v>34</v>
      </c>
      <c r="AC287" s="2">
        <f t="shared" si="10"/>
        <v>0</v>
      </c>
    </row>
    <row r="288" spans="19:29" x14ac:dyDescent="0.25">
      <c r="S288">
        <v>11266268</v>
      </c>
      <c r="T288">
        <v>56</v>
      </c>
      <c r="U288" t="s">
        <v>6</v>
      </c>
      <c r="V288">
        <v>463541</v>
      </c>
      <c r="W288" t="s">
        <v>5</v>
      </c>
      <c r="X288">
        <v>349945167</v>
      </c>
      <c r="Y288">
        <v>1</v>
      </c>
      <c r="Z288">
        <v>50</v>
      </c>
      <c r="AA288">
        <v>35</v>
      </c>
      <c r="AB288">
        <v>34</v>
      </c>
      <c r="AC288" s="2">
        <f t="shared" si="10"/>
        <v>0</v>
      </c>
    </row>
    <row r="289" spans="19:29" x14ac:dyDescent="0.25">
      <c r="S289">
        <v>11266046</v>
      </c>
      <c r="T289">
        <v>9</v>
      </c>
      <c r="U289" t="s">
        <v>6</v>
      </c>
      <c r="V289">
        <v>463541</v>
      </c>
      <c r="W289" t="s">
        <v>5</v>
      </c>
      <c r="X289">
        <v>392505668</v>
      </c>
      <c r="Y289">
        <v>3</v>
      </c>
      <c r="Z289">
        <v>75</v>
      </c>
      <c r="AA289">
        <v>35</v>
      </c>
      <c r="AB289">
        <v>31</v>
      </c>
      <c r="AC289" s="2">
        <f t="shared" si="10"/>
        <v>1</v>
      </c>
    </row>
    <row r="290" spans="19:29" x14ac:dyDescent="0.25">
      <c r="S290">
        <v>11266046</v>
      </c>
      <c r="T290">
        <v>31</v>
      </c>
      <c r="U290" t="s">
        <v>4</v>
      </c>
      <c r="V290">
        <v>463541</v>
      </c>
      <c r="W290" t="s">
        <v>5</v>
      </c>
      <c r="X290">
        <v>386785169</v>
      </c>
      <c r="Y290">
        <v>14</v>
      </c>
      <c r="Z290">
        <v>75</v>
      </c>
      <c r="AA290">
        <v>35</v>
      </c>
      <c r="AB290">
        <v>31</v>
      </c>
      <c r="AC290" s="2">
        <f t="shared" si="10"/>
        <v>1</v>
      </c>
    </row>
    <row r="291" spans="19:29" x14ac:dyDescent="0.25">
      <c r="S291">
        <v>11270099</v>
      </c>
      <c r="T291">
        <v>20</v>
      </c>
      <c r="U291" t="s">
        <v>4</v>
      </c>
      <c r="V291">
        <v>463541</v>
      </c>
      <c r="W291" t="s">
        <v>5</v>
      </c>
      <c r="X291">
        <v>389239524</v>
      </c>
      <c r="Y291">
        <v>4</v>
      </c>
      <c r="Z291">
        <v>44</v>
      </c>
      <c r="AA291">
        <v>34</v>
      </c>
      <c r="AB291">
        <v>32</v>
      </c>
      <c r="AC291" s="2">
        <f t="shared" si="10"/>
        <v>0</v>
      </c>
    </row>
    <row r="292" spans="19:29" x14ac:dyDescent="0.25">
      <c r="S292">
        <v>11270684</v>
      </c>
      <c r="T292">
        <v>36</v>
      </c>
      <c r="U292" t="s">
        <v>6</v>
      </c>
      <c r="V292">
        <v>2053456</v>
      </c>
      <c r="W292" t="s">
        <v>7</v>
      </c>
      <c r="X292">
        <v>429908044</v>
      </c>
      <c r="Y292">
        <v>-99</v>
      </c>
      <c r="Z292">
        <v>77</v>
      </c>
      <c r="AA292">
        <v>10</v>
      </c>
      <c r="AB292">
        <v>42</v>
      </c>
      <c r="AC292" s="2">
        <f t="shared" si="10"/>
        <v>-8</v>
      </c>
    </row>
    <row r="293" spans="19:29" x14ac:dyDescent="0.25">
      <c r="S293">
        <v>11276724</v>
      </c>
      <c r="T293">
        <v>71</v>
      </c>
      <c r="U293" t="s">
        <v>4</v>
      </c>
      <c r="V293">
        <v>463541</v>
      </c>
      <c r="W293" t="s">
        <v>5</v>
      </c>
      <c r="X293">
        <v>388470773</v>
      </c>
      <c r="Y293">
        <v>14</v>
      </c>
      <c r="Z293">
        <v>61</v>
      </c>
      <c r="AA293">
        <v>34</v>
      </c>
      <c r="AB293">
        <v>37</v>
      </c>
      <c r="AC293" s="2">
        <f t="shared" si="10"/>
        <v>-1</v>
      </c>
    </row>
    <row r="294" spans="19:29" x14ac:dyDescent="0.25">
      <c r="S294">
        <v>11277287</v>
      </c>
      <c r="T294">
        <v>61</v>
      </c>
      <c r="U294" t="s">
        <v>6</v>
      </c>
      <c r="V294">
        <v>463541</v>
      </c>
      <c r="W294" t="s">
        <v>5</v>
      </c>
      <c r="X294">
        <v>349945167</v>
      </c>
      <c r="Y294">
        <v>1</v>
      </c>
      <c r="Z294">
        <v>52</v>
      </c>
      <c r="AA294">
        <v>25</v>
      </c>
      <c r="AB294">
        <v>26</v>
      </c>
      <c r="AC294" s="2">
        <f t="shared" si="10"/>
        <v>-1</v>
      </c>
    </row>
    <row r="295" spans="19:29" x14ac:dyDescent="0.25">
      <c r="S295">
        <v>11277256</v>
      </c>
      <c r="T295">
        <v>38</v>
      </c>
      <c r="U295" t="s">
        <v>4</v>
      </c>
      <c r="V295">
        <v>908345</v>
      </c>
      <c r="W295" t="s">
        <v>7</v>
      </c>
      <c r="X295">
        <v>393203592</v>
      </c>
      <c r="Y295">
        <v>-99</v>
      </c>
      <c r="Z295">
        <v>39</v>
      </c>
      <c r="AA295">
        <v>37</v>
      </c>
      <c r="AB295">
        <v>41</v>
      </c>
      <c r="AC295" s="2">
        <f t="shared" si="10"/>
        <v>-1</v>
      </c>
    </row>
    <row r="296" spans="19:29" x14ac:dyDescent="0.25">
      <c r="S296">
        <v>11277409</v>
      </c>
      <c r="T296">
        <v>39</v>
      </c>
      <c r="U296" t="s">
        <v>4</v>
      </c>
      <c r="V296">
        <v>463541</v>
      </c>
      <c r="W296" t="s">
        <v>5</v>
      </c>
      <c r="X296">
        <v>391032024</v>
      </c>
      <c r="Y296">
        <v>5</v>
      </c>
      <c r="Z296">
        <v>63</v>
      </c>
      <c r="AA296">
        <v>25</v>
      </c>
      <c r="AB296">
        <v>17</v>
      </c>
      <c r="AC296" s="2">
        <f t="shared" si="10"/>
        <v>2</v>
      </c>
    </row>
    <row r="297" spans="19:29" x14ac:dyDescent="0.25">
      <c r="S297">
        <v>11277409</v>
      </c>
      <c r="T297">
        <v>48</v>
      </c>
      <c r="U297" t="s">
        <v>4</v>
      </c>
      <c r="V297">
        <v>463541</v>
      </c>
      <c r="W297" t="s">
        <v>5</v>
      </c>
      <c r="X297">
        <v>402395263</v>
      </c>
      <c r="Y297">
        <v>3</v>
      </c>
      <c r="Z297">
        <v>63</v>
      </c>
      <c r="AA297">
        <v>25</v>
      </c>
      <c r="AB297">
        <v>17</v>
      </c>
      <c r="AC297" s="2">
        <f t="shared" si="10"/>
        <v>2</v>
      </c>
    </row>
    <row r="298" spans="19:29" x14ac:dyDescent="0.25">
      <c r="S298">
        <v>11277632</v>
      </c>
      <c r="T298">
        <v>5</v>
      </c>
      <c r="U298" t="s">
        <v>6</v>
      </c>
      <c r="V298">
        <v>463541</v>
      </c>
      <c r="W298" t="s">
        <v>5</v>
      </c>
      <c r="X298">
        <v>391032024</v>
      </c>
      <c r="Y298">
        <v>5</v>
      </c>
      <c r="Z298">
        <v>41</v>
      </c>
      <c r="AA298">
        <v>25</v>
      </c>
      <c r="AB298">
        <v>44</v>
      </c>
      <c r="AC298" s="2">
        <f t="shared" si="10"/>
        <v>-5</v>
      </c>
    </row>
    <row r="299" spans="19:29" x14ac:dyDescent="0.25">
      <c r="S299">
        <v>11277208</v>
      </c>
      <c r="T299">
        <v>31</v>
      </c>
      <c r="U299" t="s">
        <v>6</v>
      </c>
      <c r="V299">
        <v>1621820</v>
      </c>
      <c r="W299" t="s">
        <v>7</v>
      </c>
      <c r="X299">
        <v>430863229</v>
      </c>
      <c r="Y299">
        <v>-99</v>
      </c>
      <c r="Z299">
        <v>53</v>
      </c>
      <c r="AA299">
        <v>20</v>
      </c>
      <c r="AB299">
        <v>42</v>
      </c>
      <c r="AC299" s="2">
        <f t="shared" si="10"/>
        <v>-6</v>
      </c>
    </row>
    <row r="300" spans="19:29" x14ac:dyDescent="0.25">
      <c r="S300">
        <v>11277220</v>
      </c>
      <c r="T300">
        <v>43</v>
      </c>
      <c r="U300" t="s">
        <v>6</v>
      </c>
      <c r="V300">
        <v>463541</v>
      </c>
      <c r="W300" t="s">
        <v>5</v>
      </c>
      <c r="X300">
        <v>360716560</v>
      </c>
      <c r="Y300">
        <v>6</v>
      </c>
      <c r="Z300">
        <v>65</v>
      </c>
      <c r="AA300">
        <v>25</v>
      </c>
      <c r="AB300">
        <v>27</v>
      </c>
      <c r="AC300" s="2">
        <f t="shared" si="10"/>
        <v>-1</v>
      </c>
    </row>
    <row r="301" spans="19:29" x14ac:dyDescent="0.25">
      <c r="S301">
        <v>11280271</v>
      </c>
      <c r="T301">
        <v>12</v>
      </c>
      <c r="U301" t="s">
        <v>4</v>
      </c>
      <c r="V301">
        <v>987759</v>
      </c>
      <c r="W301" t="s">
        <v>5</v>
      </c>
      <c r="X301">
        <v>381696561</v>
      </c>
      <c r="Y301">
        <v>-99</v>
      </c>
      <c r="Z301">
        <v>53</v>
      </c>
      <c r="AA301">
        <v>26</v>
      </c>
      <c r="AB301">
        <v>42</v>
      </c>
      <c r="AC301" s="2">
        <f t="shared" si="10"/>
        <v>-4</v>
      </c>
    </row>
    <row r="302" spans="19:29" x14ac:dyDescent="0.25">
      <c r="S302">
        <v>11280947</v>
      </c>
      <c r="T302">
        <v>25</v>
      </c>
      <c r="U302" t="s">
        <v>4</v>
      </c>
      <c r="V302">
        <v>463541</v>
      </c>
      <c r="W302" t="s">
        <v>5</v>
      </c>
      <c r="X302">
        <v>381478406</v>
      </c>
      <c r="Y302">
        <v>5</v>
      </c>
      <c r="Z302">
        <v>62</v>
      </c>
      <c r="AA302">
        <v>25</v>
      </c>
      <c r="AB302">
        <v>17</v>
      </c>
      <c r="AC302" s="2">
        <f t="shared" si="10"/>
        <v>2</v>
      </c>
    </row>
    <row r="303" spans="19:29" x14ac:dyDescent="0.25">
      <c r="S303">
        <v>11270690</v>
      </c>
      <c r="T303">
        <v>11</v>
      </c>
      <c r="U303" t="s">
        <v>6</v>
      </c>
      <c r="V303">
        <v>463541</v>
      </c>
      <c r="W303" t="s">
        <v>5</v>
      </c>
      <c r="X303">
        <v>402395263</v>
      </c>
      <c r="Y303">
        <v>3</v>
      </c>
      <c r="Z303">
        <v>55</v>
      </c>
      <c r="AA303">
        <v>25</v>
      </c>
      <c r="AB303">
        <v>20</v>
      </c>
      <c r="AC303" s="2">
        <f t="shared" si="10"/>
        <v>1</v>
      </c>
    </row>
    <row r="304" spans="19:29" x14ac:dyDescent="0.25">
      <c r="S304">
        <v>11282947</v>
      </c>
      <c r="T304">
        <v>14</v>
      </c>
      <c r="U304" t="s">
        <v>4</v>
      </c>
      <c r="V304">
        <v>1333784</v>
      </c>
      <c r="W304" t="s">
        <v>7</v>
      </c>
      <c r="X304">
        <v>410889908</v>
      </c>
      <c r="Y304">
        <v>-99</v>
      </c>
      <c r="Z304">
        <v>49</v>
      </c>
      <c r="AA304">
        <v>39</v>
      </c>
      <c r="AB304">
        <v>41</v>
      </c>
      <c r="AC304" s="2">
        <f t="shared" si="10"/>
        <v>-1</v>
      </c>
    </row>
    <row r="305" spans="19:29" x14ac:dyDescent="0.25">
      <c r="S305">
        <v>620165826</v>
      </c>
      <c r="T305">
        <v>12</v>
      </c>
      <c r="U305" t="s">
        <v>6</v>
      </c>
      <c r="V305">
        <v>2054885</v>
      </c>
      <c r="W305" t="s">
        <v>5</v>
      </c>
      <c r="X305">
        <v>328680816</v>
      </c>
      <c r="Y305">
        <v>-99</v>
      </c>
      <c r="Z305">
        <v>42</v>
      </c>
      <c r="AA305">
        <v>14</v>
      </c>
      <c r="AB305">
        <v>17</v>
      </c>
      <c r="AC305" s="2">
        <f t="shared" si="10"/>
        <v>-1</v>
      </c>
    </row>
    <row r="306" spans="19:29" x14ac:dyDescent="0.25">
      <c r="S306">
        <v>616262555</v>
      </c>
      <c r="T306">
        <v>59</v>
      </c>
      <c r="U306" t="s">
        <v>4</v>
      </c>
      <c r="V306">
        <v>2051130</v>
      </c>
      <c r="W306" t="s">
        <v>5</v>
      </c>
      <c r="X306">
        <v>430994701</v>
      </c>
      <c r="Y306">
        <v>-99</v>
      </c>
      <c r="Z306">
        <v>44</v>
      </c>
      <c r="AA306">
        <v>20</v>
      </c>
      <c r="AB306">
        <v>19</v>
      </c>
      <c r="AC306" s="2">
        <f t="shared" si="10"/>
        <v>0</v>
      </c>
    </row>
    <row r="307" spans="19:29" x14ac:dyDescent="0.25">
      <c r="S307">
        <v>616262562</v>
      </c>
      <c r="T307">
        <v>31</v>
      </c>
      <c r="U307" t="s">
        <v>6</v>
      </c>
      <c r="V307">
        <v>2054366</v>
      </c>
      <c r="W307" t="s">
        <v>5</v>
      </c>
      <c r="X307">
        <v>390961020</v>
      </c>
      <c r="Y307">
        <v>-99</v>
      </c>
      <c r="Z307">
        <v>47</v>
      </c>
      <c r="AA307">
        <v>20</v>
      </c>
      <c r="AB307">
        <v>23</v>
      </c>
      <c r="AC307" s="2">
        <f t="shared" si="10"/>
        <v>-1</v>
      </c>
    </row>
    <row r="308" spans="19:29" x14ac:dyDescent="0.25">
      <c r="S308">
        <v>11202369</v>
      </c>
      <c r="T308">
        <v>38</v>
      </c>
      <c r="U308" t="s">
        <v>6</v>
      </c>
      <c r="V308">
        <v>1578599</v>
      </c>
      <c r="W308" t="s">
        <v>5</v>
      </c>
      <c r="X308">
        <v>383460195</v>
      </c>
      <c r="Y308">
        <v>12</v>
      </c>
      <c r="Z308">
        <v>68</v>
      </c>
      <c r="AA308">
        <v>19</v>
      </c>
      <c r="AB308">
        <v>22</v>
      </c>
      <c r="AC308" s="2">
        <f t="shared" si="10"/>
        <v>-1</v>
      </c>
    </row>
    <row r="309" spans="19:29" x14ac:dyDescent="0.25">
      <c r="S309">
        <v>619051605</v>
      </c>
      <c r="T309">
        <v>55</v>
      </c>
      <c r="U309" t="s">
        <v>6</v>
      </c>
      <c r="V309">
        <v>2011971</v>
      </c>
      <c r="W309" t="s">
        <v>5</v>
      </c>
      <c r="X309">
        <v>427836382</v>
      </c>
      <c r="Y309">
        <v>-99</v>
      </c>
      <c r="Z309">
        <v>39</v>
      </c>
      <c r="AA309">
        <v>17</v>
      </c>
      <c r="AB309">
        <v>25</v>
      </c>
      <c r="AC309" s="2">
        <f t="shared" si="10"/>
        <v>-2</v>
      </c>
    </row>
    <row r="310" spans="19:29" x14ac:dyDescent="0.25">
      <c r="S310">
        <v>620465895</v>
      </c>
      <c r="T310">
        <v>20</v>
      </c>
      <c r="U310" t="s">
        <v>4</v>
      </c>
      <c r="V310">
        <v>2011971</v>
      </c>
      <c r="W310" t="s">
        <v>7</v>
      </c>
      <c r="X310">
        <v>432257396</v>
      </c>
      <c r="Y310">
        <v>4</v>
      </c>
      <c r="Z310">
        <v>21</v>
      </c>
      <c r="AA310">
        <v>15</v>
      </c>
      <c r="AB310">
        <v>7</v>
      </c>
      <c r="AC310" s="2">
        <f t="shared" si="10"/>
        <v>2</v>
      </c>
    </row>
    <row r="311" spans="19:29" x14ac:dyDescent="0.25">
      <c r="S311">
        <v>619051615</v>
      </c>
      <c r="T311">
        <v>26</v>
      </c>
      <c r="U311" t="s">
        <v>6</v>
      </c>
      <c r="V311">
        <v>2012199</v>
      </c>
      <c r="W311" t="s">
        <v>5</v>
      </c>
      <c r="X311">
        <v>433698514</v>
      </c>
      <c r="Y311">
        <v>-99</v>
      </c>
      <c r="Z311">
        <v>55</v>
      </c>
      <c r="AA311">
        <v>17</v>
      </c>
      <c r="AB311">
        <v>23</v>
      </c>
      <c r="AC311" s="2">
        <f t="shared" si="10"/>
        <v>-2</v>
      </c>
    </row>
    <row r="312" spans="19:29" x14ac:dyDescent="0.25">
      <c r="S312">
        <v>11280948</v>
      </c>
      <c r="T312">
        <v>22</v>
      </c>
      <c r="U312" t="s">
        <v>4</v>
      </c>
      <c r="V312">
        <v>987759</v>
      </c>
      <c r="W312" t="s">
        <v>5</v>
      </c>
      <c r="X312">
        <v>387372185</v>
      </c>
      <c r="Y312">
        <v>-99</v>
      </c>
      <c r="Z312">
        <v>66</v>
      </c>
      <c r="AA312">
        <v>26</v>
      </c>
      <c r="AB312">
        <v>17</v>
      </c>
      <c r="AC312" s="2">
        <f t="shared" si="10"/>
        <v>2</v>
      </c>
    </row>
    <row r="313" spans="19:29" x14ac:dyDescent="0.25">
      <c r="S313">
        <v>11283163</v>
      </c>
      <c r="T313">
        <v>4</v>
      </c>
      <c r="U313" t="s">
        <v>6</v>
      </c>
      <c r="V313">
        <v>1456633</v>
      </c>
      <c r="W313" t="s">
        <v>7</v>
      </c>
      <c r="X313">
        <v>395752148</v>
      </c>
      <c r="Y313">
        <v>3</v>
      </c>
      <c r="Z313">
        <v>45</v>
      </c>
      <c r="AA313">
        <v>34</v>
      </c>
      <c r="AB313">
        <v>39</v>
      </c>
      <c r="AC313" s="2">
        <f t="shared" si="10"/>
        <v>-2</v>
      </c>
    </row>
    <row r="314" spans="19:29" x14ac:dyDescent="0.25">
      <c r="S314">
        <v>11285355</v>
      </c>
      <c r="T314">
        <v>12</v>
      </c>
      <c r="U314" t="s">
        <v>4</v>
      </c>
      <c r="V314">
        <v>1456633</v>
      </c>
      <c r="W314" t="s">
        <v>7</v>
      </c>
      <c r="X314">
        <v>391268303</v>
      </c>
      <c r="Y314">
        <v>4</v>
      </c>
      <c r="Z314">
        <v>26</v>
      </c>
      <c r="AA314">
        <v>34</v>
      </c>
      <c r="AB314">
        <v>27</v>
      </c>
      <c r="AC314" s="2">
        <f t="shared" si="10"/>
        <v>1</v>
      </c>
    </row>
    <row r="315" spans="19:29" x14ac:dyDescent="0.25">
      <c r="S315">
        <v>11270678</v>
      </c>
      <c r="T315">
        <v>2</v>
      </c>
      <c r="U315" t="s">
        <v>4</v>
      </c>
      <c r="V315">
        <v>793621</v>
      </c>
      <c r="W315" t="s">
        <v>7</v>
      </c>
      <c r="X315">
        <v>377901612</v>
      </c>
      <c r="Y315">
        <v>-99</v>
      </c>
      <c r="Z315">
        <v>24</v>
      </c>
      <c r="AA315">
        <v>36</v>
      </c>
      <c r="AB315">
        <v>14</v>
      </c>
      <c r="AC315" s="2">
        <f t="shared" si="10"/>
        <v>5</v>
      </c>
    </row>
    <row r="316" spans="19:29" x14ac:dyDescent="0.25">
      <c r="S316">
        <v>11270682</v>
      </c>
      <c r="T316">
        <v>47</v>
      </c>
      <c r="U316" t="s">
        <v>6</v>
      </c>
      <c r="V316">
        <v>120994</v>
      </c>
      <c r="W316" t="s">
        <v>7</v>
      </c>
      <c r="X316">
        <v>431903867</v>
      </c>
      <c r="Y316">
        <v>5</v>
      </c>
      <c r="Z316">
        <v>64</v>
      </c>
      <c r="AA316">
        <v>18</v>
      </c>
      <c r="AB316">
        <v>32</v>
      </c>
      <c r="AC316" s="2">
        <f t="shared" si="10"/>
        <v>-4</v>
      </c>
    </row>
  </sheetData>
  <pageMargins left="0.7" right="0.7" top="0.75" bottom="0.75" header="0.3" footer="0.3"/>
  <pageSetup paperSize="9" orientation="portrait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C379"/>
  <sheetViews>
    <sheetView topLeftCell="N1" workbookViewId="0">
      <selection activeCell="T3" sqref="T2:T3"/>
    </sheetView>
  </sheetViews>
  <sheetFormatPr defaultColWidth="11.42578125" defaultRowHeight="15" x14ac:dyDescent="0.25"/>
  <cols>
    <col min="1" max="1" width="10" bestFit="1" customWidth="1"/>
    <col min="2" max="2" width="6.85546875" bestFit="1" customWidth="1"/>
    <col min="3" max="3" width="6.42578125" bestFit="1" customWidth="1"/>
    <col min="4" max="4" width="9" bestFit="1" customWidth="1"/>
    <col min="5" max="5" width="4.28515625" bestFit="1" customWidth="1"/>
    <col min="6" max="7" width="10" bestFit="1" customWidth="1"/>
    <col min="8" max="9" width="9.7109375" bestFit="1" customWidth="1"/>
    <col min="10" max="10" width="9.5703125" bestFit="1" customWidth="1"/>
    <col min="11" max="11" width="10.140625" bestFit="1" customWidth="1"/>
    <col min="12" max="12" width="14.140625" bestFit="1" customWidth="1"/>
    <col min="13" max="13" width="13.42578125" bestFit="1" customWidth="1"/>
    <col min="14" max="14" width="13.7109375" bestFit="1" customWidth="1"/>
    <col min="15" max="15" width="13" bestFit="1" customWidth="1"/>
    <col min="16" max="17" width="13" customWidth="1"/>
    <col min="18" max="18" width="10.140625" customWidth="1"/>
    <col min="19" max="20" width="13" customWidth="1"/>
    <col min="21" max="21" width="19.85546875" customWidth="1"/>
    <col min="22" max="22" width="22.7109375" customWidth="1"/>
    <col min="23" max="23" width="6.42578125" customWidth="1"/>
    <col min="24" max="24" width="12.5703125" customWidth="1"/>
    <col min="25" max="25" width="12.5703125" bestFit="1" customWidth="1"/>
    <col min="26" max="26" width="19.85546875" bestFit="1" customWidth="1"/>
    <col min="27" max="27" width="22.7109375" bestFit="1" customWidth="1"/>
    <col min="28" max="28" width="6.42578125" customWidth="1"/>
  </cols>
  <sheetData>
    <row r="1" spans="1:29" x14ac:dyDescent="0.25">
      <c r="A1" t="s">
        <v>27</v>
      </c>
      <c r="B1" t="s">
        <v>28</v>
      </c>
      <c r="C1" t="s">
        <v>10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16</v>
      </c>
      <c r="K1" t="s">
        <v>35</v>
      </c>
      <c r="L1" t="s">
        <v>36</v>
      </c>
      <c r="M1" t="s">
        <v>38</v>
      </c>
      <c r="N1" t="s">
        <v>37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29" x14ac:dyDescent="0.25">
      <c r="A2">
        <v>620259626</v>
      </c>
      <c r="B2">
        <v>14</v>
      </c>
      <c r="C2" t="s">
        <v>6</v>
      </c>
      <c r="D2">
        <v>314192</v>
      </c>
      <c r="E2">
        <v>1</v>
      </c>
      <c r="F2">
        <v>417818143</v>
      </c>
      <c r="G2">
        <v>412623226</v>
      </c>
      <c r="H2">
        <v>45</v>
      </c>
      <c r="I2">
        <v>-99</v>
      </c>
      <c r="J2">
        <v>17</v>
      </c>
      <c r="K2">
        <v>23</v>
      </c>
      <c r="L2">
        <v>2</v>
      </c>
      <c r="M2">
        <v>90</v>
      </c>
      <c r="N2">
        <v>0</v>
      </c>
      <c r="P2">
        <f t="shared" ref="P2:P33" si="0">IF(E2=1,L2,N2)</f>
        <v>2</v>
      </c>
      <c r="Q2">
        <f t="shared" ref="Q2:Q33" si="1">IF(E2=1,N2,L2)</f>
        <v>0</v>
      </c>
      <c r="R2">
        <f t="shared" ref="R2:R33" si="2">INT((J2-K2)/4)</f>
        <v>-2</v>
      </c>
      <c r="S2">
        <f>P2-Q2</f>
        <v>2</v>
      </c>
      <c r="U2" s="3" t="s">
        <v>43</v>
      </c>
      <c r="V2" t="s">
        <v>126</v>
      </c>
      <c r="Z2" s="3" t="s">
        <v>42</v>
      </c>
      <c r="AA2" t="s">
        <v>131</v>
      </c>
    </row>
    <row r="3" spans="1:29" x14ac:dyDescent="0.25">
      <c r="A3">
        <v>11206784</v>
      </c>
      <c r="B3">
        <v>33</v>
      </c>
      <c r="C3" t="s">
        <v>6</v>
      </c>
      <c r="D3">
        <v>1461457</v>
      </c>
      <c r="E3">
        <v>1</v>
      </c>
      <c r="F3">
        <v>405477965</v>
      </c>
      <c r="G3">
        <v>381612398</v>
      </c>
      <c r="H3">
        <v>53</v>
      </c>
      <c r="I3">
        <v>-99</v>
      </c>
      <c r="J3">
        <v>24</v>
      </c>
      <c r="K3">
        <v>23</v>
      </c>
      <c r="L3">
        <v>2</v>
      </c>
      <c r="M3">
        <v>68</v>
      </c>
      <c r="N3">
        <v>1</v>
      </c>
      <c r="O3">
        <v>90</v>
      </c>
      <c r="P3">
        <f t="shared" si="0"/>
        <v>2</v>
      </c>
      <c r="Q3">
        <f t="shared" si="1"/>
        <v>1</v>
      </c>
      <c r="R3">
        <f t="shared" si="2"/>
        <v>0</v>
      </c>
      <c r="S3">
        <f t="shared" ref="S3:S66" si="3">P3-Q3</f>
        <v>1</v>
      </c>
    </row>
    <row r="4" spans="1:29" x14ac:dyDescent="0.25">
      <c r="A4">
        <v>11214178</v>
      </c>
      <c r="B4">
        <v>63</v>
      </c>
      <c r="C4" t="s">
        <v>6</v>
      </c>
      <c r="D4">
        <v>120994</v>
      </c>
      <c r="E4">
        <v>2</v>
      </c>
      <c r="F4">
        <v>431897450</v>
      </c>
      <c r="G4">
        <v>384131341</v>
      </c>
      <c r="H4">
        <v>51</v>
      </c>
      <c r="I4">
        <v>-99</v>
      </c>
      <c r="J4">
        <v>27</v>
      </c>
      <c r="K4">
        <v>31</v>
      </c>
      <c r="L4">
        <v>4</v>
      </c>
      <c r="M4">
        <v>90</v>
      </c>
      <c r="N4">
        <v>1</v>
      </c>
      <c r="O4">
        <v>90</v>
      </c>
      <c r="P4">
        <f t="shared" si="0"/>
        <v>1</v>
      </c>
      <c r="Q4">
        <f t="shared" si="1"/>
        <v>4</v>
      </c>
      <c r="R4">
        <f t="shared" si="2"/>
        <v>-1</v>
      </c>
      <c r="S4">
        <f t="shared" si="3"/>
        <v>-3</v>
      </c>
      <c r="U4" s="3" t="s">
        <v>130</v>
      </c>
      <c r="V4" s="3" t="s">
        <v>125</v>
      </c>
      <c r="Z4" s="3" t="s">
        <v>130</v>
      </c>
      <c r="AA4" s="3" t="s">
        <v>125</v>
      </c>
    </row>
    <row r="5" spans="1:29" x14ac:dyDescent="0.25">
      <c r="A5">
        <v>11234121</v>
      </c>
      <c r="B5">
        <v>24</v>
      </c>
      <c r="C5" t="s">
        <v>4</v>
      </c>
      <c r="D5">
        <v>492982</v>
      </c>
      <c r="E5">
        <v>1</v>
      </c>
      <c r="F5">
        <v>417550127</v>
      </c>
      <c r="G5">
        <v>417525664</v>
      </c>
      <c r="H5">
        <v>64</v>
      </c>
      <c r="I5">
        <v>-99</v>
      </c>
      <c r="J5">
        <v>16</v>
      </c>
      <c r="K5">
        <v>14</v>
      </c>
      <c r="L5">
        <v>1</v>
      </c>
      <c r="M5">
        <v>90</v>
      </c>
      <c r="N5">
        <v>1</v>
      </c>
      <c r="O5">
        <v>90</v>
      </c>
      <c r="P5">
        <f t="shared" si="0"/>
        <v>1</v>
      </c>
      <c r="Q5">
        <f t="shared" si="1"/>
        <v>1</v>
      </c>
      <c r="R5">
        <f t="shared" si="2"/>
        <v>0</v>
      </c>
      <c r="S5">
        <f t="shared" si="3"/>
        <v>0</v>
      </c>
      <c r="U5" s="3" t="s">
        <v>132</v>
      </c>
      <c r="V5" t="s">
        <v>4</v>
      </c>
      <c r="W5" t="s">
        <v>6</v>
      </c>
      <c r="X5" t="s">
        <v>22</v>
      </c>
      <c r="Z5" s="3" t="s">
        <v>77</v>
      </c>
      <c r="AA5" t="s">
        <v>4</v>
      </c>
      <c r="AB5" t="s">
        <v>6</v>
      </c>
      <c r="AC5" t="s">
        <v>22</v>
      </c>
    </row>
    <row r="6" spans="1:29" x14ac:dyDescent="0.25">
      <c r="A6">
        <v>620527699</v>
      </c>
      <c r="B6">
        <v>44</v>
      </c>
      <c r="C6" t="s">
        <v>4</v>
      </c>
      <c r="D6">
        <v>71272</v>
      </c>
      <c r="E6">
        <v>2</v>
      </c>
      <c r="F6">
        <v>396986457</v>
      </c>
      <c r="G6">
        <v>391759396</v>
      </c>
      <c r="H6">
        <v>29</v>
      </c>
      <c r="I6">
        <v>9</v>
      </c>
      <c r="J6">
        <v>44</v>
      </c>
      <c r="K6">
        <v>19</v>
      </c>
      <c r="L6">
        <v>2</v>
      </c>
      <c r="M6">
        <v>90</v>
      </c>
      <c r="N6">
        <v>3</v>
      </c>
      <c r="O6">
        <v>90</v>
      </c>
      <c r="P6">
        <f t="shared" si="0"/>
        <v>3</v>
      </c>
      <c r="Q6">
        <f t="shared" si="1"/>
        <v>2</v>
      </c>
      <c r="R6">
        <f t="shared" si="2"/>
        <v>6</v>
      </c>
      <c r="S6">
        <f t="shared" si="3"/>
        <v>1</v>
      </c>
      <c r="U6" s="4">
        <v>-9</v>
      </c>
      <c r="V6" s="5"/>
      <c r="W6" s="5">
        <v>3</v>
      </c>
      <c r="X6" s="12">
        <f t="shared" ref="X6:X23" si="4">V6/(V6+W6)</f>
        <v>0</v>
      </c>
      <c r="Z6" s="4">
        <v>-6</v>
      </c>
      <c r="AA6" s="5"/>
      <c r="AB6" s="5">
        <v>1</v>
      </c>
      <c r="AC6" s="12">
        <f t="shared" ref="AC6:AC22" si="5">AA6/(AA6+AB6)</f>
        <v>0</v>
      </c>
    </row>
    <row r="7" spans="1:29" x14ac:dyDescent="0.25">
      <c r="A7">
        <v>11212733</v>
      </c>
      <c r="B7">
        <v>32</v>
      </c>
      <c r="C7" t="s">
        <v>4</v>
      </c>
      <c r="D7">
        <v>71272</v>
      </c>
      <c r="E7">
        <v>2</v>
      </c>
      <c r="F7">
        <v>400761295</v>
      </c>
      <c r="G7">
        <v>391759396</v>
      </c>
      <c r="H7">
        <v>35</v>
      </c>
      <c r="I7">
        <v>9</v>
      </c>
      <c r="J7">
        <v>47</v>
      </c>
      <c r="K7">
        <v>18</v>
      </c>
      <c r="L7">
        <v>1</v>
      </c>
      <c r="M7">
        <v>90</v>
      </c>
      <c r="N7">
        <v>3</v>
      </c>
      <c r="O7">
        <v>90</v>
      </c>
      <c r="P7">
        <f t="shared" si="0"/>
        <v>3</v>
      </c>
      <c r="Q7">
        <f t="shared" si="1"/>
        <v>1</v>
      </c>
      <c r="R7">
        <f t="shared" si="2"/>
        <v>7</v>
      </c>
      <c r="S7">
        <f t="shared" si="3"/>
        <v>2</v>
      </c>
      <c r="U7" s="4">
        <v>-8</v>
      </c>
      <c r="V7" s="5"/>
      <c r="W7" s="5">
        <v>1</v>
      </c>
      <c r="X7" s="12">
        <f t="shared" si="4"/>
        <v>0</v>
      </c>
      <c r="Z7" s="4">
        <v>-5</v>
      </c>
      <c r="AA7" s="5"/>
      <c r="AB7" s="5">
        <v>1</v>
      </c>
      <c r="AC7" s="12">
        <f t="shared" si="5"/>
        <v>0</v>
      </c>
    </row>
    <row r="8" spans="1:29" x14ac:dyDescent="0.25">
      <c r="A8">
        <v>11212733</v>
      </c>
      <c r="B8">
        <v>66</v>
      </c>
      <c r="C8" t="s">
        <v>4</v>
      </c>
      <c r="D8">
        <v>71272</v>
      </c>
      <c r="E8">
        <v>2</v>
      </c>
      <c r="F8">
        <v>400761295</v>
      </c>
      <c r="G8">
        <v>391759396</v>
      </c>
      <c r="H8">
        <v>35</v>
      </c>
      <c r="I8">
        <v>9</v>
      </c>
      <c r="J8">
        <v>47</v>
      </c>
      <c r="K8">
        <v>18</v>
      </c>
      <c r="L8">
        <v>1</v>
      </c>
      <c r="M8">
        <v>90</v>
      </c>
      <c r="N8">
        <v>3</v>
      </c>
      <c r="O8">
        <v>90</v>
      </c>
      <c r="P8">
        <f t="shared" si="0"/>
        <v>3</v>
      </c>
      <c r="Q8">
        <f t="shared" si="1"/>
        <v>1</v>
      </c>
      <c r="R8">
        <f t="shared" si="2"/>
        <v>7</v>
      </c>
      <c r="S8">
        <f t="shared" si="3"/>
        <v>2</v>
      </c>
      <c r="U8" s="4">
        <v>-7</v>
      </c>
      <c r="V8" s="5">
        <v>2</v>
      </c>
      <c r="W8" s="5">
        <v>4</v>
      </c>
      <c r="X8" s="12">
        <f t="shared" si="4"/>
        <v>0.33333333333333331</v>
      </c>
      <c r="Z8" s="4">
        <v>-4</v>
      </c>
      <c r="AA8" s="5"/>
      <c r="AB8" s="5">
        <v>4</v>
      </c>
      <c r="AC8" s="12">
        <f t="shared" si="5"/>
        <v>0</v>
      </c>
    </row>
    <row r="9" spans="1:29" x14ac:dyDescent="0.25">
      <c r="A9">
        <v>11258084</v>
      </c>
      <c r="B9">
        <v>21</v>
      </c>
      <c r="C9" t="s">
        <v>6</v>
      </c>
      <c r="D9">
        <v>120994</v>
      </c>
      <c r="E9">
        <v>2</v>
      </c>
      <c r="F9">
        <v>431897450</v>
      </c>
      <c r="G9">
        <v>431954626</v>
      </c>
      <c r="H9">
        <v>76</v>
      </c>
      <c r="I9">
        <v>5</v>
      </c>
      <c r="J9">
        <v>17</v>
      </c>
      <c r="K9">
        <v>40</v>
      </c>
      <c r="L9">
        <v>4</v>
      </c>
      <c r="M9">
        <v>90</v>
      </c>
      <c r="N9">
        <v>2</v>
      </c>
      <c r="O9">
        <v>90</v>
      </c>
      <c r="P9">
        <f t="shared" si="0"/>
        <v>2</v>
      </c>
      <c r="Q9">
        <f t="shared" si="1"/>
        <v>4</v>
      </c>
      <c r="R9">
        <f t="shared" si="2"/>
        <v>-6</v>
      </c>
      <c r="S9">
        <f t="shared" si="3"/>
        <v>-2</v>
      </c>
      <c r="U9" s="4">
        <v>-6</v>
      </c>
      <c r="V9" s="5">
        <v>1</v>
      </c>
      <c r="W9" s="5">
        <v>19</v>
      </c>
      <c r="X9" s="12">
        <f t="shared" si="4"/>
        <v>0.05</v>
      </c>
      <c r="Z9" s="4">
        <v>-3</v>
      </c>
      <c r="AA9" s="5">
        <v>2</v>
      </c>
      <c r="AB9" s="5">
        <v>20</v>
      </c>
      <c r="AC9" s="12">
        <f t="shared" si="5"/>
        <v>9.0909090909090912E-2</v>
      </c>
    </row>
    <row r="10" spans="1:29" x14ac:dyDescent="0.25">
      <c r="A10">
        <v>11260814</v>
      </c>
      <c r="B10">
        <v>49</v>
      </c>
      <c r="C10" t="s">
        <v>4</v>
      </c>
      <c r="D10">
        <v>987759</v>
      </c>
      <c r="E10">
        <v>1</v>
      </c>
      <c r="F10">
        <v>366850469</v>
      </c>
      <c r="G10">
        <v>385638736</v>
      </c>
      <c r="H10">
        <v>75</v>
      </c>
      <c r="I10">
        <v>-99</v>
      </c>
      <c r="J10">
        <v>25</v>
      </c>
      <c r="K10">
        <v>14</v>
      </c>
      <c r="L10">
        <v>5</v>
      </c>
      <c r="M10">
        <v>90</v>
      </c>
      <c r="N10">
        <v>2</v>
      </c>
      <c r="O10">
        <v>90</v>
      </c>
      <c r="P10">
        <f t="shared" si="0"/>
        <v>5</v>
      </c>
      <c r="Q10">
        <f t="shared" si="1"/>
        <v>2</v>
      </c>
      <c r="R10">
        <f t="shared" si="2"/>
        <v>2</v>
      </c>
      <c r="S10">
        <f t="shared" si="3"/>
        <v>3</v>
      </c>
      <c r="U10" s="4">
        <v>-5</v>
      </c>
      <c r="V10" s="5">
        <v>9</v>
      </c>
      <c r="W10" s="5">
        <v>10</v>
      </c>
      <c r="X10" s="12">
        <f t="shared" si="4"/>
        <v>0.47368421052631576</v>
      </c>
      <c r="Z10" s="4">
        <v>-2</v>
      </c>
      <c r="AA10" s="5">
        <v>2</v>
      </c>
      <c r="AB10" s="5">
        <v>26</v>
      </c>
      <c r="AC10" s="12">
        <f t="shared" si="5"/>
        <v>7.1428571428571425E-2</v>
      </c>
    </row>
    <row r="11" spans="1:29" x14ac:dyDescent="0.25">
      <c r="A11">
        <v>11264679</v>
      </c>
      <c r="B11">
        <v>52</v>
      </c>
      <c r="C11" t="s">
        <v>6</v>
      </c>
      <c r="D11">
        <v>2053670</v>
      </c>
      <c r="E11">
        <v>1</v>
      </c>
      <c r="F11">
        <v>430481466</v>
      </c>
      <c r="G11">
        <v>392168527</v>
      </c>
      <c r="H11">
        <v>59</v>
      </c>
      <c r="I11">
        <v>-99</v>
      </c>
      <c r="J11">
        <v>20</v>
      </c>
      <c r="K11">
        <v>14</v>
      </c>
      <c r="L11">
        <v>4</v>
      </c>
      <c r="M11">
        <v>90</v>
      </c>
      <c r="N11">
        <v>2</v>
      </c>
      <c r="O11">
        <v>90</v>
      </c>
      <c r="P11">
        <f t="shared" si="0"/>
        <v>4</v>
      </c>
      <c r="Q11">
        <f t="shared" si="1"/>
        <v>2</v>
      </c>
      <c r="R11">
        <f t="shared" si="2"/>
        <v>1</v>
      </c>
      <c r="S11">
        <f t="shared" si="3"/>
        <v>2</v>
      </c>
      <c r="U11" s="4">
        <v>-4</v>
      </c>
      <c r="V11" s="5">
        <v>5</v>
      </c>
      <c r="W11" s="5">
        <v>24</v>
      </c>
      <c r="X11" s="12">
        <f t="shared" si="4"/>
        <v>0.17241379310344829</v>
      </c>
      <c r="Z11" s="4">
        <v>-1</v>
      </c>
      <c r="AA11" s="5">
        <v>11</v>
      </c>
      <c r="AB11" s="5">
        <v>40</v>
      </c>
      <c r="AC11" s="12">
        <f t="shared" si="5"/>
        <v>0.21568627450980393</v>
      </c>
    </row>
    <row r="12" spans="1:29" x14ac:dyDescent="0.25">
      <c r="A12">
        <v>11264387</v>
      </c>
      <c r="B12">
        <v>80</v>
      </c>
      <c r="C12" t="s">
        <v>6</v>
      </c>
      <c r="D12">
        <v>463541</v>
      </c>
      <c r="E12">
        <v>1</v>
      </c>
      <c r="F12">
        <v>349945167</v>
      </c>
      <c r="G12">
        <v>399587813</v>
      </c>
      <c r="H12">
        <v>74</v>
      </c>
      <c r="I12">
        <v>-99</v>
      </c>
      <c r="J12">
        <v>35</v>
      </c>
      <c r="K12">
        <v>14</v>
      </c>
      <c r="L12">
        <v>3</v>
      </c>
      <c r="M12">
        <v>90</v>
      </c>
      <c r="N12">
        <v>2</v>
      </c>
      <c r="O12">
        <v>90</v>
      </c>
      <c r="P12">
        <f t="shared" si="0"/>
        <v>3</v>
      </c>
      <c r="Q12">
        <f t="shared" si="1"/>
        <v>2</v>
      </c>
      <c r="R12">
        <f t="shared" si="2"/>
        <v>5</v>
      </c>
      <c r="S12">
        <f t="shared" si="3"/>
        <v>1</v>
      </c>
      <c r="U12" s="4">
        <v>-3</v>
      </c>
      <c r="V12" s="5">
        <v>10</v>
      </c>
      <c r="W12" s="5">
        <v>17</v>
      </c>
      <c r="X12" s="12">
        <f t="shared" si="4"/>
        <v>0.37037037037037035</v>
      </c>
      <c r="Z12" s="4">
        <v>0</v>
      </c>
      <c r="AA12" s="5">
        <v>35</v>
      </c>
      <c r="AB12" s="5">
        <v>31</v>
      </c>
      <c r="AC12" s="12">
        <f t="shared" si="5"/>
        <v>0.53030303030303028</v>
      </c>
    </row>
    <row r="13" spans="1:29" x14ac:dyDescent="0.25">
      <c r="A13">
        <v>11266845</v>
      </c>
      <c r="B13">
        <v>68</v>
      </c>
      <c r="C13" t="s">
        <v>6</v>
      </c>
      <c r="D13">
        <v>987759</v>
      </c>
      <c r="E13">
        <v>1</v>
      </c>
      <c r="F13">
        <v>379487810</v>
      </c>
      <c r="G13">
        <v>385638736</v>
      </c>
      <c r="H13">
        <v>51</v>
      </c>
      <c r="I13">
        <v>-99</v>
      </c>
      <c r="J13">
        <v>26</v>
      </c>
      <c r="K13">
        <v>49</v>
      </c>
      <c r="L13">
        <v>5</v>
      </c>
      <c r="M13">
        <v>90</v>
      </c>
      <c r="N13">
        <v>5</v>
      </c>
      <c r="O13">
        <v>90</v>
      </c>
      <c r="P13">
        <f t="shared" si="0"/>
        <v>5</v>
      </c>
      <c r="Q13">
        <f t="shared" si="1"/>
        <v>5</v>
      </c>
      <c r="R13">
        <f t="shared" si="2"/>
        <v>-6</v>
      </c>
      <c r="S13">
        <f t="shared" si="3"/>
        <v>0</v>
      </c>
      <c r="U13" s="4">
        <v>-2</v>
      </c>
      <c r="V13" s="5">
        <v>17</v>
      </c>
      <c r="W13" s="5">
        <v>22</v>
      </c>
      <c r="X13" s="12">
        <f t="shared" si="4"/>
        <v>0.4358974358974359</v>
      </c>
      <c r="Z13" s="4">
        <v>1</v>
      </c>
      <c r="AA13" s="5">
        <v>49</v>
      </c>
      <c r="AB13" s="5">
        <v>32</v>
      </c>
      <c r="AC13" s="12">
        <f t="shared" si="5"/>
        <v>0.60493827160493829</v>
      </c>
    </row>
    <row r="14" spans="1:29" x14ac:dyDescent="0.25">
      <c r="A14">
        <v>11266628</v>
      </c>
      <c r="B14">
        <v>80</v>
      </c>
      <c r="C14" t="s">
        <v>4</v>
      </c>
      <c r="D14">
        <v>793621</v>
      </c>
      <c r="E14">
        <v>1</v>
      </c>
      <c r="F14">
        <v>395022791</v>
      </c>
      <c r="G14">
        <v>395561803</v>
      </c>
      <c r="H14">
        <v>76</v>
      </c>
      <c r="I14">
        <v>-99</v>
      </c>
      <c r="J14">
        <v>34</v>
      </c>
      <c r="K14">
        <v>14</v>
      </c>
      <c r="L14">
        <v>3</v>
      </c>
      <c r="M14">
        <v>90</v>
      </c>
      <c r="N14">
        <v>2</v>
      </c>
      <c r="O14">
        <v>90</v>
      </c>
      <c r="P14">
        <f t="shared" si="0"/>
        <v>3</v>
      </c>
      <c r="Q14">
        <f t="shared" si="1"/>
        <v>2</v>
      </c>
      <c r="R14">
        <f t="shared" si="2"/>
        <v>5</v>
      </c>
      <c r="S14">
        <f t="shared" si="3"/>
        <v>1</v>
      </c>
      <c r="U14" s="4">
        <v>-1</v>
      </c>
      <c r="V14" s="5">
        <v>19</v>
      </c>
      <c r="W14" s="5">
        <v>20</v>
      </c>
      <c r="X14" s="12">
        <f t="shared" si="4"/>
        <v>0.48717948717948717</v>
      </c>
      <c r="Z14" s="4">
        <v>2</v>
      </c>
      <c r="AA14" s="5">
        <v>38</v>
      </c>
      <c r="AB14" s="5">
        <v>22</v>
      </c>
      <c r="AC14" s="12">
        <f t="shared" si="5"/>
        <v>0.6333333333333333</v>
      </c>
    </row>
    <row r="15" spans="1:29" x14ac:dyDescent="0.25">
      <c r="A15">
        <v>11268669</v>
      </c>
      <c r="B15">
        <v>55</v>
      </c>
      <c r="C15" t="s">
        <v>4</v>
      </c>
      <c r="D15">
        <v>120994</v>
      </c>
      <c r="E15">
        <v>2</v>
      </c>
      <c r="F15">
        <v>431897450</v>
      </c>
      <c r="G15">
        <v>431954626</v>
      </c>
      <c r="H15">
        <v>70</v>
      </c>
      <c r="I15">
        <v>5</v>
      </c>
      <c r="J15">
        <v>18</v>
      </c>
      <c r="K15">
        <v>25</v>
      </c>
      <c r="L15">
        <v>1</v>
      </c>
      <c r="M15">
        <v>90</v>
      </c>
      <c r="N15">
        <v>1</v>
      </c>
      <c r="O15">
        <v>90</v>
      </c>
      <c r="P15">
        <f t="shared" si="0"/>
        <v>1</v>
      </c>
      <c r="Q15">
        <f t="shared" si="1"/>
        <v>1</v>
      </c>
      <c r="R15">
        <f t="shared" si="2"/>
        <v>-2</v>
      </c>
      <c r="S15">
        <f t="shared" si="3"/>
        <v>0</v>
      </c>
      <c r="U15" s="4">
        <v>0</v>
      </c>
      <c r="V15" s="5">
        <v>23</v>
      </c>
      <c r="W15" s="5">
        <v>23</v>
      </c>
      <c r="X15" s="12">
        <f t="shared" si="4"/>
        <v>0.5</v>
      </c>
      <c r="Z15" s="4">
        <v>3</v>
      </c>
      <c r="AA15" s="5">
        <v>25</v>
      </c>
      <c r="AB15" s="5">
        <v>4</v>
      </c>
      <c r="AC15" s="12">
        <f t="shared" si="5"/>
        <v>0.86206896551724133</v>
      </c>
    </row>
    <row r="16" spans="1:29" x14ac:dyDescent="0.25">
      <c r="A16">
        <v>11269633</v>
      </c>
      <c r="B16">
        <v>10</v>
      </c>
      <c r="C16" t="s">
        <v>4</v>
      </c>
      <c r="D16">
        <v>71272</v>
      </c>
      <c r="E16">
        <v>2</v>
      </c>
      <c r="F16">
        <v>389191030</v>
      </c>
      <c r="G16">
        <v>391759396</v>
      </c>
      <c r="H16">
        <v>33</v>
      </c>
      <c r="I16">
        <v>9</v>
      </c>
      <c r="J16">
        <v>41</v>
      </c>
      <c r="K16">
        <v>27</v>
      </c>
      <c r="L16">
        <v>4</v>
      </c>
      <c r="M16">
        <v>90</v>
      </c>
      <c r="N16">
        <v>5</v>
      </c>
      <c r="O16">
        <v>90</v>
      </c>
      <c r="P16">
        <f t="shared" si="0"/>
        <v>5</v>
      </c>
      <c r="Q16">
        <f t="shared" si="1"/>
        <v>4</v>
      </c>
      <c r="R16">
        <f t="shared" si="2"/>
        <v>3</v>
      </c>
      <c r="S16">
        <f t="shared" si="3"/>
        <v>1</v>
      </c>
      <c r="U16" s="4">
        <v>1</v>
      </c>
      <c r="V16" s="5">
        <v>42</v>
      </c>
      <c r="W16" s="5">
        <v>20</v>
      </c>
      <c r="X16" s="12">
        <f t="shared" si="4"/>
        <v>0.67741935483870963</v>
      </c>
      <c r="Z16" s="4">
        <v>4</v>
      </c>
      <c r="AA16" s="5">
        <v>14</v>
      </c>
      <c r="AB16" s="5">
        <v>3</v>
      </c>
      <c r="AC16" s="12">
        <f t="shared" si="5"/>
        <v>0.82352941176470584</v>
      </c>
    </row>
    <row r="17" spans="1:29" x14ac:dyDescent="0.25">
      <c r="A17">
        <v>617323759</v>
      </c>
      <c r="B17">
        <v>12</v>
      </c>
      <c r="C17" t="s">
        <v>6</v>
      </c>
      <c r="D17">
        <v>990223</v>
      </c>
      <c r="E17">
        <v>2</v>
      </c>
      <c r="F17">
        <v>418045540</v>
      </c>
      <c r="G17">
        <v>345959351</v>
      </c>
      <c r="H17">
        <v>40</v>
      </c>
      <c r="I17">
        <v>2</v>
      </c>
      <c r="J17">
        <v>24</v>
      </c>
      <c r="K17">
        <v>39</v>
      </c>
      <c r="L17">
        <v>4</v>
      </c>
      <c r="M17">
        <v>90</v>
      </c>
      <c r="N17">
        <v>3</v>
      </c>
      <c r="O17">
        <v>90</v>
      </c>
      <c r="P17">
        <f t="shared" si="0"/>
        <v>3</v>
      </c>
      <c r="Q17">
        <f t="shared" si="1"/>
        <v>4</v>
      </c>
      <c r="R17">
        <f t="shared" si="2"/>
        <v>-4</v>
      </c>
      <c r="S17">
        <f t="shared" si="3"/>
        <v>-1</v>
      </c>
      <c r="U17" s="4">
        <v>2</v>
      </c>
      <c r="V17" s="5">
        <v>28</v>
      </c>
      <c r="W17" s="5">
        <v>14</v>
      </c>
      <c r="X17" s="12">
        <f t="shared" si="4"/>
        <v>0.66666666666666663</v>
      </c>
      <c r="Z17" s="4">
        <v>5</v>
      </c>
      <c r="AA17" s="5">
        <v>9</v>
      </c>
      <c r="AB17" s="5">
        <v>2</v>
      </c>
      <c r="AC17" s="12">
        <f t="shared" si="5"/>
        <v>0.81818181818181823</v>
      </c>
    </row>
    <row r="18" spans="1:29" x14ac:dyDescent="0.25">
      <c r="A18">
        <v>620602151</v>
      </c>
      <c r="B18">
        <v>73</v>
      </c>
      <c r="C18" t="s">
        <v>6</v>
      </c>
      <c r="D18">
        <v>1434555</v>
      </c>
      <c r="E18">
        <v>2</v>
      </c>
      <c r="F18">
        <v>430715934</v>
      </c>
      <c r="G18">
        <v>404455662</v>
      </c>
      <c r="H18">
        <v>44</v>
      </c>
      <c r="I18">
        <v>-99</v>
      </c>
      <c r="J18">
        <v>12</v>
      </c>
      <c r="K18">
        <v>25</v>
      </c>
      <c r="L18">
        <v>3</v>
      </c>
      <c r="M18">
        <v>90</v>
      </c>
      <c r="N18">
        <v>4</v>
      </c>
      <c r="O18">
        <v>90</v>
      </c>
      <c r="P18">
        <f t="shared" si="0"/>
        <v>4</v>
      </c>
      <c r="Q18">
        <f t="shared" si="1"/>
        <v>3</v>
      </c>
      <c r="R18">
        <f t="shared" si="2"/>
        <v>-4</v>
      </c>
      <c r="S18">
        <f t="shared" si="3"/>
        <v>1</v>
      </c>
      <c r="U18" s="4">
        <v>3</v>
      </c>
      <c r="V18" s="5">
        <v>14</v>
      </c>
      <c r="W18" s="5">
        <v>5</v>
      </c>
      <c r="X18" s="12">
        <f t="shared" si="4"/>
        <v>0.73684210526315785</v>
      </c>
      <c r="Z18" s="4">
        <v>6</v>
      </c>
      <c r="AA18" s="5">
        <v>2</v>
      </c>
      <c r="AB18" s="5">
        <v>1</v>
      </c>
      <c r="AC18" s="12">
        <f t="shared" si="5"/>
        <v>0.66666666666666663</v>
      </c>
    </row>
    <row r="19" spans="1:29" x14ac:dyDescent="0.25">
      <c r="A19">
        <v>11215246</v>
      </c>
      <c r="B19">
        <v>3</v>
      </c>
      <c r="C19" t="s">
        <v>4</v>
      </c>
      <c r="D19">
        <v>993915</v>
      </c>
      <c r="E19">
        <v>2</v>
      </c>
      <c r="F19">
        <v>425740627</v>
      </c>
      <c r="G19">
        <v>393097929</v>
      </c>
      <c r="H19">
        <v>67</v>
      </c>
      <c r="I19">
        <v>-99</v>
      </c>
      <c r="J19">
        <v>31</v>
      </c>
      <c r="K19">
        <v>26</v>
      </c>
      <c r="L19">
        <v>2</v>
      </c>
      <c r="M19">
        <v>90</v>
      </c>
      <c r="N19">
        <v>1</v>
      </c>
      <c r="O19">
        <v>90</v>
      </c>
      <c r="P19">
        <f t="shared" si="0"/>
        <v>1</v>
      </c>
      <c r="Q19">
        <f t="shared" si="1"/>
        <v>2</v>
      </c>
      <c r="R19">
        <f t="shared" si="2"/>
        <v>1</v>
      </c>
      <c r="S19">
        <f t="shared" si="3"/>
        <v>-1</v>
      </c>
      <c r="U19" s="4">
        <v>4</v>
      </c>
      <c r="V19" s="5">
        <v>6</v>
      </c>
      <c r="W19" s="5">
        <v>3</v>
      </c>
      <c r="X19" s="12">
        <f t="shared" si="4"/>
        <v>0.66666666666666663</v>
      </c>
      <c r="Z19" s="4">
        <v>7</v>
      </c>
      <c r="AA19" s="5">
        <v>1</v>
      </c>
      <c r="AB19" s="5"/>
      <c r="AC19" s="12">
        <f t="shared" si="5"/>
        <v>1</v>
      </c>
    </row>
    <row r="20" spans="1:29" x14ac:dyDescent="0.25">
      <c r="A20">
        <v>11220918</v>
      </c>
      <c r="B20">
        <v>73</v>
      </c>
      <c r="C20" t="s">
        <v>6</v>
      </c>
      <c r="D20">
        <v>772602</v>
      </c>
      <c r="E20">
        <v>1</v>
      </c>
      <c r="F20">
        <v>395631742</v>
      </c>
      <c r="G20">
        <v>328103041</v>
      </c>
      <c r="H20">
        <v>51</v>
      </c>
      <c r="I20">
        <v>-99</v>
      </c>
      <c r="J20">
        <v>20</v>
      </c>
      <c r="K20">
        <v>28</v>
      </c>
      <c r="L20">
        <v>3</v>
      </c>
      <c r="M20">
        <v>90</v>
      </c>
      <c r="N20">
        <v>4</v>
      </c>
      <c r="O20">
        <v>90</v>
      </c>
      <c r="P20">
        <f t="shared" si="0"/>
        <v>3</v>
      </c>
      <c r="Q20">
        <f t="shared" si="1"/>
        <v>4</v>
      </c>
      <c r="R20">
        <f t="shared" si="2"/>
        <v>-2</v>
      </c>
      <c r="S20">
        <f t="shared" si="3"/>
        <v>-1</v>
      </c>
      <c r="U20" s="4">
        <v>5</v>
      </c>
      <c r="V20" s="5">
        <v>6</v>
      </c>
      <c r="W20" s="5">
        <v>3</v>
      </c>
      <c r="X20" s="12">
        <f t="shared" si="4"/>
        <v>0.66666666666666663</v>
      </c>
      <c r="Z20" s="4">
        <v>8</v>
      </c>
      <c r="AA20" s="5">
        <v>1</v>
      </c>
      <c r="AB20" s="5">
        <v>1</v>
      </c>
      <c r="AC20" s="12">
        <f t="shared" si="5"/>
        <v>0.5</v>
      </c>
    </row>
    <row r="21" spans="1:29" x14ac:dyDescent="0.25">
      <c r="A21">
        <v>11224952</v>
      </c>
      <c r="B21">
        <v>32</v>
      </c>
      <c r="C21" t="s">
        <v>4</v>
      </c>
      <c r="D21">
        <v>1436078</v>
      </c>
      <c r="E21">
        <v>2</v>
      </c>
      <c r="F21">
        <v>377570094</v>
      </c>
      <c r="G21">
        <v>395963954</v>
      </c>
      <c r="H21">
        <v>56</v>
      </c>
      <c r="I21">
        <v>-99</v>
      </c>
      <c r="J21">
        <v>25</v>
      </c>
      <c r="K21">
        <v>29</v>
      </c>
      <c r="L21">
        <v>3</v>
      </c>
      <c r="M21">
        <v>90</v>
      </c>
      <c r="N21">
        <v>6</v>
      </c>
      <c r="O21">
        <v>90</v>
      </c>
      <c r="P21">
        <f t="shared" si="0"/>
        <v>6</v>
      </c>
      <c r="Q21">
        <f t="shared" si="1"/>
        <v>3</v>
      </c>
      <c r="R21">
        <f t="shared" si="2"/>
        <v>-1</v>
      </c>
      <c r="S21">
        <f t="shared" si="3"/>
        <v>3</v>
      </c>
      <c r="U21" s="4">
        <v>6</v>
      </c>
      <c r="V21" s="5">
        <v>4</v>
      </c>
      <c r="W21" s="5"/>
      <c r="X21" s="12">
        <f t="shared" si="4"/>
        <v>1</v>
      </c>
      <c r="Z21" s="4">
        <v>9</v>
      </c>
      <c r="AA21" s="5">
        <v>1</v>
      </c>
      <c r="AB21" s="5"/>
      <c r="AC21" s="12">
        <f t="shared" si="5"/>
        <v>1</v>
      </c>
    </row>
    <row r="22" spans="1:29" x14ac:dyDescent="0.25">
      <c r="A22">
        <v>11187519</v>
      </c>
      <c r="B22">
        <v>56</v>
      </c>
      <c r="C22" t="s">
        <v>6</v>
      </c>
      <c r="D22">
        <v>1578600</v>
      </c>
      <c r="E22">
        <v>2</v>
      </c>
      <c r="F22">
        <v>387315533</v>
      </c>
      <c r="G22">
        <v>397527820</v>
      </c>
      <c r="H22">
        <v>46</v>
      </c>
      <c r="I22">
        <v>-99</v>
      </c>
      <c r="J22">
        <v>28</v>
      </c>
      <c r="K22">
        <v>29</v>
      </c>
      <c r="L22">
        <v>3</v>
      </c>
      <c r="M22">
        <v>90</v>
      </c>
      <c r="N22">
        <v>2</v>
      </c>
      <c r="O22">
        <v>90</v>
      </c>
      <c r="P22">
        <f t="shared" si="0"/>
        <v>2</v>
      </c>
      <c r="Q22">
        <f t="shared" si="1"/>
        <v>3</v>
      </c>
      <c r="R22">
        <f t="shared" si="2"/>
        <v>-1</v>
      </c>
      <c r="S22">
        <f t="shared" si="3"/>
        <v>-1</v>
      </c>
      <c r="U22" s="4">
        <v>7</v>
      </c>
      <c r="V22" s="5">
        <v>4</v>
      </c>
      <c r="W22" s="5"/>
      <c r="X22" s="12">
        <f t="shared" si="4"/>
        <v>1</v>
      </c>
      <c r="Z22" s="4" t="s">
        <v>24</v>
      </c>
      <c r="AA22" s="5">
        <v>190</v>
      </c>
      <c r="AB22" s="5">
        <v>188</v>
      </c>
      <c r="AC22" s="12">
        <f t="shared" si="5"/>
        <v>0.50264550264550267</v>
      </c>
    </row>
    <row r="23" spans="1:29" x14ac:dyDescent="0.25">
      <c r="A23">
        <v>11249307</v>
      </c>
      <c r="B23">
        <v>64</v>
      </c>
      <c r="C23" t="s">
        <v>6</v>
      </c>
      <c r="D23">
        <v>491552</v>
      </c>
      <c r="E23">
        <v>1</v>
      </c>
      <c r="F23">
        <v>405821361</v>
      </c>
      <c r="G23">
        <v>384228174</v>
      </c>
      <c r="H23">
        <v>53</v>
      </c>
      <c r="I23">
        <v>-99</v>
      </c>
      <c r="J23">
        <v>22</v>
      </c>
      <c r="K23">
        <v>26</v>
      </c>
      <c r="L23">
        <v>4</v>
      </c>
      <c r="M23">
        <v>90</v>
      </c>
      <c r="N23">
        <v>3</v>
      </c>
      <c r="O23">
        <v>90</v>
      </c>
      <c r="P23">
        <f t="shared" si="0"/>
        <v>4</v>
      </c>
      <c r="Q23">
        <f t="shared" si="1"/>
        <v>3</v>
      </c>
      <c r="R23">
        <f t="shared" si="2"/>
        <v>-1</v>
      </c>
      <c r="S23">
        <f t="shared" si="3"/>
        <v>1</v>
      </c>
      <c r="U23" s="4" t="s">
        <v>24</v>
      </c>
      <c r="V23" s="5">
        <v>190</v>
      </c>
      <c r="W23" s="5">
        <v>188</v>
      </c>
      <c r="X23" s="12">
        <f t="shared" si="4"/>
        <v>0.50264550264550267</v>
      </c>
    </row>
    <row r="24" spans="1:29" x14ac:dyDescent="0.25">
      <c r="A24">
        <v>11262764</v>
      </c>
      <c r="B24">
        <v>58</v>
      </c>
      <c r="C24" t="s">
        <v>6</v>
      </c>
      <c r="D24">
        <v>990223</v>
      </c>
      <c r="E24">
        <v>2</v>
      </c>
      <c r="F24">
        <v>360033073</v>
      </c>
      <c r="G24">
        <v>363589459</v>
      </c>
      <c r="H24">
        <v>61</v>
      </c>
      <c r="I24">
        <v>10</v>
      </c>
      <c r="J24">
        <v>17</v>
      </c>
      <c r="K24">
        <v>43</v>
      </c>
      <c r="L24">
        <v>4</v>
      </c>
      <c r="M24">
        <v>90</v>
      </c>
      <c r="N24">
        <v>3</v>
      </c>
      <c r="O24">
        <v>90</v>
      </c>
      <c r="P24">
        <f t="shared" si="0"/>
        <v>3</v>
      </c>
      <c r="Q24">
        <f t="shared" si="1"/>
        <v>4</v>
      </c>
      <c r="R24">
        <f t="shared" si="2"/>
        <v>-7</v>
      </c>
      <c r="S24">
        <f t="shared" si="3"/>
        <v>-1</v>
      </c>
    </row>
    <row r="25" spans="1:29" x14ac:dyDescent="0.25">
      <c r="A25">
        <v>11262777</v>
      </c>
      <c r="B25">
        <v>48</v>
      </c>
      <c r="C25" t="s">
        <v>6</v>
      </c>
      <c r="D25">
        <v>990223</v>
      </c>
      <c r="E25">
        <v>2</v>
      </c>
      <c r="F25">
        <v>360033073</v>
      </c>
      <c r="G25">
        <v>363589459</v>
      </c>
      <c r="H25">
        <v>61</v>
      </c>
      <c r="I25">
        <v>10</v>
      </c>
      <c r="J25">
        <v>17</v>
      </c>
      <c r="K25">
        <v>43</v>
      </c>
      <c r="L25">
        <v>4</v>
      </c>
      <c r="M25">
        <v>90</v>
      </c>
      <c r="N25">
        <v>3</v>
      </c>
      <c r="O25">
        <v>90</v>
      </c>
      <c r="P25">
        <f t="shared" si="0"/>
        <v>3</v>
      </c>
      <c r="Q25">
        <f t="shared" si="1"/>
        <v>4</v>
      </c>
      <c r="R25">
        <f t="shared" si="2"/>
        <v>-7</v>
      </c>
      <c r="S25">
        <f t="shared" si="3"/>
        <v>-1</v>
      </c>
    </row>
    <row r="26" spans="1:29" x14ac:dyDescent="0.25">
      <c r="A26">
        <v>11268876</v>
      </c>
      <c r="B26">
        <v>38</v>
      </c>
      <c r="C26" t="s">
        <v>4</v>
      </c>
      <c r="D26">
        <v>2053670</v>
      </c>
      <c r="E26">
        <v>1</v>
      </c>
      <c r="F26">
        <v>422323214</v>
      </c>
      <c r="G26">
        <v>381880911</v>
      </c>
      <c r="H26">
        <v>34</v>
      </c>
      <c r="I26">
        <v>-99</v>
      </c>
      <c r="J26">
        <v>22</v>
      </c>
      <c r="K26">
        <v>25</v>
      </c>
      <c r="L26">
        <v>4</v>
      </c>
      <c r="M26">
        <v>90</v>
      </c>
      <c r="N26">
        <v>3</v>
      </c>
      <c r="O26">
        <v>90</v>
      </c>
      <c r="P26">
        <f t="shared" si="0"/>
        <v>4</v>
      </c>
      <c r="Q26">
        <f t="shared" si="1"/>
        <v>3</v>
      </c>
      <c r="R26">
        <f t="shared" si="2"/>
        <v>-1</v>
      </c>
      <c r="S26">
        <f t="shared" si="3"/>
        <v>1</v>
      </c>
    </row>
    <row r="27" spans="1:29" x14ac:dyDescent="0.25">
      <c r="A27">
        <v>11228472</v>
      </c>
      <c r="B27">
        <v>31</v>
      </c>
      <c r="C27" t="s">
        <v>4</v>
      </c>
      <c r="D27">
        <v>1456633</v>
      </c>
      <c r="E27">
        <v>1</v>
      </c>
      <c r="F27">
        <v>395143782</v>
      </c>
      <c r="G27">
        <v>391906523</v>
      </c>
      <c r="H27">
        <v>50</v>
      </c>
      <c r="I27">
        <v>4</v>
      </c>
      <c r="J27">
        <v>35</v>
      </c>
      <c r="K27">
        <v>36</v>
      </c>
      <c r="L27">
        <v>7</v>
      </c>
      <c r="M27">
        <v>90</v>
      </c>
      <c r="N27">
        <v>5</v>
      </c>
      <c r="O27">
        <v>90</v>
      </c>
      <c r="P27">
        <f t="shared" si="0"/>
        <v>7</v>
      </c>
      <c r="Q27">
        <f t="shared" si="1"/>
        <v>5</v>
      </c>
      <c r="R27">
        <f t="shared" si="2"/>
        <v>-1</v>
      </c>
      <c r="S27">
        <f t="shared" si="3"/>
        <v>2</v>
      </c>
    </row>
    <row r="28" spans="1:29" x14ac:dyDescent="0.25">
      <c r="A28">
        <v>11266702</v>
      </c>
      <c r="B28">
        <v>58</v>
      </c>
      <c r="C28" t="s">
        <v>6</v>
      </c>
      <c r="D28">
        <v>987759</v>
      </c>
      <c r="E28">
        <v>1</v>
      </c>
      <c r="F28">
        <v>366850469</v>
      </c>
      <c r="G28">
        <v>385638736</v>
      </c>
      <c r="H28">
        <v>50</v>
      </c>
      <c r="I28">
        <v>-99</v>
      </c>
      <c r="J28">
        <v>26</v>
      </c>
      <c r="K28">
        <v>45</v>
      </c>
      <c r="L28">
        <v>5</v>
      </c>
      <c r="M28">
        <v>90</v>
      </c>
      <c r="N28">
        <v>4</v>
      </c>
      <c r="O28">
        <v>90</v>
      </c>
      <c r="P28">
        <f t="shared" si="0"/>
        <v>5</v>
      </c>
      <c r="Q28">
        <f t="shared" si="1"/>
        <v>4</v>
      </c>
      <c r="R28">
        <f t="shared" si="2"/>
        <v>-5</v>
      </c>
      <c r="S28">
        <f t="shared" si="3"/>
        <v>1</v>
      </c>
    </row>
    <row r="29" spans="1:29" x14ac:dyDescent="0.25">
      <c r="A29">
        <v>11156431</v>
      </c>
      <c r="B29">
        <v>60</v>
      </c>
      <c r="C29" t="s">
        <v>6</v>
      </c>
      <c r="D29">
        <v>438811</v>
      </c>
      <c r="E29">
        <v>2</v>
      </c>
      <c r="F29">
        <v>425965525</v>
      </c>
      <c r="G29">
        <v>402435431</v>
      </c>
      <c r="H29">
        <v>70</v>
      </c>
      <c r="I29">
        <v>3</v>
      </c>
      <c r="J29">
        <v>13</v>
      </c>
      <c r="K29">
        <v>23</v>
      </c>
      <c r="L29">
        <v>3</v>
      </c>
      <c r="M29">
        <v>90</v>
      </c>
      <c r="N29">
        <v>2</v>
      </c>
      <c r="O29">
        <v>90</v>
      </c>
      <c r="P29">
        <f t="shared" si="0"/>
        <v>2</v>
      </c>
      <c r="Q29">
        <f t="shared" si="1"/>
        <v>3</v>
      </c>
      <c r="R29">
        <f t="shared" si="2"/>
        <v>-3</v>
      </c>
      <c r="S29">
        <f t="shared" si="3"/>
        <v>-1</v>
      </c>
    </row>
    <row r="30" spans="1:29" x14ac:dyDescent="0.25">
      <c r="A30">
        <v>617269601</v>
      </c>
      <c r="B30">
        <v>49</v>
      </c>
      <c r="C30" t="s">
        <v>4</v>
      </c>
      <c r="D30">
        <v>438610</v>
      </c>
      <c r="E30">
        <v>2</v>
      </c>
      <c r="F30">
        <v>413450559</v>
      </c>
      <c r="G30">
        <v>395485779</v>
      </c>
      <c r="H30">
        <v>43</v>
      </c>
      <c r="I30">
        <v>4</v>
      </c>
      <c r="J30">
        <v>42</v>
      </c>
      <c r="K30">
        <v>40</v>
      </c>
      <c r="L30">
        <v>3</v>
      </c>
      <c r="M30">
        <v>90</v>
      </c>
      <c r="N30">
        <v>7</v>
      </c>
      <c r="O30">
        <v>90</v>
      </c>
      <c r="P30">
        <f t="shared" si="0"/>
        <v>7</v>
      </c>
      <c r="Q30">
        <f t="shared" si="1"/>
        <v>3</v>
      </c>
      <c r="R30">
        <f t="shared" si="2"/>
        <v>0</v>
      </c>
      <c r="S30">
        <f t="shared" si="3"/>
        <v>4</v>
      </c>
    </row>
    <row r="31" spans="1:29" x14ac:dyDescent="0.25">
      <c r="A31">
        <v>620447520</v>
      </c>
      <c r="B31">
        <v>69</v>
      </c>
      <c r="C31" t="s">
        <v>4</v>
      </c>
      <c r="D31">
        <v>438610</v>
      </c>
      <c r="E31">
        <v>2</v>
      </c>
      <c r="F31">
        <v>372476293</v>
      </c>
      <c r="G31">
        <v>395485779</v>
      </c>
      <c r="H31">
        <v>30</v>
      </c>
      <c r="I31">
        <v>4</v>
      </c>
      <c r="J31">
        <v>42</v>
      </c>
      <c r="K31">
        <v>31</v>
      </c>
      <c r="L31">
        <v>1</v>
      </c>
      <c r="M31">
        <v>52</v>
      </c>
      <c r="N31">
        <v>9</v>
      </c>
      <c r="O31">
        <v>90</v>
      </c>
      <c r="P31">
        <f t="shared" si="0"/>
        <v>9</v>
      </c>
      <c r="Q31">
        <f t="shared" si="1"/>
        <v>1</v>
      </c>
      <c r="R31">
        <f t="shared" si="2"/>
        <v>2</v>
      </c>
      <c r="S31">
        <f t="shared" si="3"/>
        <v>8</v>
      </c>
    </row>
    <row r="32" spans="1:29" x14ac:dyDescent="0.25">
      <c r="A32">
        <v>10763112</v>
      </c>
      <c r="B32">
        <v>53</v>
      </c>
      <c r="C32" t="s">
        <v>6</v>
      </c>
      <c r="D32">
        <v>438610</v>
      </c>
      <c r="E32">
        <v>1</v>
      </c>
      <c r="F32">
        <v>394586378</v>
      </c>
      <c r="G32">
        <v>395485779</v>
      </c>
      <c r="H32">
        <v>41</v>
      </c>
      <c r="I32">
        <v>4</v>
      </c>
      <c r="J32">
        <v>41</v>
      </c>
      <c r="K32">
        <v>57</v>
      </c>
      <c r="L32">
        <v>6</v>
      </c>
      <c r="M32">
        <v>90</v>
      </c>
      <c r="N32">
        <v>8</v>
      </c>
      <c r="O32">
        <v>90</v>
      </c>
      <c r="P32">
        <f t="shared" si="0"/>
        <v>6</v>
      </c>
      <c r="Q32">
        <f t="shared" si="1"/>
        <v>8</v>
      </c>
      <c r="R32">
        <f t="shared" si="2"/>
        <v>-4</v>
      </c>
      <c r="S32">
        <f t="shared" si="3"/>
        <v>-2</v>
      </c>
    </row>
    <row r="33" spans="1:19" x14ac:dyDescent="0.25">
      <c r="A33">
        <v>11238582</v>
      </c>
      <c r="B33">
        <v>32</v>
      </c>
      <c r="C33" t="s">
        <v>6</v>
      </c>
      <c r="D33">
        <v>463568</v>
      </c>
      <c r="E33">
        <v>1</v>
      </c>
      <c r="F33">
        <v>393636076</v>
      </c>
      <c r="G33">
        <v>377170519</v>
      </c>
      <c r="H33">
        <v>60</v>
      </c>
      <c r="I33">
        <v>-99</v>
      </c>
      <c r="J33">
        <v>27</v>
      </c>
      <c r="K33">
        <v>42</v>
      </c>
      <c r="L33">
        <v>3</v>
      </c>
      <c r="M33">
        <v>90</v>
      </c>
      <c r="N33">
        <v>6</v>
      </c>
      <c r="O33">
        <v>90</v>
      </c>
      <c r="P33">
        <f t="shared" si="0"/>
        <v>3</v>
      </c>
      <c r="Q33">
        <f t="shared" si="1"/>
        <v>6</v>
      </c>
      <c r="R33">
        <f t="shared" si="2"/>
        <v>-4</v>
      </c>
      <c r="S33">
        <f t="shared" si="3"/>
        <v>-3</v>
      </c>
    </row>
    <row r="34" spans="1:19" x14ac:dyDescent="0.25">
      <c r="A34">
        <v>11220112</v>
      </c>
      <c r="B34">
        <v>35</v>
      </c>
      <c r="C34" t="s">
        <v>6</v>
      </c>
      <c r="D34">
        <v>1629476</v>
      </c>
      <c r="E34">
        <v>1</v>
      </c>
      <c r="F34">
        <v>430829479</v>
      </c>
      <c r="G34">
        <v>327999782</v>
      </c>
      <c r="H34">
        <v>54</v>
      </c>
      <c r="I34">
        <v>0</v>
      </c>
      <c r="J34">
        <v>11</v>
      </c>
      <c r="K34">
        <v>24</v>
      </c>
      <c r="L34">
        <v>1</v>
      </c>
      <c r="M34">
        <v>90</v>
      </c>
      <c r="N34">
        <v>2</v>
      </c>
      <c r="O34">
        <v>90</v>
      </c>
      <c r="P34">
        <f t="shared" ref="P34:P65" si="6">IF(E34=1,L34,N34)</f>
        <v>1</v>
      </c>
      <c r="Q34">
        <f t="shared" ref="Q34:Q65" si="7">IF(E34=1,N34,L34)</f>
        <v>2</v>
      </c>
      <c r="R34">
        <f t="shared" ref="R34:R65" si="8">INT((J34-K34)/4)</f>
        <v>-4</v>
      </c>
      <c r="S34">
        <f t="shared" si="3"/>
        <v>-1</v>
      </c>
    </row>
    <row r="35" spans="1:19" x14ac:dyDescent="0.25">
      <c r="A35">
        <v>11220112</v>
      </c>
      <c r="B35">
        <v>43</v>
      </c>
      <c r="C35" t="s">
        <v>6</v>
      </c>
      <c r="D35">
        <v>1629476</v>
      </c>
      <c r="E35">
        <v>1</v>
      </c>
      <c r="F35">
        <v>430829479</v>
      </c>
      <c r="G35">
        <v>327999782</v>
      </c>
      <c r="H35">
        <v>54</v>
      </c>
      <c r="I35">
        <v>0</v>
      </c>
      <c r="J35">
        <v>11</v>
      </c>
      <c r="K35">
        <v>24</v>
      </c>
      <c r="L35">
        <v>1</v>
      </c>
      <c r="M35">
        <v>90</v>
      </c>
      <c r="N35">
        <v>2</v>
      </c>
      <c r="O35">
        <v>90</v>
      </c>
      <c r="P35">
        <f t="shared" si="6"/>
        <v>1</v>
      </c>
      <c r="Q35">
        <f t="shared" si="7"/>
        <v>2</v>
      </c>
      <c r="R35">
        <f t="shared" si="8"/>
        <v>-4</v>
      </c>
      <c r="S35">
        <f t="shared" si="3"/>
        <v>-1</v>
      </c>
    </row>
    <row r="36" spans="1:19" x14ac:dyDescent="0.25">
      <c r="A36">
        <v>11220166</v>
      </c>
      <c r="B36">
        <v>33</v>
      </c>
      <c r="C36" t="s">
        <v>4</v>
      </c>
      <c r="D36">
        <v>948677</v>
      </c>
      <c r="E36">
        <v>2</v>
      </c>
      <c r="F36">
        <v>414345554</v>
      </c>
      <c r="G36">
        <v>327154608</v>
      </c>
      <c r="H36">
        <v>53</v>
      </c>
      <c r="I36">
        <v>-99</v>
      </c>
      <c r="J36">
        <v>19</v>
      </c>
      <c r="K36">
        <v>17</v>
      </c>
      <c r="L36">
        <v>1</v>
      </c>
      <c r="M36">
        <v>90</v>
      </c>
      <c r="N36">
        <v>2</v>
      </c>
      <c r="O36">
        <v>90</v>
      </c>
      <c r="P36">
        <f t="shared" si="6"/>
        <v>2</v>
      </c>
      <c r="Q36">
        <f t="shared" si="7"/>
        <v>1</v>
      </c>
      <c r="R36">
        <f t="shared" si="8"/>
        <v>0</v>
      </c>
      <c r="S36">
        <f t="shared" si="3"/>
        <v>1</v>
      </c>
    </row>
    <row r="37" spans="1:19" x14ac:dyDescent="0.25">
      <c r="A37">
        <v>11220160</v>
      </c>
      <c r="B37">
        <v>55</v>
      </c>
      <c r="C37" t="s">
        <v>4</v>
      </c>
      <c r="D37">
        <v>948677</v>
      </c>
      <c r="E37">
        <v>2</v>
      </c>
      <c r="F37">
        <v>415501656</v>
      </c>
      <c r="G37">
        <v>327154608</v>
      </c>
      <c r="H37">
        <v>52</v>
      </c>
      <c r="I37">
        <v>-99</v>
      </c>
      <c r="J37">
        <v>19</v>
      </c>
      <c r="K37">
        <v>17</v>
      </c>
      <c r="L37">
        <v>1</v>
      </c>
      <c r="M37">
        <v>90</v>
      </c>
      <c r="N37">
        <v>2</v>
      </c>
      <c r="O37">
        <v>90</v>
      </c>
      <c r="P37">
        <f t="shared" si="6"/>
        <v>2</v>
      </c>
      <c r="Q37">
        <f t="shared" si="7"/>
        <v>1</v>
      </c>
      <c r="R37">
        <f t="shared" si="8"/>
        <v>0</v>
      </c>
      <c r="S37">
        <f t="shared" si="3"/>
        <v>1</v>
      </c>
    </row>
    <row r="38" spans="1:19" x14ac:dyDescent="0.25">
      <c r="A38">
        <v>11246272</v>
      </c>
      <c r="B38">
        <v>85</v>
      </c>
      <c r="C38" t="s">
        <v>6</v>
      </c>
      <c r="D38">
        <v>1629476</v>
      </c>
      <c r="E38">
        <v>2</v>
      </c>
      <c r="F38">
        <v>363758349</v>
      </c>
      <c r="G38">
        <v>385493773</v>
      </c>
      <c r="H38">
        <v>52</v>
      </c>
      <c r="I38">
        <v>-99</v>
      </c>
      <c r="J38">
        <v>15</v>
      </c>
      <c r="K38">
        <v>18</v>
      </c>
      <c r="L38">
        <v>0</v>
      </c>
      <c r="N38">
        <v>1</v>
      </c>
      <c r="O38">
        <v>90</v>
      </c>
      <c r="P38">
        <f t="shared" si="6"/>
        <v>1</v>
      </c>
      <c r="Q38">
        <f t="shared" si="7"/>
        <v>0</v>
      </c>
      <c r="R38">
        <f t="shared" si="8"/>
        <v>-1</v>
      </c>
      <c r="S38">
        <f t="shared" si="3"/>
        <v>1</v>
      </c>
    </row>
    <row r="39" spans="1:19" x14ac:dyDescent="0.25">
      <c r="A39">
        <v>11258862</v>
      </c>
      <c r="B39">
        <v>56</v>
      </c>
      <c r="C39" t="s">
        <v>6</v>
      </c>
      <c r="D39">
        <v>1629476</v>
      </c>
      <c r="E39">
        <v>2</v>
      </c>
      <c r="F39">
        <v>430829479</v>
      </c>
      <c r="G39">
        <v>363758349</v>
      </c>
      <c r="H39">
        <v>62</v>
      </c>
      <c r="I39">
        <v>4</v>
      </c>
      <c r="J39">
        <v>14</v>
      </c>
      <c r="K39">
        <v>32</v>
      </c>
      <c r="L39">
        <v>5</v>
      </c>
      <c r="M39">
        <v>90</v>
      </c>
      <c r="N39">
        <v>3</v>
      </c>
      <c r="O39">
        <v>90</v>
      </c>
      <c r="P39">
        <f t="shared" si="6"/>
        <v>3</v>
      </c>
      <c r="Q39">
        <f t="shared" si="7"/>
        <v>5</v>
      </c>
      <c r="R39">
        <f t="shared" si="8"/>
        <v>-5</v>
      </c>
      <c r="S39">
        <f t="shared" si="3"/>
        <v>-2</v>
      </c>
    </row>
    <row r="40" spans="1:19" x14ac:dyDescent="0.25">
      <c r="A40">
        <v>616260365</v>
      </c>
      <c r="B40">
        <v>27</v>
      </c>
      <c r="C40" t="s">
        <v>4</v>
      </c>
      <c r="D40">
        <v>2055939</v>
      </c>
      <c r="E40">
        <v>1</v>
      </c>
      <c r="F40">
        <v>425160016</v>
      </c>
      <c r="G40">
        <v>336042384</v>
      </c>
      <c r="H40">
        <v>50</v>
      </c>
      <c r="I40">
        <v>0</v>
      </c>
      <c r="J40">
        <v>17</v>
      </c>
      <c r="K40">
        <v>22</v>
      </c>
      <c r="L40">
        <v>4</v>
      </c>
      <c r="M40">
        <v>90</v>
      </c>
      <c r="N40">
        <v>0</v>
      </c>
      <c r="P40">
        <f t="shared" si="6"/>
        <v>4</v>
      </c>
      <c r="Q40">
        <f t="shared" si="7"/>
        <v>0</v>
      </c>
      <c r="R40">
        <f t="shared" si="8"/>
        <v>-2</v>
      </c>
      <c r="S40">
        <f t="shared" si="3"/>
        <v>4</v>
      </c>
    </row>
    <row r="41" spans="1:19" x14ac:dyDescent="0.25">
      <c r="A41">
        <v>11260863</v>
      </c>
      <c r="B41">
        <v>47</v>
      </c>
      <c r="C41" t="s">
        <v>4</v>
      </c>
      <c r="D41">
        <v>121578</v>
      </c>
      <c r="E41">
        <v>1</v>
      </c>
      <c r="F41">
        <v>374417321</v>
      </c>
      <c r="G41">
        <v>391525610</v>
      </c>
      <c r="H41">
        <v>53</v>
      </c>
      <c r="I41">
        <v>-99</v>
      </c>
      <c r="J41">
        <v>29</v>
      </c>
      <c r="K41">
        <v>19</v>
      </c>
      <c r="L41">
        <v>4</v>
      </c>
      <c r="M41">
        <v>90</v>
      </c>
      <c r="N41">
        <v>4</v>
      </c>
      <c r="O41">
        <v>90</v>
      </c>
      <c r="P41">
        <f t="shared" si="6"/>
        <v>4</v>
      </c>
      <c r="Q41">
        <f t="shared" si="7"/>
        <v>4</v>
      </c>
      <c r="R41">
        <f t="shared" si="8"/>
        <v>2</v>
      </c>
      <c r="S41">
        <f t="shared" si="3"/>
        <v>0</v>
      </c>
    </row>
    <row r="42" spans="1:19" x14ac:dyDescent="0.25">
      <c r="A42">
        <v>616137690</v>
      </c>
      <c r="B42">
        <v>85</v>
      </c>
      <c r="C42" t="s">
        <v>4</v>
      </c>
      <c r="D42">
        <v>121578</v>
      </c>
      <c r="E42">
        <v>2</v>
      </c>
      <c r="F42">
        <v>397377977</v>
      </c>
      <c r="G42">
        <v>373861170</v>
      </c>
      <c r="H42">
        <v>8</v>
      </c>
      <c r="I42">
        <v>8</v>
      </c>
      <c r="J42">
        <v>32</v>
      </c>
      <c r="K42">
        <v>8</v>
      </c>
      <c r="L42">
        <v>0</v>
      </c>
      <c r="N42">
        <v>4</v>
      </c>
      <c r="O42">
        <v>90</v>
      </c>
      <c r="P42">
        <f t="shared" si="6"/>
        <v>4</v>
      </c>
      <c r="Q42">
        <f t="shared" si="7"/>
        <v>0</v>
      </c>
      <c r="R42">
        <f t="shared" si="8"/>
        <v>6</v>
      </c>
      <c r="S42">
        <f t="shared" si="3"/>
        <v>4</v>
      </c>
    </row>
    <row r="43" spans="1:19" x14ac:dyDescent="0.25">
      <c r="A43">
        <v>620261893</v>
      </c>
      <c r="B43">
        <v>34</v>
      </c>
      <c r="C43" t="s">
        <v>4</v>
      </c>
      <c r="D43">
        <v>121578</v>
      </c>
      <c r="E43">
        <v>2</v>
      </c>
      <c r="F43">
        <v>397377977</v>
      </c>
      <c r="G43">
        <v>380210918</v>
      </c>
      <c r="H43">
        <v>35</v>
      </c>
      <c r="I43">
        <v>4</v>
      </c>
      <c r="J43">
        <v>29</v>
      </c>
      <c r="K43">
        <v>23</v>
      </c>
      <c r="L43">
        <v>0</v>
      </c>
      <c r="N43">
        <v>3</v>
      </c>
      <c r="O43">
        <v>90</v>
      </c>
      <c r="P43">
        <f t="shared" si="6"/>
        <v>3</v>
      </c>
      <c r="Q43">
        <f t="shared" si="7"/>
        <v>0</v>
      </c>
      <c r="R43">
        <f t="shared" si="8"/>
        <v>1</v>
      </c>
      <c r="S43">
        <f t="shared" si="3"/>
        <v>3</v>
      </c>
    </row>
    <row r="44" spans="1:19" x14ac:dyDescent="0.25">
      <c r="A44">
        <v>620261893</v>
      </c>
      <c r="B44">
        <v>36</v>
      </c>
      <c r="C44" t="s">
        <v>4</v>
      </c>
      <c r="D44">
        <v>121578</v>
      </c>
      <c r="E44">
        <v>2</v>
      </c>
      <c r="F44">
        <v>397377977</v>
      </c>
      <c r="G44">
        <v>380210918</v>
      </c>
      <c r="H44">
        <v>35</v>
      </c>
      <c r="I44">
        <v>4</v>
      </c>
      <c r="J44">
        <v>29</v>
      </c>
      <c r="K44">
        <v>23</v>
      </c>
      <c r="L44">
        <v>0</v>
      </c>
      <c r="N44">
        <v>3</v>
      </c>
      <c r="O44">
        <v>90</v>
      </c>
      <c r="P44">
        <f t="shared" si="6"/>
        <v>3</v>
      </c>
      <c r="Q44">
        <f t="shared" si="7"/>
        <v>0</v>
      </c>
      <c r="R44">
        <f t="shared" si="8"/>
        <v>1</v>
      </c>
      <c r="S44">
        <f t="shared" si="3"/>
        <v>3</v>
      </c>
    </row>
    <row r="45" spans="1:19" x14ac:dyDescent="0.25">
      <c r="A45">
        <v>617285568</v>
      </c>
      <c r="B45">
        <v>28</v>
      </c>
      <c r="C45" t="s">
        <v>4</v>
      </c>
      <c r="D45">
        <v>121578</v>
      </c>
      <c r="E45">
        <v>1</v>
      </c>
      <c r="F45">
        <v>397377977</v>
      </c>
      <c r="G45">
        <v>373861170</v>
      </c>
      <c r="H45">
        <v>58</v>
      </c>
      <c r="I45">
        <v>8</v>
      </c>
      <c r="J45">
        <v>31</v>
      </c>
      <c r="K45">
        <v>24</v>
      </c>
      <c r="L45">
        <v>4</v>
      </c>
      <c r="M45">
        <v>90</v>
      </c>
      <c r="N45">
        <v>0</v>
      </c>
      <c r="P45">
        <f t="shared" si="6"/>
        <v>4</v>
      </c>
      <c r="Q45">
        <f t="shared" si="7"/>
        <v>0</v>
      </c>
      <c r="R45">
        <f t="shared" si="8"/>
        <v>1</v>
      </c>
      <c r="S45">
        <f t="shared" si="3"/>
        <v>4</v>
      </c>
    </row>
    <row r="46" spans="1:19" x14ac:dyDescent="0.25">
      <c r="A46">
        <v>620449048</v>
      </c>
      <c r="B46">
        <v>78</v>
      </c>
      <c r="C46" t="s">
        <v>6</v>
      </c>
      <c r="D46">
        <v>121578</v>
      </c>
      <c r="E46">
        <v>2</v>
      </c>
      <c r="F46">
        <v>374417321</v>
      </c>
      <c r="G46">
        <v>380210918</v>
      </c>
      <c r="H46">
        <v>45</v>
      </c>
      <c r="I46">
        <v>4</v>
      </c>
      <c r="J46">
        <v>29</v>
      </c>
      <c r="K46">
        <v>29</v>
      </c>
      <c r="L46">
        <v>1</v>
      </c>
      <c r="M46">
        <v>90</v>
      </c>
      <c r="N46">
        <v>4</v>
      </c>
      <c r="O46">
        <v>90</v>
      </c>
      <c r="P46">
        <f t="shared" si="6"/>
        <v>4</v>
      </c>
      <c r="Q46">
        <f t="shared" si="7"/>
        <v>1</v>
      </c>
      <c r="R46">
        <f t="shared" si="8"/>
        <v>0</v>
      </c>
      <c r="S46">
        <f t="shared" si="3"/>
        <v>3</v>
      </c>
    </row>
    <row r="47" spans="1:19" x14ac:dyDescent="0.25">
      <c r="A47">
        <v>11200600</v>
      </c>
      <c r="B47">
        <v>17</v>
      </c>
      <c r="C47" t="s">
        <v>4</v>
      </c>
      <c r="D47">
        <v>493101</v>
      </c>
      <c r="E47">
        <v>1</v>
      </c>
      <c r="F47">
        <v>366933403</v>
      </c>
      <c r="G47">
        <v>366541867</v>
      </c>
      <c r="H47">
        <v>51</v>
      </c>
      <c r="I47">
        <v>-99</v>
      </c>
      <c r="J47">
        <v>35</v>
      </c>
      <c r="K47">
        <v>36</v>
      </c>
      <c r="L47">
        <v>5</v>
      </c>
      <c r="M47">
        <v>90</v>
      </c>
      <c r="N47">
        <v>3</v>
      </c>
      <c r="O47">
        <v>90</v>
      </c>
      <c r="P47">
        <f t="shared" si="6"/>
        <v>5</v>
      </c>
      <c r="Q47">
        <f t="shared" si="7"/>
        <v>3</v>
      </c>
      <c r="R47">
        <f t="shared" si="8"/>
        <v>-1</v>
      </c>
      <c r="S47">
        <f t="shared" si="3"/>
        <v>2</v>
      </c>
    </row>
    <row r="48" spans="1:19" x14ac:dyDescent="0.25">
      <c r="A48">
        <v>11205088</v>
      </c>
      <c r="B48">
        <v>31</v>
      </c>
      <c r="C48" t="s">
        <v>4</v>
      </c>
      <c r="D48">
        <v>816065</v>
      </c>
      <c r="E48">
        <v>2</v>
      </c>
      <c r="F48">
        <v>363750047</v>
      </c>
      <c r="G48">
        <v>383985990</v>
      </c>
      <c r="H48">
        <v>45</v>
      </c>
      <c r="I48">
        <v>-99</v>
      </c>
      <c r="J48">
        <v>29</v>
      </c>
      <c r="K48">
        <v>38</v>
      </c>
      <c r="L48">
        <v>3</v>
      </c>
      <c r="M48">
        <v>90</v>
      </c>
      <c r="N48">
        <v>5</v>
      </c>
      <c r="O48">
        <v>90</v>
      </c>
      <c r="P48">
        <f t="shared" si="6"/>
        <v>5</v>
      </c>
      <c r="Q48">
        <f t="shared" si="7"/>
        <v>3</v>
      </c>
      <c r="R48">
        <f t="shared" si="8"/>
        <v>-3</v>
      </c>
      <c r="S48">
        <f t="shared" si="3"/>
        <v>2</v>
      </c>
    </row>
    <row r="49" spans="1:19" x14ac:dyDescent="0.25">
      <c r="A49">
        <v>11210681</v>
      </c>
      <c r="B49">
        <v>74</v>
      </c>
      <c r="C49" t="s">
        <v>6</v>
      </c>
      <c r="D49">
        <v>816065</v>
      </c>
      <c r="E49">
        <v>2</v>
      </c>
      <c r="F49">
        <v>388227699</v>
      </c>
      <c r="G49">
        <v>383985990</v>
      </c>
      <c r="H49">
        <v>45</v>
      </c>
      <c r="I49">
        <v>-99</v>
      </c>
      <c r="J49">
        <v>29</v>
      </c>
      <c r="K49">
        <v>37</v>
      </c>
      <c r="L49">
        <v>3</v>
      </c>
      <c r="M49">
        <v>90</v>
      </c>
      <c r="N49">
        <v>5</v>
      </c>
      <c r="O49">
        <v>90</v>
      </c>
      <c r="P49">
        <f t="shared" si="6"/>
        <v>5</v>
      </c>
      <c r="Q49">
        <f t="shared" si="7"/>
        <v>3</v>
      </c>
      <c r="R49">
        <f t="shared" si="8"/>
        <v>-2</v>
      </c>
      <c r="S49">
        <f t="shared" si="3"/>
        <v>2</v>
      </c>
    </row>
    <row r="50" spans="1:19" x14ac:dyDescent="0.25">
      <c r="A50">
        <v>11220880</v>
      </c>
      <c r="B50">
        <v>41</v>
      </c>
      <c r="C50" t="s">
        <v>6</v>
      </c>
      <c r="D50">
        <v>121578</v>
      </c>
      <c r="E50">
        <v>1</v>
      </c>
      <c r="F50">
        <v>397504416</v>
      </c>
      <c r="G50">
        <v>373861170</v>
      </c>
      <c r="H50">
        <v>48</v>
      </c>
      <c r="I50">
        <v>8</v>
      </c>
      <c r="J50">
        <v>32</v>
      </c>
      <c r="K50">
        <v>43</v>
      </c>
      <c r="L50">
        <v>3</v>
      </c>
      <c r="M50">
        <v>90</v>
      </c>
      <c r="N50">
        <v>6</v>
      </c>
      <c r="O50">
        <v>90</v>
      </c>
      <c r="P50">
        <f t="shared" si="6"/>
        <v>3</v>
      </c>
      <c r="Q50">
        <f t="shared" si="7"/>
        <v>6</v>
      </c>
      <c r="R50">
        <f t="shared" si="8"/>
        <v>-3</v>
      </c>
      <c r="S50">
        <f t="shared" si="3"/>
        <v>-3</v>
      </c>
    </row>
    <row r="51" spans="1:19" x14ac:dyDescent="0.25">
      <c r="A51">
        <v>11225953</v>
      </c>
      <c r="B51">
        <v>60</v>
      </c>
      <c r="C51" t="s">
        <v>4</v>
      </c>
      <c r="D51">
        <v>115908</v>
      </c>
      <c r="E51">
        <v>1</v>
      </c>
      <c r="F51">
        <v>372437897</v>
      </c>
      <c r="G51">
        <v>347279040</v>
      </c>
      <c r="H51">
        <v>53</v>
      </c>
      <c r="I51">
        <v>-99</v>
      </c>
      <c r="J51">
        <v>34</v>
      </c>
      <c r="K51">
        <v>32</v>
      </c>
      <c r="L51">
        <v>2</v>
      </c>
      <c r="M51">
        <v>90</v>
      </c>
      <c r="N51">
        <v>2</v>
      </c>
      <c r="O51">
        <v>90</v>
      </c>
      <c r="P51">
        <f t="shared" si="6"/>
        <v>2</v>
      </c>
      <c r="Q51">
        <f t="shared" si="7"/>
        <v>2</v>
      </c>
      <c r="R51">
        <f t="shared" si="8"/>
        <v>0</v>
      </c>
      <c r="S51">
        <f t="shared" si="3"/>
        <v>0</v>
      </c>
    </row>
    <row r="52" spans="1:19" x14ac:dyDescent="0.25">
      <c r="A52">
        <v>11245152</v>
      </c>
      <c r="B52">
        <v>60</v>
      </c>
      <c r="C52" t="s">
        <v>6</v>
      </c>
      <c r="D52">
        <v>1414488</v>
      </c>
      <c r="E52">
        <v>1</v>
      </c>
      <c r="F52">
        <v>365408584</v>
      </c>
      <c r="G52">
        <v>349215131</v>
      </c>
      <c r="H52">
        <v>47</v>
      </c>
      <c r="I52">
        <v>-99</v>
      </c>
      <c r="J52">
        <v>26</v>
      </c>
      <c r="K52">
        <v>38</v>
      </c>
      <c r="L52">
        <v>1</v>
      </c>
      <c r="M52">
        <v>90</v>
      </c>
      <c r="N52">
        <v>3</v>
      </c>
      <c r="O52">
        <v>90</v>
      </c>
      <c r="P52">
        <f t="shared" si="6"/>
        <v>1</v>
      </c>
      <c r="Q52">
        <f t="shared" si="7"/>
        <v>3</v>
      </c>
      <c r="R52">
        <f t="shared" si="8"/>
        <v>-3</v>
      </c>
      <c r="S52">
        <f t="shared" si="3"/>
        <v>-2</v>
      </c>
    </row>
    <row r="53" spans="1:19" x14ac:dyDescent="0.25">
      <c r="A53">
        <v>11246676</v>
      </c>
      <c r="B53">
        <v>22</v>
      </c>
      <c r="C53" t="s">
        <v>6</v>
      </c>
      <c r="D53">
        <v>121578</v>
      </c>
      <c r="E53">
        <v>1</v>
      </c>
      <c r="F53">
        <v>374417321</v>
      </c>
      <c r="G53">
        <v>373861170</v>
      </c>
      <c r="H53">
        <v>63</v>
      </c>
      <c r="I53">
        <v>8</v>
      </c>
      <c r="J53">
        <v>27</v>
      </c>
      <c r="K53">
        <v>21</v>
      </c>
      <c r="L53">
        <v>2</v>
      </c>
      <c r="M53">
        <v>90</v>
      </c>
      <c r="N53">
        <v>4</v>
      </c>
      <c r="O53">
        <v>90</v>
      </c>
      <c r="P53">
        <f t="shared" si="6"/>
        <v>2</v>
      </c>
      <c r="Q53">
        <f t="shared" si="7"/>
        <v>4</v>
      </c>
      <c r="R53">
        <f t="shared" si="8"/>
        <v>1</v>
      </c>
      <c r="S53">
        <f t="shared" si="3"/>
        <v>-2</v>
      </c>
    </row>
    <row r="54" spans="1:19" x14ac:dyDescent="0.25">
      <c r="A54">
        <v>11248272</v>
      </c>
      <c r="B54">
        <v>63</v>
      </c>
      <c r="C54" t="s">
        <v>6</v>
      </c>
      <c r="D54">
        <v>245697</v>
      </c>
      <c r="E54">
        <v>2</v>
      </c>
      <c r="F54">
        <v>383605595</v>
      </c>
      <c r="G54">
        <v>385544202</v>
      </c>
      <c r="H54">
        <v>50</v>
      </c>
      <c r="I54">
        <v>-99</v>
      </c>
      <c r="J54">
        <v>27</v>
      </c>
      <c r="K54">
        <v>37</v>
      </c>
      <c r="L54">
        <v>3</v>
      </c>
      <c r="M54">
        <v>90</v>
      </c>
      <c r="N54">
        <v>3</v>
      </c>
      <c r="O54">
        <v>90</v>
      </c>
      <c r="P54">
        <f t="shared" si="6"/>
        <v>3</v>
      </c>
      <c r="Q54">
        <f t="shared" si="7"/>
        <v>3</v>
      </c>
      <c r="R54">
        <f t="shared" si="8"/>
        <v>-3</v>
      </c>
      <c r="S54">
        <f t="shared" si="3"/>
        <v>0</v>
      </c>
    </row>
    <row r="55" spans="1:19" x14ac:dyDescent="0.25">
      <c r="A55">
        <v>11258090</v>
      </c>
      <c r="B55">
        <v>67</v>
      </c>
      <c r="C55" t="s">
        <v>4</v>
      </c>
      <c r="D55">
        <v>121578</v>
      </c>
      <c r="E55">
        <v>1</v>
      </c>
      <c r="F55">
        <v>374417321</v>
      </c>
      <c r="G55">
        <v>391525610</v>
      </c>
      <c r="H55">
        <v>63</v>
      </c>
      <c r="I55">
        <v>-99</v>
      </c>
      <c r="J55">
        <v>29</v>
      </c>
      <c r="K55">
        <v>16</v>
      </c>
      <c r="L55">
        <v>4</v>
      </c>
      <c r="M55">
        <v>90</v>
      </c>
      <c r="N55">
        <v>2</v>
      </c>
      <c r="O55">
        <v>90</v>
      </c>
      <c r="P55">
        <f t="shared" si="6"/>
        <v>4</v>
      </c>
      <c r="Q55">
        <f t="shared" si="7"/>
        <v>2</v>
      </c>
      <c r="R55">
        <f t="shared" si="8"/>
        <v>3</v>
      </c>
      <c r="S55">
        <f t="shared" si="3"/>
        <v>2</v>
      </c>
    </row>
    <row r="56" spans="1:19" x14ac:dyDescent="0.25">
      <c r="A56">
        <v>11258596</v>
      </c>
      <c r="B56">
        <v>80</v>
      </c>
      <c r="C56" t="s">
        <v>4</v>
      </c>
      <c r="D56">
        <v>121578</v>
      </c>
      <c r="E56">
        <v>1</v>
      </c>
      <c r="F56">
        <v>397377977</v>
      </c>
      <c r="G56">
        <v>391525610</v>
      </c>
      <c r="H56">
        <v>43</v>
      </c>
      <c r="I56">
        <v>3</v>
      </c>
      <c r="J56">
        <v>29</v>
      </c>
      <c r="K56">
        <v>32</v>
      </c>
      <c r="L56">
        <v>4</v>
      </c>
      <c r="M56">
        <v>90</v>
      </c>
      <c r="N56">
        <v>3</v>
      </c>
      <c r="O56">
        <v>90</v>
      </c>
      <c r="P56">
        <f t="shared" si="6"/>
        <v>4</v>
      </c>
      <c r="Q56">
        <f t="shared" si="7"/>
        <v>3</v>
      </c>
      <c r="R56">
        <f t="shared" si="8"/>
        <v>-1</v>
      </c>
      <c r="S56">
        <f t="shared" si="3"/>
        <v>1</v>
      </c>
    </row>
    <row r="57" spans="1:19" x14ac:dyDescent="0.25">
      <c r="A57">
        <v>11260889</v>
      </c>
      <c r="B57">
        <v>30</v>
      </c>
      <c r="C57" t="s">
        <v>6</v>
      </c>
      <c r="D57">
        <v>2055666</v>
      </c>
      <c r="E57">
        <v>2</v>
      </c>
      <c r="F57">
        <v>425155156</v>
      </c>
      <c r="G57">
        <v>425155153</v>
      </c>
      <c r="H57">
        <v>67</v>
      </c>
      <c r="I57">
        <v>-99</v>
      </c>
      <c r="J57">
        <v>19</v>
      </c>
      <c r="K57">
        <v>42</v>
      </c>
      <c r="L57">
        <v>4</v>
      </c>
      <c r="M57">
        <v>90</v>
      </c>
      <c r="N57">
        <v>2</v>
      </c>
      <c r="O57">
        <v>90</v>
      </c>
      <c r="P57">
        <f t="shared" si="6"/>
        <v>2</v>
      </c>
      <c r="Q57">
        <f t="shared" si="7"/>
        <v>4</v>
      </c>
      <c r="R57">
        <f t="shared" si="8"/>
        <v>-6</v>
      </c>
      <c r="S57">
        <f t="shared" si="3"/>
        <v>-2</v>
      </c>
    </row>
    <row r="58" spans="1:19" x14ac:dyDescent="0.25">
      <c r="A58">
        <v>11260889</v>
      </c>
      <c r="B58">
        <v>33</v>
      </c>
      <c r="C58" t="s">
        <v>6</v>
      </c>
      <c r="D58">
        <v>2055666</v>
      </c>
      <c r="E58">
        <v>2</v>
      </c>
      <c r="F58">
        <v>425155156</v>
      </c>
      <c r="G58">
        <v>425155153</v>
      </c>
      <c r="H58">
        <v>67</v>
      </c>
      <c r="I58">
        <v>-99</v>
      </c>
      <c r="J58">
        <v>19</v>
      </c>
      <c r="K58">
        <v>42</v>
      </c>
      <c r="L58">
        <v>4</v>
      </c>
      <c r="M58">
        <v>90</v>
      </c>
      <c r="N58">
        <v>2</v>
      </c>
      <c r="O58">
        <v>90</v>
      </c>
      <c r="P58">
        <f t="shared" si="6"/>
        <v>2</v>
      </c>
      <c r="Q58">
        <f t="shared" si="7"/>
        <v>4</v>
      </c>
      <c r="R58">
        <f t="shared" si="8"/>
        <v>-6</v>
      </c>
      <c r="S58">
        <f t="shared" si="3"/>
        <v>-2</v>
      </c>
    </row>
    <row r="59" spans="1:19" x14ac:dyDescent="0.25">
      <c r="A59">
        <v>11263686</v>
      </c>
      <c r="B59">
        <v>82</v>
      </c>
      <c r="C59" t="s">
        <v>6</v>
      </c>
      <c r="D59">
        <v>121578</v>
      </c>
      <c r="E59">
        <v>1</v>
      </c>
      <c r="F59">
        <v>370701594</v>
      </c>
      <c r="G59">
        <v>391525610</v>
      </c>
      <c r="H59">
        <v>45</v>
      </c>
      <c r="I59">
        <v>3</v>
      </c>
      <c r="J59">
        <v>29</v>
      </c>
      <c r="K59">
        <v>35</v>
      </c>
      <c r="L59">
        <v>4</v>
      </c>
      <c r="M59">
        <v>90</v>
      </c>
      <c r="N59">
        <v>3</v>
      </c>
      <c r="O59">
        <v>90</v>
      </c>
      <c r="P59">
        <f t="shared" si="6"/>
        <v>4</v>
      </c>
      <c r="Q59">
        <f t="shared" si="7"/>
        <v>3</v>
      </c>
      <c r="R59">
        <f t="shared" si="8"/>
        <v>-2</v>
      </c>
      <c r="S59">
        <f t="shared" si="3"/>
        <v>1</v>
      </c>
    </row>
    <row r="60" spans="1:19" x14ac:dyDescent="0.25">
      <c r="A60">
        <v>11263833</v>
      </c>
      <c r="B60">
        <v>25</v>
      </c>
      <c r="C60" t="s">
        <v>4</v>
      </c>
      <c r="D60">
        <v>280029</v>
      </c>
      <c r="E60">
        <v>2</v>
      </c>
      <c r="F60">
        <v>403301546</v>
      </c>
      <c r="G60">
        <v>401369919</v>
      </c>
      <c r="H60">
        <v>59</v>
      </c>
      <c r="I60">
        <v>-99</v>
      </c>
      <c r="J60">
        <v>17</v>
      </c>
      <c r="K60">
        <v>42</v>
      </c>
      <c r="L60">
        <v>4</v>
      </c>
      <c r="M60">
        <v>90</v>
      </c>
      <c r="N60">
        <v>4</v>
      </c>
      <c r="O60">
        <v>90</v>
      </c>
      <c r="P60">
        <f t="shared" si="6"/>
        <v>4</v>
      </c>
      <c r="Q60">
        <f t="shared" si="7"/>
        <v>4</v>
      </c>
      <c r="R60">
        <f t="shared" si="8"/>
        <v>-7</v>
      </c>
      <c r="S60">
        <f t="shared" si="3"/>
        <v>0</v>
      </c>
    </row>
    <row r="61" spans="1:19" x14ac:dyDescent="0.25">
      <c r="A61">
        <v>11264994</v>
      </c>
      <c r="B61">
        <v>74</v>
      </c>
      <c r="C61" t="s">
        <v>4</v>
      </c>
      <c r="D61">
        <v>793621</v>
      </c>
      <c r="E61">
        <v>1</v>
      </c>
      <c r="F61">
        <v>395022791</v>
      </c>
      <c r="G61">
        <v>395561803</v>
      </c>
      <c r="H61">
        <v>55</v>
      </c>
      <c r="I61">
        <v>-99</v>
      </c>
      <c r="J61">
        <v>34</v>
      </c>
      <c r="K61">
        <v>40</v>
      </c>
      <c r="L61">
        <v>3</v>
      </c>
      <c r="M61">
        <v>90</v>
      </c>
      <c r="N61">
        <v>3</v>
      </c>
      <c r="O61">
        <v>90</v>
      </c>
      <c r="P61">
        <f t="shared" si="6"/>
        <v>3</v>
      </c>
      <c r="Q61">
        <f t="shared" si="7"/>
        <v>3</v>
      </c>
      <c r="R61">
        <f t="shared" si="8"/>
        <v>-2</v>
      </c>
      <c r="S61">
        <f t="shared" si="3"/>
        <v>0</v>
      </c>
    </row>
    <row r="62" spans="1:19" x14ac:dyDescent="0.25">
      <c r="A62">
        <v>11264274</v>
      </c>
      <c r="B62">
        <v>37</v>
      </c>
      <c r="C62" t="s">
        <v>4</v>
      </c>
      <c r="D62">
        <v>121578</v>
      </c>
      <c r="E62">
        <v>2</v>
      </c>
      <c r="F62">
        <v>397504416</v>
      </c>
      <c r="G62">
        <v>391525610</v>
      </c>
      <c r="H62">
        <v>55</v>
      </c>
      <c r="I62">
        <v>3</v>
      </c>
      <c r="J62">
        <v>25</v>
      </c>
      <c r="K62">
        <v>42</v>
      </c>
      <c r="L62">
        <v>3</v>
      </c>
      <c r="M62">
        <v>90</v>
      </c>
      <c r="N62">
        <v>3</v>
      </c>
      <c r="O62">
        <v>90</v>
      </c>
      <c r="P62">
        <f t="shared" si="6"/>
        <v>3</v>
      </c>
      <c r="Q62">
        <f t="shared" si="7"/>
        <v>3</v>
      </c>
      <c r="R62">
        <f t="shared" si="8"/>
        <v>-5</v>
      </c>
      <c r="S62">
        <f t="shared" si="3"/>
        <v>0</v>
      </c>
    </row>
    <row r="63" spans="1:19" x14ac:dyDescent="0.25">
      <c r="A63">
        <v>620492830</v>
      </c>
      <c r="B63">
        <v>2</v>
      </c>
      <c r="C63" t="s">
        <v>4</v>
      </c>
      <c r="D63">
        <v>987759</v>
      </c>
      <c r="E63">
        <v>1</v>
      </c>
      <c r="F63">
        <v>366850469</v>
      </c>
      <c r="G63">
        <v>385638736</v>
      </c>
      <c r="H63">
        <v>78</v>
      </c>
      <c r="I63">
        <v>3</v>
      </c>
      <c r="J63">
        <v>26</v>
      </c>
      <c r="K63">
        <v>14</v>
      </c>
      <c r="L63">
        <v>6</v>
      </c>
      <c r="M63">
        <v>90</v>
      </c>
      <c r="N63">
        <v>3</v>
      </c>
      <c r="O63">
        <v>90</v>
      </c>
      <c r="P63">
        <f t="shared" si="6"/>
        <v>6</v>
      </c>
      <c r="Q63">
        <f t="shared" si="7"/>
        <v>3</v>
      </c>
      <c r="R63">
        <f t="shared" si="8"/>
        <v>3</v>
      </c>
      <c r="S63">
        <f t="shared" si="3"/>
        <v>3</v>
      </c>
    </row>
    <row r="64" spans="1:19" x14ac:dyDescent="0.25">
      <c r="A64">
        <v>11235956</v>
      </c>
      <c r="B64">
        <v>76</v>
      </c>
      <c r="C64" t="s">
        <v>6</v>
      </c>
      <c r="D64">
        <v>987799</v>
      </c>
      <c r="E64">
        <v>2</v>
      </c>
      <c r="F64">
        <v>396773885</v>
      </c>
      <c r="G64">
        <v>412293212</v>
      </c>
      <c r="H64">
        <v>59</v>
      </c>
      <c r="I64">
        <v>-99</v>
      </c>
      <c r="J64">
        <v>20</v>
      </c>
      <c r="K64">
        <v>32</v>
      </c>
      <c r="L64">
        <v>5</v>
      </c>
      <c r="M64">
        <v>90</v>
      </c>
      <c r="N64">
        <v>1</v>
      </c>
      <c r="O64">
        <v>90</v>
      </c>
      <c r="P64">
        <f t="shared" si="6"/>
        <v>1</v>
      </c>
      <c r="Q64">
        <f t="shared" si="7"/>
        <v>5</v>
      </c>
      <c r="R64">
        <f t="shared" si="8"/>
        <v>-3</v>
      </c>
      <c r="S64">
        <f t="shared" si="3"/>
        <v>-4</v>
      </c>
    </row>
    <row r="65" spans="1:19" x14ac:dyDescent="0.25">
      <c r="A65">
        <v>11251179</v>
      </c>
      <c r="B65">
        <v>37</v>
      </c>
      <c r="C65" t="s">
        <v>6</v>
      </c>
      <c r="D65">
        <v>987761</v>
      </c>
      <c r="E65">
        <v>2</v>
      </c>
      <c r="F65">
        <v>413900724</v>
      </c>
      <c r="G65">
        <v>386831775</v>
      </c>
      <c r="H65">
        <v>45</v>
      </c>
      <c r="I65">
        <v>-99</v>
      </c>
      <c r="J65">
        <v>30</v>
      </c>
      <c r="K65">
        <v>32</v>
      </c>
      <c r="L65">
        <v>5</v>
      </c>
      <c r="M65">
        <v>90</v>
      </c>
      <c r="N65">
        <v>2</v>
      </c>
      <c r="O65">
        <v>90</v>
      </c>
      <c r="P65">
        <f t="shared" si="6"/>
        <v>2</v>
      </c>
      <c r="Q65">
        <f t="shared" si="7"/>
        <v>5</v>
      </c>
      <c r="R65">
        <f t="shared" si="8"/>
        <v>-1</v>
      </c>
      <c r="S65">
        <f t="shared" si="3"/>
        <v>-3</v>
      </c>
    </row>
    <row r="66" spans="1:19" x14ac:dyDescent="0.25">
      <c r="A66">
        <v>11258729</v>
      </c>
      <c r="B66">
        <v>65</v>
      </c>
      <c r="C66" t="s">
        <v>4</v>
      </c>
      <c r="D66">
        <v>987759</v>
      </c>
      <c r="E66">
        <v>1</v>
      </c>
      <c r="F66">
        <v>366730961</v>
      </c>
      <c r="G66">
        <v>385638736</v>
      </c>
      <c r="H66">
        <v>81</v>
      </c>
      <c r="I66">
        <v>3</v>
      </c>
      <c r="J66">
        <v>24</v>
      </c>
      <c r="K66">
        <v>11</v>
      </c>
      <c r="L66">
        <v>5</v>
      </c>
      <c r="M66">
        <v>90</v>
      </c>
      <c r="N66">
        <v>2</v>
      </c>
      <c r="O66">
        <v>90</v>
      </c>
      <c r="P66">
        <f t="shared" ref="P66:P97" si="9">IF(E66=1,L66,N66)</f>
        <v>5</v>
      </c>
      <c r="Q66">
        <f t="shared" ref="Q66:Q97" si="10">IF(E66=1,N66,L66)</f>
        <v>2</v>
      </c>
      <c r="R66">
        <f t="shared" ref="R66:R97" si="11">INT((J66-K66)/4)</f>
        <v>3</v>
      </c>
      <c r="S66">
        <f t="shared" si="3"/>
        <v>3</v>
      </c>
    </row>
    <row r="67" spans="1:19" x14ac:dyDescent="0.25">
      <c r="A67">
        <v>11258741</v>
      </c>
      <c r="B67">
        <v>99</v>
      </c>
      <c r="C67" t="s">
        <v>6</v>
      </c>
      <c r="D67">
        <v>1902767</v>
      </c>
      <c r="E67">
        <v>2</v>
      </c>
      <c r="F67">
        <v>424371263</v>
      </c>
      <c r="G67">
        <v>357815752</v>
      </c>
      <c r="H67">
        <v>51</v>
      </c>
      <c r="I67">
        <v>-99</v>
      </c>
      <c r="J67">
        <v>17</v>
      </c>
      <c r="K67">
        <v>31</v>
      </c>
      <c r="L67">
        <v>5</v>
      </c>
      <c r="M67">
        <v>90</v>
      </c>
      <c r="N67">
        <v>2</v>
      </c>
      <c r="O67">
        <v>90</v>
      </c>
      <c r="P67">
        <f t="shared" si="9"/>
        <v>2</v>
      </c>
      <c r="Q67">
        <f t="shared" si="10"/>
        <v>5</v>
      </c>
      <c r="R67">
        <f t="shared" si="11"/>
        <v>-4</v>
      </c>
      <c r="S67">
        <f t="shared" ref="S67:S106" si="12">P67-Q67</f>
        <v>-3</v>
      </c>
    </row>
    <row r="68" spans="1:19" x14ac:dyDescent="0.25">
      <c r="A68">
        <v>11258741</v>
      </c>
      <c r="B68">
        <v>100</v>
      </c>
      <c r="C68" t="s">
        <v>6</v>
      </c>
      <c r="D68">
        <v>987759</v>
      </c>
      <c r="E68">
        <v>1</v>
      </c>
      <c r="F68">
        <v>416499733</v>
      </c>
      <c r="G68">
        <v>385638736</v>
      </c>
      <c r="H68">
        <v>51</v>
      </c>
      <c r="I68">
        <v>3</v>
      </c>
      <c r="J68">
        <v>23</v>
      </c>
      <c r="K68">
        <v>21</v>
      </c>
      <c r="L68">
        <v>5</v>
      </c>
      <c r="M68">
        <v>90</v>
      </c>
      <c r="N68">
        <v>2</v>
      </c>
      <c r="O68">
        <v>90</v>
      </c>
      <c r="P68">
        <f t="shared" si="9"/>
        <v>5</v>
      </c>
      <c r="Q68">
        <f t="shared" si="10"/>
        <v>2</v>
      </c>
      <c r="R68">
        <f t="shared" si="11"/>
        <v>0</v>
      </c>
      <c r="S68">
        <f t="shared" si="12"/>
        <v>3</v>
      </c>
    </row>
    <row r="69" spans="1:19" x14ac:dyDescent="0.25">
      <c r="A69">
        <v>11257546</v>
      </c>
      <c r="B69">
        <v>39</v>
      </c>
      <c r="C69" t="s">
        <v>4</v>
      </c>
      <c r="D69">
        <v>987759</v>
      </c>
      <c r="E69">
        <v>1</v>
      </c>
      <c r="F69">
        <v>416499733</v>
      </c>
      <c r="G69">
        <v>385638736</v>
      </c>
      <c r="H69">
        <v>68</v>
      </c>
      <c r="I69">
        <v>3</v>
      </c>
      <c r="J69">
        <v>25</v>
      </c>
      <c r="K69">
        <v>20</v>
      </c>
      <c r="L69">
        <v>5</v>
      </c>
      <c r="M69">
        <v>90</v>
      </c>
      <c r="N69">
        <v>0</v>
      </c>
      <c r="P69">
        <f t="shared" si="9"/>
        <v>5</v>
      </c>
      <c r="Q69">
        <f t="shared" si="10"/>
        <v>0</v>
      </c>
      <c r="R69">
        <f t="shared" si="11"/>
        <v>1</v>
      </c>
      <c r="S69">
        <f t="shared" si="12"/>
        <v>5</v>
      </c>
    </row>
    <row r="70" spans="1:19" x14ac:dyDescent="0.25">
      <c r="A70">
        <v>11257545</v>
      </c>
      <c r="B70">
        <v>17</v>
      </c>
      <c r="C70" t="s">
        <v>6</v>
      </c>
      <c r="D70">
        <v>987744</v>
      </c>
      <c r="E70">
        <v>2</v>
      </c>
      <c r="F70">
        <v>401037654</v>
      </c>
      <c r="G70">
        <v>383913516</v>
      </c>
      <c r="H70">
        <v>44</v>
      </c>
      <c r="I70">
        <v>-99</v>
      </c>
      <c r="J70">
        <v>27</v>
      </c>
      <c r="K70">
        <v>33</v>
      </c>
      <c r="L70">
        <v>5</v>
      </c>
      <c r="M70">
        <v>90</v>
      </c>
      <c r="N70">
        <v>9</v>
      </c>
      <c r="O70">
        <v>90</v>
      </c>
      <c r="P70">
        <f t="shared" si="9"/>
        <v>9</v>
      </c>
      <c r="Q70">
        <f t="shared" si="10"/>
        <v>5</v>
      </c>
      <c r="R70">
        <f t="shared" si="11"/>
        <v>-2</v>
      </c>
      <c r="S70">
        <f t="shared" si="12"/>
        <v>4</v>
      </c>
    </row>
    <row r="71" spans="1:19" x14ac:dyDescent="0.25">
      <c r="A71">
        <v>11260917</v>
      </c>
      <c r="B71">
        <v>80</v>
      </c>
      <c r="C71" t="s">
        <v>6</v>
      </c>
      <c r="D71">
        <v>987759</v>
      </c>
      <c r="E71">
        <v>1</v>
      </c>
      <c r="F71">
        <v>379487810</v>
      </c>
      <c r="G71">
        <v>385638736</v>
      </c>
      <c r="H71">
        <v>45</v>
      </c>
      <c r="I71">
        <v>3</v>
      </c>
      <c r="J71">
        <v>25</v>
      </c>
      <c r="K71">
        <v>46</v>
      </c>
      <c r="L71">
        <v>5</v>
      </c>
      <c r="M71">
        <v>90</v>
      </c>
      <c r="N71">
        <v>6</v>
      </c>
      <c r="O71">
        <v>90</v>
      </c>
      <c r="P71">
        <f t="shared" si="9"/>
        <v>5</v>
      </c>
      <c r="Q71">
        <f t="shared" si="10"/>
        <v>6</v>
      </c>
      <c r="R71">
        <f t="shared" si="11"/>
        <v>-6</v>
      </c>
      <c r="S71">
        <f t="shared" si="12"/>
        <v>-1</v>
      </c>
    </row>
    <row r="72" spans="1:19" x14ac:dyDescent="0.25">
      <c r="A72">
        <v>11261094</v>
      </c>
      <c r="B72">
        <v>40</v>
      </c>
      <c r="C72" t="s">
        <v>6</v>
      </c>
      <c r="D72">
        <v>488651</v>
      </c>
      <c r="E72">
        <v>2</v>
      </c>
      <c r="F72">
        <v>374924907</v>
      </c>
      <c r="G72">
        <v>386014488</v>
      </c>
      <c r="H72">
        <v>47</v>
      </c>
      <c r="I72">
        <v>-99</v>
      </c>
      <c r="J72">
        <v>32</v>
      </c>
      <c r="K72">
        <v>33</v>
      </c>
      <c r="L72">
        <v>5</v>
      </c>
      <c r="M72">
        <v>90</v>
      </c>
      <c r="N72">
        <v>6</v>
      </c>
      <c r="O72">
        <v>90</v>
      </c>
      <c r="P72">
        <f t="shared" si="9"/>
        <v>6</v>
      </c>
      <c r="Q72">
        <f t="shared" si="10"/>
        <v>5</v>
      </c>
      <c r="R72">
        <f t="shared" si="11"/>
        <v>-1</v>
      </c>
      <c r="S72">
        <f t="shared" si="12"/>
        <v>1</v>
      </c>
    </row>
    <row r="73" spans="1:19" x14ac:dyDescent="0.25">
      <c r="A73">
        <v>11261094</v>
      </c>
      <c r="B73">
        <v>44</v>
      </c>
      <c r="C73" t="s">
        <v>6</v>
      </c>
      <c r="D73">
        <v>987759</v>
      </c>
      <c r="E73">
        <v>1</v>
      </c>
      <c r="F73">
        <v>379487810</v>
      </c>
      <c r="G73">
        <v>385638736</v>
      </c>
      <c r="H73">
        <v>47</v>
      </c>
      <c r="I73">
        <v>3</v>
      </c>
      <c r="J73">
        <v>25</v>
      </c>
      <c r="K73">
        <v>40</v>
      </c>
      <c r="L73">
        <v>5</v>
      </c>
      <c r="M73">
        <v>90</v>
      </c>
      <c r="N73">
        <v>6</v>
      </c>
      <c r="O73">
        <v>90</v>
      </c>
      <c r="P73">
        <f t="shared" si="9"/>
        <v>5</v>
      </c>
      <c r="Q73">
        <f t="shared" si="10"/>
        <v>6</v>
      </c>
      <c r="R73">
        <f t="shared" si="11"/>
        <v>-4</v>
      </c>
      <c r="S73">
        <f t="shared" si="12"/>
        <v>-1</v>
      </c>
    </row>
    <row r="74" spans="1:19" x14ac:dyDescent="0.25">
      <c r="A74">
        <v>11263711</v>
      </c>
      <c r="B74">
        <v>6</v>
      </c>
      <c r="C74" t="s">
        <v>6</v>
      </c>
      <c r="D74">
        <v>228845</v>
      </c>
      <c r="E74">
        <v>2</v>
      </c>
      <c r="F74">
        <v>421272303</v>
      </c>
      <c r="G74">
        <v>429672317</v>
      </c>
      <c r="H74">
        <v>57</v>
      </c>
      <c r="I74">
        <v>-99</v>
      </c>
      <c r="J74">
        <v>18</v>
      </c>
      <c r="K74">
        <v>33</v>
      </c>
      <c r="L74">
        <v>5</v>
      </c>
      <c r="M74">
        <v>90</v>
      </c>
      <c r="N74">
        <v>3</v>
      </c>
      <c r="O74">
        <v>90</v>
      </c>
      <c r="P74">
        <f t="shared" si="9"/>
        <v>3</v>
      </c>
      <c r="Q74">
        <f t="shared" si="10"/>
        <v>5</v>
      </c>
      <c r="R74">
        <f t="shared" si="11"/>
        <v>-4</v>
      </c>
      <c r="S74">
        <f t="shared" si="12"/>
        <v>-2</v>
      </c>
    </row>
    <row r="75" spans="1:19" x14ac:dyDescent="0.25">
      <c r="A75">
        <v>11265025</v>
      </c>
      <c r="B75">
        <v>33</v>
      </c>
      <c r="C75" t="s">
        <v>6</v>
      </c>
      <c r="D75">
        <v>987759</v>
      </c>
      <c r="E75">
        <v>2</v>
      </c>
      <c r="F75">
        <v>387372185</v>
      </c>
      <c r="G75">
        <v>385638736</v>
      </c>
      <c r="H75">
        <v>51</v>
      </c>
      <c r="I75">
        <v>3</v>
      </c>
      <c r="J75">
        <v>25</v>
      </c>
      <c r="K75">
        <v>39</v>
      </c>
      <c r="L75">
        <v>3</v>
      </c>
      <c r="M75">
        <v>90</v>
      </c>
      <c r="N75">
        <v>5</v>
      </c>
      <c r="O75">
        <v>90</v>
      </c>
      <c r="P75">
        <f t="shared" si="9"/>
        <v>5</v>
      </c>
      <c r="Q75">
        <f t="shared" si="10"/>
        <v>3</v>
      </c>
      <c r="R75">
        <f t="shared" si="11"/>
        <v>-4</v>
      </c>
      <c r="S75">
        <f t="shared" si="12"/>
        <v>2</v>
      </c>
    </row>
    <row r="76" spans="1:19" x14ac:dyDescent="0.25">
      <c r="A76">
        <v>616262998</v>
      </c>
      <c r="B76">
        <v>5</v>
      </c>
      <c r="C76" t="s">
        <v>4</v>
      </c>
      <c r="D76">
        <v>2055887</v>
      </c>
      <c r="E76">
        <v>1</v>
      </c>
      <c r="F76">
        <v>426782288</v>
      </c>
      <c r="G76">
        <v>426782280</v>
      </c>
      <c r="H76">
        <v>62</v>
      </c>
      <c r="I76">
        <v>-99</v>
      </c>
      <c r="J76">
        <v>18</v>
      </c>
      <c r="K76">
        <v>12</v>
      </c>
      <c r="L76">
        <v>1</v>
      </c>
      <c r="M76">
        <v>90</v>
      </c>
      <c r="N76">
        <v>0</v>
      </c>
      <c r="P76">
        <f t="shared" si="9"/>
        <v>1</v>
      </c>
      <c r="Q76">
        <f t="shared" si="10"/>
        <v>0</v>
      </c>
      <c r="R76">
        <f t="shared" si="11"/>
        <v>1</v>
      </c>
      <c r="S76">
        <f t="shared" si="12"/>
        <v>1</v>
      </c>
    </row>
    <row r="77" spans="1:19" x14ac:dyDescent="0.25">
      <c r="A77">
        <v>11263622</v>
      </c>
      <c r="B77">
        <v>23</v>
      </c>
      <c r="C77" t="s">
        <v>4</v>
      </c>
      <c r="D77">
        <v>2056315</v>
      </c>
      <c r="E77">
        <v>2</v>
      </c>
      <c r="F77">
        <v>318339697</v>
      </c>
      <c r="G77">
        <v>346835340</v>
      </c>
      <c r="H77">
        <v>29</v>
      </c>
      <c r="I77">
        <v>-99</v>
      </c>
      <c r="J77">
        <v>19</v>
      </c>
      <c r="K77">
        <v>13</v>
      </c>
      <c r="L77">
        <v>0</v>
      </c>
      <c r="N77">
        <v>9</v>
      </c>
      <c r="O77">
        <v>90</v>
      </c>
      <c r="P77">
        <f t="shared" si="9"/>
        <v>9</v>
      </c>
      <c r="Q77">
        <f t="shared" si="10"/>
        <v>0</v>
      </c>
      <c r="R77">
        <f t="shared" si="11"/>
        <v>1</v>
      </c>
      <c r="S77">
        <f t="shared" si="12"/>
        <v>9</v>
      </c>
    </row>
    <row r="78" spans="1:19" x14ac:dyDescent="0.25">
      <c r="A78">
        <v>11263694</v>
      </c>
      <c r="B78">
        <v>90</v>
      </c>
      <c r="C78" t="s">
        <v>4</v>
      </c>
      <c r="D78">
        <v>988708</v>
      </c>
      <c r="E78">
        <v>2</v>
      </c>
      <c r="F78">
        <v>417682060</v>
      </c>
      <c r="G78">
        <v>329316303</v>
      </c>
      <c r="H78">
        <v>28</v>
      </c>
      <c r="I78">
        <v>-99</v>
      </c>
      <c r="J78">
        <v>25</v>
      </c>
      <c r="K78">
        <v>13</v>
      </c>
      <c r="L78">
        <v>0</v>
      </c>
      <c r="N78">
        <v>3</v>
      </c>
      <c r="O78">
        <v>90</v>
      </c>
      <c r="P78">
        <f t="shared" si="9"/>
        <v>3</v>
      </c>
      <c r="Q78">
        <f t="shared" si="10"/>
        <v>0</v>
      </c>
      <c r="R78">
        <f t="shared" si="11"/>
        <v>3</v>
      </c>
      <c r="S78">
        <f t="shared" si="12"/>
        <v>3</v>
      </c>
    </row>
    <row r="79" spans="1:19" x14ac:dyDescent="0.25">
      <c r="A79">
        <v>11267119</v>
      </c>
      <c r="B79">
        <v>35</v>
      </c>
      <c r="C79" t="s">
        <v>4</v>
      </c>
      <c r="D79">
        <v>151409</v>
      </c>
      <c r="E79">
        <v>2</v>
      </c>
      <c r="F79">
        <v>433437438</v>
      </c>
      <c r="G79">
        <v>372204517</v>
      </c>
      <c r="H79">
        <v>40</v>
      </c>
      <c r="I79">
        <v>-99</v>
      </c>
      <c r="J79">
        <v>23</v>
      </c>
      <c r="K79">
        <v>14</v>
      </c>
      <c r="L79">
        <v>0</v>
      </c>
      <c r="N79">
        <v>1</v>
      </c>
      <c r="O79">
        <v>90</v>
      </c>
      <c r="P79">
        <f t="shared" si="9"/>
        <v>1</v>
      </c>
      <c r="Q79">
        <f t="shared" si="10"/>
        <v>0</v>
      </c>
      <c r="R79">
        <f t="shared" si="11"/>
        <v>2</v>
      </c>
      <c r="S79">
        <f t="shared" si="12"/>
        <v>1</v>
      </c>
    </row>
    <row r="80" spans="1:19" x14ac:dyDescent="0.25">
      <c r="A80">
        <v>617285576</v>
      </c>
      <c r="B80">
        <v>74</v>
      </c>
      <c r="C80" t="s">
        <v>4</v>
      </c>
      <c r="D80">
        <v>988383</v>
      </c>
      <c r="E80">
        <v>2</v>
      </c>
      <c r="F80">
        <v>412628519</v>
      </c>
      <c r="G80">
        <v>345501456</v>
      </c>
      <c r="H80">
        <v>70</v>
      </c>
      <c r="I80">
        <v>-99</v>
      </c>
      <c r="J80">
        <v>25</v>
      </c>
      <c r="K80">
        <v>40</v>
      </c>
      <c r="L80">
        <v>2</v>
      </c>
      <c r="M80">
        <v>90</v>
      </c>
      <c r="N80">
        <v>2</v>
      </c>
      <c r="O80">
        <v>90</v>
      </c>
      <c r="P80">
        <f t="shared" si="9"/>
        <v>2</v>
      </c>
      <c r="Q80">
        <f t="shared" si="10"/>
        <v>2</v>
      </c>
      <c r="R80">
        <f t="shared" si="11"/>
        <v>-4</v>
      </c>
      <c r="S80">
        <f t="shared" si="12"/>
        <v>0</v>
      </c>
    </row>
    <row r="81" spans="1:19" x14ac:dyDescent="0.25">
      <c r="A81">
        <v>11266404</v>
      </c>
      <c r="B81">
        <v>50</v>
      </c>
      <c r="C81" t="s">
        <v>6</v>
      </c>
      <c r="D81">
        <v>987759</v>
      </c>
      <c r="E81">
        <v>2</v>
      </c>
      <c r="F81">
        <v>379487810</v>
      </c>
      <c r="G81">
        <v>385638736</v>
      </c>
      <c r="H81">
        <v>50</v>
      </c>
      <c r="I81">
        <v>3</v>
      </c>
      <c r="J81">
        <v>26</v>
      </c>
      <c r="K81">
        <v>39</v>
      </c>
      <c r="L81">
        <v>3</v>
      </c>
      <c r="M81">
        <v>90</v>
      </c>
      <c r="N81">
        <v>5</v>
      </c>
      <c r="O81">
        <v>90</v>
      </c>
      <c r="P81">
        <f t="shared" si="9"/>
        <v>5</v>
      </c>
      <c r="Q81">
        <f t="shared" si="10"/>
        <v>3</v>
      </c>
      <c r="R81">
        <f t="shared" si="11"/>
        <v>-4</v>
      </c>
      <c r="S81">
        <f t="shared" si="12"/>
        <v>2</v>
      </c>
    </row>
    <row r="82" spans="1:19" x14ac:dyDescent="0.25">
      <c r="A82">
        <v>11266404</v>
      </c>
      <c r="B82">
        <v>64</v>
      </c>
      <c r="C82" t="s">
        <v>6</v>
      </c>
      <c r="D82">
        <v>793621</v>
      </c>
      <c r="E82">
        <v>1</v>
      </c>
      <c r="F82">
        <v>395022791</v>
      </c>
      <c r="G82">
        <v>395561803</v>
      </c>
      <c r="H82">
        <v>50</v>
      </c>
      <c r="I82">
        <v>-99</v>
      </c>
      <c r="J82">
        <v>34</v>
      </c>
      <c r="K82">
        <v>33</v>
      </c>
      <c r="L82">
        <v>3</v>
      </c>
      <c r="M82">
        <v>90</v>
      </c>
      <c r="N82">
        <v>5</v>
      </c>
      <c r="O82">
        <v>90</v>
      </c>
      <c r="P82">
        <f t="shared" si="9"/>
        <v>3</v>
      </c>
      <c r="Q82">
        <f t="shared" si="10"/>
        <v>5</v>
      </c>
      <c r="R82">
        <f t="shared" si="11"/>
        <v>0</v>
      </c>
      <c r="S82">
        <f t="shared" si="12"/>
        <v>-2</v>
      </c>
    </row>
    <row r="83" spans="1:19" x14ac:dyDescent="0.25">
      <c r="A83">
        <v>11266404</v>
      </c>
      <c r="B83">
        <v>80</v>
      </c>
      <c r="C83" t="s">
        <v>6</v>
      </c>
      <c r="D83">
        <v>987759</v>
      </c>
      <c r="E83">
        <v>2</v>
      </c>
      <c r="F83">
        <v>416499733</v>
      </c>
      <c r="G83">
        <v>385638736</v>
      </c>
      <c r="H83">
        <v>50</v>
      </c>
      <c r="I83">
        <v>3</v>
      </c>
      <c r="J83">
        <v>26</v>
      </c>
      <c r="K83">
        <v>39</v>
      </c>
      <c r="L83">
        <v>3</v>
      </c>
      <c r="M83">
        <v>90</v>
      </c>
      <c r="N83">
        <v>5</v>
      </c>
      <c r="O83">
        <v>90</v>
      </c>
      <c r="P83">
        <f t="shared" si="9"/>
        <v>5</v>
      </c>
      <c r="Q83">
        <f t="shared" si="10"/>
        <v>3</v>
      </c>
      <c r="R83">
        <f t="shared" si="11"/>
        <v>-4</v>
      </c>
      <c r="S83">
        <f t="shared" si="12"/>
        <v>2</v>
      </c>
    </row>
    <row r="84" spans="1:19" x14ac:dyDescent="0.25">
      <c r="A84">
        <v>11270830</v>
      </c>
      <c r="B84">
        <v>6</v>
      </c>
      <c r="C84" t="s">
        <v>4</v>
      </c>
      <c r="D84">
        <v>121578</v>
      </c>
      <c r="E84">
        <v>1</v>
      </c>
      <c r="F84">
        <v>397377977</v>
      </c>
      <c r="G84">
        <v>391525610</v>
      </c>
      <c r="H84">
        <v>65</v>
      </c>
      <c r="I84">
        <v>3</v>
      </c>
      <c r="J84">
        <v>24</v>
      </c>
      <c r="K84">
        <v>25</v>
      </c>
      <c r="L84">
        <v>3</v>
      </c>
      <c r="M84">
        <v>90</v>
      </c>
      <c r="N84">
        <v>1</v>
      </c>
      <c r="O84">
        <v>90</v>
      </c>
      <c r="P84">
        <f t="shared" si="9"/>
        <v>3</v>
      </c>
      <c r="Q84">
        <f t="shared" si="10"/>
        <v>1</v>
      </c>
      <c r="R84">
        <f t="shared" si="11"/>
        <v>-1</v>
      </c>
      <c r="S84">
        <f t="shared" si="12"/>
        <v>2</v>
      </c>
    </row>
    <row r="85" spans="1:19" x14ac:dyDescent="0.25">
      <c r="A85">
        <v>11271347</v>
      </c>
      <c r="B85">
        <v>31</v>
      </c>
      <c r="C85" t="s">
        <v>4</v>
      </c>
      <c r="D85">
        <v>121578</v>
      </c>
      <c r="E85">
        <v>1</v>
      </c>
      <c r="F85">
        <v>397504416</v>
      </c>
      <c r="G85">
        <v>391525610</v>
      </c>
      <c r="H85">
        <v>71</v>
      </c>
      <c r="I85">
        <v>3</v>
      </c>
      <c r="J85">
        <v>24</v>
      </c>
      <c r="K85">
        <v>22</v>
      </c>
      <c r="L85">
        <v>3</v>
      </c>
      <c r="M85">
        <v>90</v>
      </c>
      <c r="N85">
        <v>1</v>
      </c>
      <c r="O85">
        <v>90</v>
      </c>
      <c r="P85">
        <f t="shared" si="9"/>
        <v>3</v>
      </c>
      <c r="Q85">
        <f t="shared" si="10"/>
        <v>1</v>
      </c>
      <c r="R85">
        <f t="shared" si="11"/>
        <v>0</v>
      </c>
      <c r="S85">
        <f t="shared" si="12"/>
        <v>2</v>
      </c>
    </row>
    <row r="86" spans="1:19" x14ac:dyDescent="0.25">
      <c r="A86">
        <v>11271347</v>
      </c>
      <c r="B86">
        <v>50</v>
      </c>
      <c r="C86" t="s">
        <v>6</v>
      </c>
      <c r="D86">
        <v>121578</v>
      </c>
      <c r="E86">
        <v>1</v>
      </c>
      <c r="F86">
        <v>397377977</v>
      </c>
      <c r="G86">
        <v>391525610</v>
      </c>
      <c r="H86">
        <v>71</v>
      </c>
      <c r="I86">
        <v>3</v>
      </c>
      <c r="J86">
        <v>24</v>
      </c>
      <c r="K86">
        <v>22</v>
      </c>
      <c r="L86">
        <v>3</v>
      </c>
      <c r="M86">
        <v>90</v>
      </c>
      <c r="N86">
        <v>1</v>
      </c>
      <c r="O86">
        <v>90</v>
      </c>
      <c r="P86">
        <f t="shared" si="9"/>
        <v>3</v>
      </c>
      <c r="Q86">
        <f t="shared" si="10"/>
        <v>1</v>
      </c>
      <c r="R86">
        <f t="shared" si="11"/>
        <v>0</v>
      </c>
      <c r="S86">
        <f t="shared" si="12"/>
        <v>2</v>
      </c>
    </row>
    <row r="87" spans="1:19" x14ac:dyDescent="0.25">
      <c r="A87">
        <v>11271363</v>
      </c>
      <c r="B87">
        <v>17</v>
      </c>
      <c r="C87" t="s">
        <v>6</v>
      </c>
      <c r="D87">
        <v>2052502</v>
      </c>
      <c r="E87">
        <v>2</v>
      </c>
      <c r="F87">
        <v>425163067</v>
      </c>
      <c r="G87">
        <v>319671100</v>
      </c>
      <c r="H87">
        <v>79</v>
      </c>
      <c r="I87">
        <v>-99</v>
      </c>
      <c r="J87">
        <v>13</v>
      </c>
      <c r="K87">
        <v>33</v>
      </c>
      <c r="L87">
        <v>5</v>
      </c>
      <c r="M87">
        <v>90</v>
      </c>
      <c r="N87">
        <v>6</v>
      </c>
      <c r="O87">
        <v>90</v>
      </c>
      <c r="P87">
        <f t="shared" si="9"/>
        <v>6</v>
      </c>
      <c r="Q87">
        <f t="shared" si="10"/>
        <v>5</v>
      </c>
      <c r="R87">
        <f t="shared" si="11"/>
        <v>-5</v>
      </c>
      <c r="S87">
        <f t="shared" si="12"/>
        <v>1</v>
      </c>
    </row>
    <row r="88" spans="1:19" x14ac:dyDescent="0.25">
      <c r="A88">
        <v>11271353</v>
      </c>
      <c r="B88">
        <v>37</v>
      </c>
      <c r="C88" t="s">
        <v>6</v>
      </c>
      <c r="D88">
        <v>987759</v>
      </c>
      <c r="E88">
        <v>1</v>
      </c>
      <c r="F88">
        <v>416499733</v>
      </c>
      <c r="G88">
        <v>385638736</v>
      </c>
      <c r="H88">
        <v>43</v>
      </c>
      <c r="I88">
        <v>3</v>
      </c>
      <c r="J88">
        <v>24</v>
      </c>
      <c r="K88">
        <v>39</v>
      </c>
      <c r="L88">
        <v>5</v>
      </c>
      <c r="M88">
        <v>90</v>
      </c>
      <c r="N88">
        <v>5</v>
      </c>
      <c r="O88">
        <v>90</v>
      </c>
      <c r="P88">
        <f t="shared" si="9"/>
        <v>5</v>
      </c>
      <c r="Q88">
        <f t="shared" si="10"/>
        <v>5</v>
      </c>
      <c r="R88">
        <f t="shared" si="11"/>
        <v>-4</v>
      </c>
      <c r="S88">
        <f t="shared" si="12"/>
        <v>0</v>
      </c>
    </row>
    <row r="89" spans="1:19" x14ac:dyDescent="0.25">
      <c r="A89">
        <v>11271365</v>
      </c>
      <c r="B89">
        <v>92</v>
      </c>
      <c r="C89" t="s">
        <v>6</v>
      </c>
      <c r="D89">
        <v>793614</v>
      </c>
      <c r="E89">
        <v>2</v>
      </c>
      <c r="F89">
        <v>391476373</v>
      </c>
      <c r="G89">
        <v>364208162</v>
      </c>
      <c r="H89">
        <v>43</v>
      </c>
      <c r="I89">
        <v>-99</v>
      </c>
      <c r="J89">
        <v>30</v>
      </c>
      <c r="K89">
        <v>31</v>
      </c>
      <c r="L89">
        <v>5</v>
      </c>
      <c r="M89">
        <v>90</v>
      </c>
      <c r="N89">
        <v>5</v>
      </c>
      <c r="O89">
        <v>90</v>
      </c>
      <c r="P89">
        <f t="shared" si="9"/>
        <v>5</v>
      </c>
      <c r="Q89">
        <f t="shared" si="10"/>
        <v>5</v>
      </c>
      <c r="R89">
        <f t="shared" si="11"/>
        <v>-1</v>
      </c>
      <c r="S89">
        <f t="shared" si="12"/>
        <v>0</v>
      </c>
    </row>
    <row r="90" spans="1:19" x14ac:dyDescent="0.25">
      <c r="A90">
        <v>11275094</v>
      </c>
      <c r="B90">
        <v>22</v>
      </c>
      <c r="C90" t="s">
        <v>6</v>
      </c>
      <c r="D90">
        <v>121578</v>
      </c>
      <c r="E90">
        <v>1</v>
      </c>
      <c r="F90">
        <v>370701594</v>
      </c>
      <c r="G90">
        <v>391525610</v>
      </c>
      <c r="H90">
        <v>77</v>
      </c>
      <c r="I90">
        <v>3</v>
      </c>
      <c r="J90">
        <v>24</v>
      </c>
      <c r="K90">
        <v>21</v>
      </c>
      <c r="L90">
        <v>3</v>
      </c>
      <c r="M90">
        <v>90</v>
      </c>
      <c r="N90">
        <v>6</v>
      </c>
      <c r="O90">
        <v>90</v>
      </c>
      <c r="P90">
        <f t="shared" si="9"/>
        <v>3</v>
      </c>
      <c r="Q90">
        <f t="shared" si="10"/>
        <v>6</v>
      </c>
      <c r="R90">
        <f t="shared" si="11"/>
        <v>0</v>
      </c>
      <c r="S90">
        <f t="shared" si="12"/>
        <v>-3</v>
      </c>
    </row>
    <row r="91" spans="1:19" x14ac:dyDescent="0.25">
      <c r="A91">
        <v>11275063</v>
      </c>
      <c r="B91">
        <v>31</v>
      </c>
      <c r="C91" t="s">
        <v>6</v>
      </c>
      <c r="D91">
        <v>121578</v>
      </c>
      <c r="E91">
        <v>1</v>
      </c>
      <c r="F91">
        <v>397377977</v>
      </c>
      <c r="G91">
        <v>391525610</v>
      </c>
      <c r="H91">
        <v>66</v>
      </c>
      <c r="I91">
        <v>3</v>
      </c>
      <c r="J91">
        <v>24</v>
      </c>
      <c r="K91">
        <v>15</v>
      </c>
      <c r="L91">
        <v>3</v>
      </c>
      <c r="M91">
        <v>90</v>
      </c>
      <c r="N91">
        <v>3</v>
      </c>
      <c r="O91">
        <v>90</v>
      </c>
      <c r="P91">
        <f t="shared" si="9"/>
        <v>3</v>
      </c>
      <c r="Q91">
        <f t="shared" si="10"/>
        <v>3</v>
      </c>
      <c r="R91">
        <f t="shared" si="11"/>
        <v>2</v>
      </c>
      <c r="S91">
        <f t="shared" si="12"/>
        <v>0</v>
      </c>
    </row>
    <row r="92" spans="1:19" x14ac:dyDescent="0.25">
      <c r="A92">
        <v>11275219</v>
      </c>
      <c r="B92">
        <v>66</v>
      </c>
      <c r="C92" t="s">
        <v>4</v>
      </c>
      <c r="D92">
        <v>121578</v>
      </c>
      <c r="E92">
        <v>1</v>
      </c>
      <c r="F92">
        <v>397504416</v>
      </c>
      <c r="G92">
        <v>391525610</v>
      </c>
      <c r="H92">
        <v>60</v>
      </c>
      <c r="I92">
        <v>3</v>
      </c>
      <c r="J92">
        <v>24</v>
      </c>
      <c r="K92">
        <v>13</v>
      </c>
      <c r="L92">
        <v>3</v>
      </c>
      <c r="M92">
        <v>90</v>
      </c>
      <c r="N92">
        <v>3</v>
      </c>
      <c r="O92">
        <v>90</v>
      </c>
      <c r="P92">
        <f t="shared" si="9"/>
        <v>3</v>
      </c>
      <c r="Q92">
        <f t="shared" si="10"/>
        <v>3</v>
      </c>
      <c r="R92">
        <f t="shared" si="11"/>
        <v>2</v>
      </c>
      <c r="S92">
        <f t="shared" si="12"/>
        <v>0</v>
      </c>
    </row>
    <row r="93" spans="1:19" x14ac:dyDescent="0.25">
      <c r="A93">
        <v>11275147</v>
      </c>
      <c r="B93">
        <v>68</v>
      </c>
      <c r="C93" t="s">
        <v>6</v>
      </c>
      <c r="D93">
        <v>121578</v>
      </c>
      <c r="E93">
        <v>1</v>
      </c>
      <c r="F93">
        <v>370701594</v>
      </c>
      <c r="G93">
        <v>391525610</v>
      </c>
      <c r="H93">
        <v>40</v>
      </c>
      <c r="I93">
        <v>3</v>
      </c>
      <c r="J93">
        <v>24</v>
      </c>
      <c r="K93">
        <v>47</v>
      </c>
      <c r="L93">
        <v>3</v>
      </c>
      <c r="M93">
        <v>90</v>
      </c>
      <c r="N93">
        <v>7</v>
      </c>
      <c r="O93">
        <v>90</v>
      </c>
      <c r="P93">
        <f t="shared" si="9"/>
        <v>3</v>
      </c>
      <c r="Q93">
        <f t="shared" si="10"/>
        <v>7</v>
      </c>
      <c r="R93">
        <f t="shared" si="11"/>
        <v>-6</v>
      </c>
      <c r="S93">
        <f t="shared" si="12"/>
        <v>-4</v>
      </c>
    </row>
    <row r="94" spans="1:19" x14ac:dyDescent="0.25">
      <c r="A94">
        <v>11275113</v>
      </c>
      <c r="B94">
        <v>51</v>
      </c>
      <c r="C94" t="s">
        <v>6</v>
      </c>
      <c r="D94">
        <v>121578</v>
      </c>
      <c r="E94">
        <v>2</v>
      </c>
      <c r="F94">
        <v>397504416</v>
      </c>
      <c r="G94">
        <v>391525610</v>
      </c>
      <c r="H94">
        <v>59</v>
      </c>
      <c r="I94">
        <v>3</v>
      </c>
      <c r="J94">
        <v>23</v>
      </c>
      <c r="K94">
        <v>44</v>
      </c>
      <c r="L94">
        <v>5</v>
      </c>
      <c r="M94">
        <v>90</v>
      </c>
      <c r="N94">
        <v>3</v>
      </c>
      <c r="O94">
        <v>90</v>
      </c>
      <c r="P94">
        <f t="shared" si="9"/>
        <v>3</v>
      </c>
      <c r="Q94">
        <f t="shared" si="10"/>
        <v>5</v>
      </c>
      <c r="R94">
        <f t="shared" si="11"/>
        <v>-6</v>
      </c>
      <c r="S94">
        <f t="shared" si="12"/>
        <v>-2</v>
      </c>
    </row>
    <row r="95" spans="1:19" x14ac:dyDescent="0.25">
      <c r="A95">
        <v>11251211</v>
      </c>
      <c r="B95">
        <v>87</v>
      </c>
      <c r="C95" t="s">
        <v>4</v>
      </c>
      <c r="D95">
        <v>987759</v>
      </c>
      <c r="E95">
        <v>2</v>
      </c>
      <c r="F95">
        <v>379487810</v>
      </c>
      <c r="G95">
        <v>385638736</v>
      </c>
      <c r="H95">
        <v>52</v>
      </c>
      <c r="I95">
        <v>3</v>
      </c>
      <c r="J95">
        <v>25</v>
      </c>
      <c r="K95">
        <v>27</v>
      </c>
      <c r="L95">
        <v>2</v>
      </c>
      <c r="M95">
        <v>90</v>
      </c>
      <c r="N95">
        <v>5</v>
      </c>
      <c r="O95">
        <v>90</v>
      </c>
      <c r="P95">
        <f t="shared" si="9"/>
        <v>5</v>
      </c>
      <c r="Q95">
        <f t="shared" si="10"/>
        <v>2</v>
      </c>
      <c r="R95">
        <f t="shared" si="11"/>
        <v>-1</v>
      </c>
      <c r="S95">
        <f t="shared" si="12"/>
        <v>3</v>
      </c>
    </row>
    <row r="96" spans="1:19" x14ac:dyDescent="0.25">
      <c r="A96">
        <v>616135573</v>
      </c>
      <c r="B96">
        <v>28</v>
      </c>
      <c r="C96" t="s">
        <v>6</v>
      </c>
      <c r="D96">
        <v>314902</v>
      </c>
      <c r="E96">
        <v>2</v>
      </c>
      <c r="F96">
        <v>373327797</v>
      </c>
      <c r="G96">
        <v>370324222</v>
      </c>
      <c r="H96">
        <v>8</v>
      </c>
      <c r="I96">
        <v>-99</v>
      </c>
      <c r="J96">
        <v>22</v>
      </c>
      <c r="K96">
        <v>9</v>
      </c>
      <c r="L96">
        <v>0</v>
      </c>
      <c r="N96">
        <v>4</v>
      </c>
      <c r="O96">
        <v>90</v>
      </c>
      <c r="P96">
        <f t="shared" si="9"/>
        <v>4</v>
      </c>
      <c r="Q96">
        <f t="shared" si="10"/>
        <v>0</v>
      </c>
      <c r="R96">
        <f t="shared" si="11"/>
        <v>3</v>
      </c>
      <c r="S96">
        <f t="shared" si="12"/>
        <v>4</v>
      </c>
    </row>
    <row r="97" spans="1:19" x14ac:dyDescent="0.25">
      <c r="A97">
        <v>620259791</v>
      </c>
      <c r="B97">
        <v>32</v>
      </c>
      <c r="C97" t="s">
        <v>6</v>
      </c>
      <c r="D97">
        <v>775844</v>
      </c>
      <c r="E97">
        <v>1</v>
      </c>
      <c r="F97">
        <v>407293219</v>
      </c>
      <c r="G97">
        <v>402412099</v>
      </c>
      <c r="H97">
        <v>33</v>
      </c>
      <c r="I97">
        <v>-99</v>
      </c>
      <c r="J97">
        <v>19</v>
      </c>
      <c r="K97">
        <v>31</v>
      </c>
      <c r="L97">
        <v>1</v>
      </c>
      <c r="M97">
        <v>90</v>
      </c>
      <c r="N97">
        <v>7</v>
      </c>
      <c r="O97">
        <v>90</v>
      </c>
      <c r="P97">
        <f t="shared" si="9"/>
        <v>1</v>
      </c>
      <c r="Q97">
        <f t="shared" si="10"/>
        <v>7</v>
      </c>
      <c r="R97">
        <f t="shared" si="11"/>
        <v>-3</v>
      </c>
      <c r="S97">
        <f t="shared" si="12"/>
        <v>-6</v>
      </c>
    </row>
    <row r="98" spans="1:19" x14ac:dyDescent="0.25">
      <c r="A98">
        <v>11199331</v>
      </c>
      <c r="B98">
        <v>65</v>
      </c>
      <c r="C98" t="s">
        <v>6</v>
      </c>
      <c r="D98">
        <v>1430346</v>
      </c>
      <c r="E98">
        <v>2</v>
      </c>
      <c r="F98">
        <v>397806888</v>
      </c>
      <c r="G98">
        <v>327583249</v>
      </c>
      <c r="H98">
        <v>58</v>
      </c>
      <c r="I98">
        <v>-99</v>
      </c>
      <c r="J98">
        <v>15</v>
      </c>
      <c r="K98">
        <v>30</v>
      </c>
      <c r="L98">
        <v>4</v>
      </c>
      <c r="M98">
        <v>90</v>
      </c>
      <c r="N98">
        <v>6</v>
      </c>
      <c r="O98">
        <v>90</v>
      </c>
      <c r="P98">
        <f t="shared" ref="P98:P106" si="13">IF(E98=1,L98,N98)</f>
        <v>6</v>
      </c>
      <c r="Q98">
        <f t="shared" ref="Q98:Q106" si="14">IF(E98=1,N98,L98)</f>
        <v>4</v>
      </c>
      <c r="R98">
        <f t="shared" ref="R98:R106" si="15">INT((J98-K98)/4)</f>
        <v>-4</v>
      </c>
      <c r="S98">
        <f t="shared" si="12"/>
        <v>2</v>
      </c>
    </row>
    <row r="99" spans="1:19" x14ac:dyDescent="0.25">
      <c r="A99">
        <v>11199338</v>
      </c>
      <c r="B99">
        <v>25</v>
      </c>
      <c r="C99" t="s">
        <v>6</v>
      </c>
      <c r="D99">
        <v>314902</v>
      </c>
      <c r="E99">
        <v>2</v>
      </c>
      <c r="F99">
        <v>407598204</v>
      </c>
      <c r="G99">
        <v>373327797</v>
      </c>
      <c r="H99">
        <v>52</v>
      </c>
      <c r="I99">
        <v>4</v>
      </c>
      <c r="J99">
        <v>21</v>
      </c>
      <c r="K99">
        <v>43</v>
      </c>
      <c r="L99">
        <v>7</v>
      </c>
      <c r="M99">
        <v>90</v>
      </c>
      <c r="N99">
        <v>6</v>
      </c>
      <c r="O99">
        <v>90</v>
      </c>
      <c r="P99">
        <f t="shared" si="13"/>
        <v>6</v>
      </c>
      <c r="Q99">
        <f t="shared" si="14"/>
        <v>7</v>
      </c>
      <c r="R99">
        <f t="shared" si="15"/>
        <v>-6</v>
      </c>
      <c r="S99">
        <f t="shared" si="12"/>
        <v>-1</v>
      </c>
    </row>
    <row r="100" spans="1:19" x14ac:dyDescent="0.25">
      <c r="A100">
        <v>11191680</v>
      </c>
      <c r="B100">
        <v>40</v>
      </c>
      <c r="C100" t="s">
        <v>6</v>
      </c>
      <c r="D100">
        <v>1902871</v>
      </c>
      <c r="E100">
        <v>2</v>
      </c>
      <c r="F100">
        <v>426899523</v>
      </c>
      <c r="G100">
        <v>381018079</v>
      </c>
      <c r="H100">
        <v>78</v>
      </c>
      <c r="I100">
        <v>5</v>
      </c>
      <c r="J100">
        <v>20</v>
      </c>
      <c r="K100">
        <v>28</v>
      </c>
      <c r="L100">
        <v>3</v>
      </c>
      <c r="M100">
        <v>90</v>
      </c>
      <c r="N100">
        <v>7</v>
      </c>
      <c r="O100">
        <v>90</v>
      </c>
      <c r="P100">
        <f t="shared" si="13"/>
        <v>7</v>
      </c>
      <c r="Q100">
        <f t="shared" si="14"/>
        <v>3</v>
      </c>
      <c r="R100">
        <f t="shared" si="15"/>
        <v>-2</v>
      </c>
      <c r="S100">
        <f t="shared" si="12"/>
        <v>4</v>
      </c>
    </row>
    <row r="101" spans="1:19" x14ac:dyDescent="0.25">
      <c r="A101">
        <v>11272143</v>
      </c>
      <c r="B101">
        <v>36</v>
      </c>
      <c r="C101" t="s">
        <v>6</v>
      </c>
      <c r="D101">
        <v>120994</v>
      </c>
      <c r="E101">
        <v>2</v>
      </c>
      <c r="F101">
        <v>431895629</v>
      </c>
      <c r="G101">
        <v>431954626</v>
      </c>
      <c r="H101">
        <v>67</v>
      </c>
      <c r="I101">
        <v>5</v>
      </c>
      <c r="J101">
        <v>17</v>
      </c>
      <c r="K101">
        <v>25</v>
      </c>
      <c r="L101">
        <v>2</v>
      </c>
      <c r="M101">
        <v>90</v>
      </c>
      <c r="N101">
        <v>2</v>
      </c>
      <c r="O101">
        <v>90</v>
      </c>
      <c r="P101">
        <f t="shared" si="13"/>
        <v>2</v>
      </c>
      <c r="Q101">
        <f t="shared" si="14"/>
        <v>2</v>
      </c>
      <c r="R101">
        <f t="shared" si="15"/>
        <v>-2</v>
      </c>
      <c r="S101">
        <f t="shared" si="12"/>
        <v>0</v>
      </c>
    </row>
    <row r="102" spans="1:19" x14ac:dyDescent="0.25">
      <c r="A102">
        <v>11272143</v>
      </c>
      <c r="B102">
        <v>81</v>
      </c>
      <c r="C102" t="s">
        <v>4</v>
      </c>
      <c r="D102">
        <v>1165251</v>
      </c>
      <c r="E102">
        <v>1</v>
      </c>
      <c r="F102">
        <v>423711457</v>
      </c>
      <c r="G102">
        <v>402138502</v>
      </c>
      <c r="H102">
        <v>67</v>
      </c>
      <c r="I102">
        <v>-99</v>
      </c>
      <c r="J102">
        <v>31</v>
      </c>
      <c r="K102">
        <v>14</v>
      </c>
      <c r="L102">
        <v>2</v>
      </c>
      <c r="M102">
        <v>90</v>
      </c>
      <c r="N102">
        <v>2</v>
      </c>
      <c r="O102">
        <v>90</v>
      </c>
      <c r="P102">
        <f t="shared" si="13"/>
        <v>2</v>
      </c>
      <c r="Q102">
        <f t="shared" si="14"/>
        <v>2</v>
      </c>
      <c r="R102">
        <f t="shared" si="15"/>
        <v>4</v>
      </c>
      <c r="S102">
        <f t="shared" si="12"/>
        <v>0</v>
      </c>
    </row>
    <row r="103" spans="1:19" x14ac:dyDescent="0.25">
      <c r="A103">
        <v>11270668</v>
      </c>
      <c r="B103">
        <v>32</v>
      </c>
      <c r="C103" t="s">
        <v>6</v>
      </c>
      <c r="D103">
        <v>1629476</v>
      </c>
      <c r="E103">
        <v>2</v>
      </c>
      <c r="F103">
        <v>386339593</v>
      </c>
      <c r="G103">
        <v>363758349</v>
      </c>
      <c r="H103">
        <v>33</v>
      </c>
      <c r="I103">
        <v>-99</v>
      </c>
      <c r="J103">
        <v>15</v>
      </c>
      <c r="K103">
        <v>13</v>
      </c>
      <c r="L103">
        <v>2</v>
      </c>
      <c r="M103">
        <v>90</v>
      </c>
      <c r="N103">
        <v>3</v>
      </c>
      <c r="O103">
        <v>90</v>
      </c>
      <c r="P103">
        <f t="shared" si="13"/>
        <v>3</v>
      </c>
      <c r="Q103">
        <f t="shared" si="14"/>
        <v>2</v>
      </c>
      <c r="R103">
        <f t="shared" si="15"/>
        <v>0</v>
      </c>
      <c r="S103">
        <f t="shared" si="12"/>
        <v>1</v>
      </c>
    </row>
    <row r="104" spans="1:19" x14ac:dyDescent="0.25">
      <c r="A104">
        <v>11270668</v>
      </c>
      <c r="B104">
        <v>54</v>
      </c>
      <c r="C104" t="s">
        <v>6</v>
      </c>
      <c r="D104">
        <v>1629476</v>
      </c>
      <c r="E104">
        <v>2</v>
      </c>
      <c r="F104">
        <v>386339593</v>
      </c>
      <c r="G104">
        <v>363758349</v>
      </c>
      <c r="H104">
        <v>33</v>
      </c>
      <c r="I104">
        <v>-99</v>
      </c>
      <c r="J104">
        <v>15</v>
      </c>
      <c r="K104">
        <v>13</v>
      </c>
      <c r="L104">
        <v>2</v>
      </c>
      <c r="M104">
        <v>90</v>
      </c>
      <c r="N104">
        <v>3</v>
      </c>
      <c r="O104">
        <v>90</v>
      </c>
      <c r="P104">
        <f t="shared" si="13"/>
        <v>3</v>
      </c>
      <c r="Q104">
        <f t="shared" si="14"/>
        <v>2</v>
      </c>
      <c r="R104">
        <f t="shared" si="15"/>
        <v>0</v>
      </c>
      <c r="S104">
        <f t="shared" si="12"/>
        <v>1</v>
      </c>
    </row>
    <row r="105" spans="1:19" x14ac:dyDescent="0.25">
      <c r="A105">
        <v>11275900</v>
      </c>
      <c r="B105">
        <v>35</v>
      </c>
      <c r="C105" t="s">
        <v>4</v>
      </c>
      <c r="D105">
        <v>71272</v>
      </c>
      <c r="E105">
        <v>2</v>
      </c>
      <c r="F105">
        <v>396986457</v>
      </c>
      <c r="G105">
        <v>391759396</v>
      </c>
      <c r="H105">
        <v>23</v>
      </c>
      <c r="I105">
        <v>9</v>
      </c>
      <c r="J105">
        <v>42</v>
      </c>
      <c r="K105">
        <v>14</v>
      </c>
      <c r="L105">
        <v>0</v>
      </c>
      <c r="N105">
        <v>5</v>
      </c>
      <c r="O105">
        <v>90</v>
      </c>
      <c r="P105">
        <f t="shared" si="13"/>
        <v>5</v>
      </c>
      <c r="Q105">
        <f t="shared" si="14"/>
        <v>0</v>
      </c>
      <c r="R105">
        <f t="shared" si="15"/>
        <v>7</v>
      </c>
      <c r="S105">
        <f t="shared" si="12"/>
        <v>5</v>
      </c>
    </row>
    <row r="106" spans="1:19" x14ac:dyDescent="0.25">
      <c r="A106">
        <v>11276015</v>
      </c>
      <c r="B106">
        <v>44</v>
      </c>
      <c r="C106" t="s">
        <v>4</v>
      </c>
      <c r="D106">
        <v>71272</v>
      </c>
      <c r="E106">
        <v>2</v>
      </c>
      <c r="F106">
        <v>385675859</v>
      </c>
      <c r="G106">
        <v>391759396</v>
      </c>
      <c r="H106">
        <v>51</v>
      </c>
      <c r="I106">
        <v>9</v>
      </c>
      <c r="J106">
        <v>42</v>
      </c>
      <c r="K106">
        <v>33</v>
      </c>
      <c r="L106">
        <v>5</v>
      </c>
      <c r="M106">
        <v>90</v>
      </c>
      <c r="N106">
        <v>5</v>
      </c>
      <c r="O106">
        <v>90</v>
      </c>
      <c r="P106">
        <f t="shared" si="13"/>
        <v>5</v>
      </c>
      <c r="Q106">
        <f t="shared" si="14"/>
        <v>5</v>
      </c>
      <c r="R106">
        <f t="shared" si="15"/>
        <v>2</v>
      </c>
      <c r="S106">
        <f t="shared" si="12"/>
        <v>0</v>
      </c>
    </row>
    <row r="107" spans="1:19" x14ac:dyDescent="0.25">
      <c r="A107">
        <v>11277864</v>
      </c>
      <c r="B107">
        <v>14</v>
      </c>
      <c r="C107" t="s">
        <v>6</v>
      </c>
      <c r="D107">
        <v>120994</v>
      </c>
      <c r="E107">
        <v>2</v>
      </c>
      <c r="F107">
        <v>431897450</v>
      </c>
      <c r="G107">
        <v>431954626</v>
      </c>
      <c r="H107">
        <v>66</v>
      </c>
      <c r="I107">
        <v>5</v>
      </c>
      <c r="J107">
        <v>17</v>
      </c>
      <c r="K107">
        <v>37</v>
      </c>
      <c r="L107">
        <v>3</v>
      </c>
      <c r="M107">
        <v>90</v>
      </c>
      <c r="N107">
        <v>2</v>
      </c>
      <c r="O107">
        <v>90</v>
      </c>
      <c r="P107">
        <f t="shared" ref="P107:P158" si="16">IF(E107=1,L107,N107)</f>
        <v>2</v>
      </c>
      <c r="Q107">
        <f t="shared" ref="Q107:Q158" si="17">IF(E107=1,N107,L107)</f>
        <v>3</v>
      </c>
      <c r="R107">
        <f t="shared" ref="R107:R158" si="18">INT((J107-K107)/4)</f>
        <v>-5</v>
      </c>
      <c r="S107">
        <f t="shared" ref="S107:S158" si="19">P107-Q107</f>
        <v>-1</v>
      </c>
    </row>
    <row r="108" spans="1:19" x14ac:dyDescent="0.25">
      <c r="A108">
        <v>11278993</v>
      </c>
      <c r="B108">
        <v>35</v>
      </c>
      <c r="C108" t="s">
        <v>4</v>
      </c>
      <c r="D108">
        <v>987759</v>
      </c>
      <c r="E108">
        <v>1</v>
      </c>
      <c r="F108">
        <v>379487810</v>
      </c>
      <c r="G108">
        <v>385638736</v>
      </c>
      <c r="H108">
        <v>75</v>
      </c>
      <c r="I108">
        <v>-99</v>
      </c>
      <c r="J108">
        <v>26</v>
      </c>
      <c r="K108">
        <v>14</v>
      </c>
      <c r="L108">
        <v>5</v>
      </c>
      <c r="M108">
        <v>90</v>
      </c>
      <c r="N108">
        <v>2</v>
      </c>
      <c r="O108">
        <v>90</v>
      </c>
      <c r="P108">
        <f t="shared" si="16"/>
        <v>5</v>
      </c>
      <c r="Q108">
        <f t="shared" si="17"/>
        <v>2</v>
      </c>
      <c r="R108">
        <f t="shared" si="18"/>
        <v>3</v>
      </c>
      <c r="S108">
        <f t="shared" si="19"/>
        <v>3</v>
      </c>
    </row>
    <row r="109" spans="1:19" x14ac:dyDescent="0.25">
      <c r="A109">
        <v>11277863</v>
      </c>
      <c r="B109">
        <v>35</v>
      </c>
      <c r="C109" t="s">
        <v>6</v>
      </c>
      <c r="D109">
        <v>463541</v>
      </c>
      <c r="E109">
        <v>1</v>
      </c>
      <c r="F109">
        <v>381478406</v>
      </c>
      <c r="G109">
        <v>399587813</v>
      </c>
      <c r="H109">
        <v>72</v>
      </c>
      <c r="I109">
        <v>-99</v>
      </c>
      <c r="J109">
        <v>25</v>
      </c>
      <c r="K109">
        <v>14</v>
      </c>
      <c r="L109">
        <v>2</v>
      </c>
      <c r="M109">
        <v>90</v>
      </c>
      <c r="N109">
        <v>2</v>
      </c>
      <c r="O109">
        <v>90</v>
      </c>
      <c r="P109">
        <f t="shared" si="16"/>
        <v>2</v>
      </c>
      <c r="Q109">
        <f t="shared" si="17"/>
        <v>2</v>
      </c>
      <c r="R109">
        <f t="shared" si="18"/>
        <v>2</v>
      </c>
      <c r="S109">
        <f t="shared" si="19"/>
        <v>0</v>
      </c>
    </row>
    <row r="110" spans="1:19" x14ac:dyDescent="0.25">
      <c r="A110">
        <v>11270673</v>
      </c>
      <c r="B110">
        <v>2</v>
      </c>
      <c r="C110" t="s">
        <v>4</v>
      </c>
      <c r="D110">
        <v>314902</v>
      </c>
      <c r="E110">
        <v>2</v>
      </c>
      <c r="F110">
        <v>399045102</v>
      </c>
      <c r="G110">
        <v>373327797</v>
      </c>
      <c r="H110">
        <v>22</v>
      </c>
      <c r="I110">
        <v>4</v>
      </c>
      <c r="J110">
        <v>18</v>
      </c>
      <c r="K110">
        <v>13</v>
      </c>
      <c r="L110">
        <v>2</v>
      </c>
      <c r="M110">
        <v>90</v>
      </c>
      <c r="N110">
        <v>5</v>
      </c>
      <c r="O110">
        <v>90</v>
      </c>
      <c r="P110">
        <f t="shared" si="16"/>
        <v>5</v>
      </c>
      <c r="Q110">
        <f t="shared" si="17"/>
        <v>2</v>
      </c>
      <c r="R110">
        <f t="shared" si="18"/>
        <v>1</v>
      </c>
      <c r="S110">
        <f t="shared" si="19"/>
        <v>3</v>
      </c>
    </row>
    <row r="111" spans="1:19" x14ac:dyDescent="0.25">
      <c r="A111">
        <v>11278994</v>
      </c>
      <c r="B111">
        <v>49</v>
      </c>
      <c r="C111" t="s">
        <v>6</v>
      </c>
      <c r="D111">
        <v>987759</v>
      </c>
      <c r="E111">
        <v>1</v>
      </c>
      <c r="F111">
        <v>387372185</v>
      </c>
      <c r="G111">
        <v>385638736</v>
      </c>
      <c r="H111">
        <v>51</v>
      </c>
      <c r="I111">
        <v>-99</v>
      </c>
      <c r="J111">
        <v>26</v>
      </c>
      <c r="K111">
        <v>50</v>
      </c>
      <c r="L111">
        <v>5</v>
      </c>
      <c r="M111">
        <v>90</v>
      </c>
      <c r="N111">
        <v>5</v>
      </c>
      <c r="O111">
        <v>90</v>
      </c>
      <c r="P111">
        <f t="shared" si="16"/>
        <v>5</v>
      </c>
      <c r="Q111">
        <f t="shared" si="17"/>
        <v>5</v>
      </c>
      <c r="R111">
        <f t="shared" si="18"/>
        <v>-6</v>
      </c>
      <c r="S111">
        <f t="shared" si="19"/>
        <v>0</v>
      </c>
    </row>
    <row r="112" spans="1:19" x14ac:dyDescent="0.25">
      <c r="A112">
        <v>11277865</v>
      </c>
      <c r="B112">
        <v>2</v>
      </c>
      <c r="C112" t="s">
        <v>6</v>
      </c>
      <c r="D112">
        <v>463541</v>
      </c>
      <c r="E112">
        <v>1</v>
      </c>
      <c r="F112">
        <v>381478406</v>
      </c>
      <c r="G112">
        <v>399587813</v>
      </c>
      <c r="H112">
        <v>47</v>
      </c>
      <c r="I112">
        <v>-99</v>
      </c>
      <c r="J112">
        <v>25</v>
      </c>
      <c r="K112">
        <v>49</v>
      </c>
      <c r="L112">
        <v>2</v>
      </c>
      <c r="M112">
        <v>90</v>
      </c>
      <c r="N112">
        <v>5</v>
      </c>
      <c r="O112">
        <v>90</v>
      </c>
      <c r="P112">
        <f t="shared" si="16"/>
        <v>2</v>
      </c>
      <c r="Q112">
        <f t="shared" si="17"/>
        <v>5</v>
      </c>
      <c r="R112">
        <f t="shared" si="18"/>
        <v>-6</v>
      </c>
      <c r="S112">
        <f t="shared" si="19"/>
        <v>-3</v>
      </c>
    </row>
    <row r="113" spans="1:19" x14ac:dyDescent="0.25">
      <c r="A113">
        <v>617268662</v>
      </c>
      <c r="B113">
        <v>5</v>
      </c>
      <c r="C113" t="s">
        <v>6</v>
      </c>
      <c r="D113">
        <v>437181</v>
      </c>
      <c r="E113">
        <v>2</v>
      </c>
      <c r="F113">
        <v>395124391</v>
      </c>
      <c r="G113">
        <v>388370520</v>
      </c>
      <c r="H113">
        <v>57</v>
      </c>
      <c r="I113">
        <v>-99</v>
      </c>
      <c r="J113">
        <v>23</v>
      </c>
      <c r="K113">
        <v>29</v>
      </c>
      <c r="L113">
        <v>6</v>
      </c>
      <c r="M113">
        <v>90</v>
      </c>
      <c r="N113">
        <v>2</v>
      </c>
      <c r="O113">
        <v>90</v>
      </c>
      <c r="P113">
        <f t="shared" si="16"/>
        <v>2</v>
      </c>
      <c r="Q113">
        <f t="shared" si="17"/>
        <v>6</v>
      </c>
      <c r="R113">
        <f t="shared" si="18"/>
        <v>-2</v>
      </c>
      <c r="S113">
        <f t="shared" si="19"/>
        <v>-4</v>
      </c>
    </row>
    <row r="114" spans="1:19" x14ac:dyDescent="0.25">
      <c r="A114">
        <v>11279480</v>
      </c>
      <c r="B114">
        <v>6</v>
      </c>
      <c r="C114" t="s">
        <v>4</v>
      </c>
      <c r="D114">
        <v>463541</v>
      </c>
      <c r="E114">
        <v>1</v>
      </c>
      <c r="F114">
        <v>349945167</v>
      </c>
      <c r="G114">
        <v>399587813</v>
      </c>
      <c r="H114">
        <v>47</v>
      </c>
      <c r="I114">
        <v>-99</v>
      </c>
      <c r="J114">
        <v>25</v>
      </c>
      <c r="K114">
        <v>24</v>
      </c>
      <c r="L114">
        <v>2</v>
      </c>
      <c r="M114">
        <v>90</v>
      </c>
      <c r="N114">
        <v>5</v>
      </c>
      <c r="O114">
        <v>90</v>
      </c>
      <c r="P114">
        <f t="shared" si="16"/>
        <v>2</v>
      </c>
      <c r="Q114">
        <f t="shared" si="17"/>
        <v>5</v>
      </c>
      <c r="R114">
        <f t="shared" si="18"/>
        <v>0</v>
      </c>
      <c r="S114">
        <f t="shared" si="19"/>
        <v>-3</v>
      </c>
    </row>
    <row r="115" spans="1:19" x14ac:dyDescent="0.25">
      <c r="A115">
        <v>11279480</v>
      </c>
      <c r="B115">
        <v>27</v>
      </c>
      <c r="C115" t="s">
        <v>6</v>
      </c>
      <c r="D115">
        <v>463541</v>
      </c>
      <c r="E115">
        <v>1</v>
      </c>
      <c r="F115">
        <v>381478406</v>
      </c>
      <c r="G115">
        <v>399587813</v>
      </c>
      <c r="H115">
        <v>47</v>
      </c>
      <c r="I115">
        <v>-99</v>
      </c>
      <c r="J115">
        <v>25</v>
      </c>
      <c r="K115">
        <v>24</v>
      </c>
      <c r="L115">
        <v>2</v>
      </c>
      <c r="M115">
        <v>90</v>
      </c>
      <c r="N115">
        <v>5</v>
      </c>
      <c r="O115">
        <v>90</v>
      </c>
      <c r="P115">
        <f t="shared" si="16"/>
        <v>2</v>
      </c>
      <c r="Q115">
        <f t="shared" si="17"/>
        <v>5</v>
      </c>
      <c r="R115">
        <f t="shared" si="18"/>
        <v>0</v>
      </c>
      <c r="S115">
        <f t="shared" si="19"/>
        <v>-3</v>
      </c>
    </row>
    <row r="116" spans="1:19" x14ac:dyDescent="0.25">
      <c r="A116">
        <v>617400305</v>
      </c>
      <c r="B116">
        <v>4</v>
      </c>
      <c r="C116" t="s">
        <v>6</v>
      </c>
      <c r="D116">
        <v>772903</v>
      </c>
      <c r="E116">
        <v>2</v>
      </c>
      <c r="F116">
        <v>431672518</v>
      </c>
      <c r="G116">
        <v>431672515</v>
      </c>
      <c r="H116">
        <v>49</v>
      </c>
      <c r="I116">
        <v>-99</v>
      </c>
      <c r="J116">
        <v>18</v>
      </c>
      <c r="K116">
        <v>12</v>
      </c>
      <c r="L116">
        <v>1</v>
      </c>
      <c r="M116">
        <v>90</v>
      </c>
      <c r="N116">
        <v>1</v>
      </c>
      <c r="O116">
        <v>90</v>
      </c>
      <c r="P116">
        <f t="shared" si="16"/>
        <v>1</v>
      </c>
      <c r="Q116">
        <f t="shared" si="17"/>
        <v>1</v>
      </c>
      <c r="R116">
        <f t="shared" si="18"/>
        <v>1</v>
      </c>
      <c r="S116">
        <f t="shared" si="19"/>
        <v>0</v>
      </c>
    </row>
    <row r="117" spans="1:19" x14ac:dyDescent="0.25">
      <c r="A117">
        <v>617400312</v>
      </c>
      <c r="B117">
        <v>19</v>
      </c>
      <c r="C117" t="s">
        <v>6</v>
      </c>
      <c r="D117">
        <v>1333766</v>
      </c>
      <c r="E117">
        <v>1</v>
      </c>
      <c r="F117">
        <v>420230651</v>
      </c>
      <c r="G117">
        <v>422085834</v>
      </c>
      <c r="H117">
        <v>63</v>
      </c>
      <c r="I117">
        <v>4</v>
      </c>
      <c r="J117">
        <v>10</v>
      </c>
      <c r="K117">
        <v>24</v>
      </c>
      <c r="L117">
        <v>2</v>
      </c>
      <c r="M117">
        <v>90</v>
      </c>
      <c r="N117">
        <v>0</v>
      </c>
      <c r="P117">
        <f t="shared" si="16"/>
        <v>2</v>
      </c>
      <c r="Q117">
        <f t="shared" si="17"/>
        <v>0</v>
      </c>
      <c r="R117">
        <f t="shared" si="18"/>
        <v>-4</v>
      </c>
      <c r="S117">
        <f t="shared" si="19"/>
        <v>2</v>
      </c>
    </row>
    <row r="118" spans="1:19" x14ac:dyDescent="0.25">
      <c r="A118">
        <v>620609305</v>
      </c>
      <c r="B118">
        <v>6</v>
      </c>
      <c r="C118" t="s">
        <v>4</v>
      </c>
      <c r="D118">
        <v>1333766</v>
      </c>
      <c r="E118">
        <v>1</v>
      </c>
      <c r="F118">
        <v>423887882</v>
      </c>
      <c r="G118">
        <v>414231828</v>
      </c>
      <c r="H118">
        <v>68</v>
      </c>
      <c r="I118">
        <v>2</v>
      </c>
      <c r="J118">
        <v>15</v>
      </c>
      <c r="K118">
        <v>17</v>
      </c>
      <c r="L118">
        <v>2</v>
      </c>
      <c r="M118">
        <v>90</v>
      </c>
      <c r="N118">
        <v>0</v>
      </c>
      <c r="P118">
        <f t="shared" si="16"/>
        <v>2</v>
      </c>
      <c r="Q118">
        <f t="shared" si="17"/>
        <v>0</v>
      </c>
      <c r="R118">
        <f t="shared" si="18"/>
        <v>-1</v>
      </c>
      <c r="S118">
        <f t="shared" si="19"/>
        <v>2</v>
      </c>
    </row>
    <row r="119" spans="1:19" x14ac:dyDescent="0.25">
      <c r="A119">
        <v>11218267</v>
      </c>
      <c r="B119">
        <v>53</v>
      </c>
      <c r="C119" t="s">
        <v>4</v>
      </c>
      <c r="D119">
        <v>995980</v>
      </c>
      <c r="E119">
        <v>1</v>
      </c>
      <c r="F119">
        <v>402195334</v>
      </c>
      <c r="G119">
        <v>407128722</v>
      </c>
      <c r="H119">
        <v>64</v>
      </c>
      <c r="I119">
        <v>-99</v>
      </c>
      <c r="J119">
        <v>21</v>
      </c>
      <c r="K119">
        <v>19</v>
      </c>
      <c r="L119">
        <v>1</v>
      </c>
      <c r="M119">
        <v>90</v>
      </c>
      <c r="N119">
        <v>1</v>
      </c>
      <c r="O119">
        <v>90</v>
      </c>
      <c r="P119">
        <f t="shared" si="16"/>
        <v>1</v>
      </c>
      <c r="Q119">
        <f t="shared" si="17"/>
        <v>1</v>
      </c>
      <c r="R119">
        <f t="shared" si="18"/>
        <v>0</v>
      </c>
      <c r="S119">
        <f t="shared" si="19"/>
        <v>0</v>
      </c>
    </row>
    <row r="120" spans="1:19" x14ac:dyDescent="0.25">
      <c r="A120">
        <v>11277189</v>
      </c>
      <c r="B120">
        <v>5</v>
      </c>
      <c r="C120" t="s">
        <v>6</v>
      </c>
      <c r="D120">
        <v>1333766</v>
      </c>
      <c r="E120">
        <v>2</v>
      </c>
      <c r="F120">
        <v>420230651</v>
      </c>
      <c r="G120">
        <v>347412144</v>
      </c>
      <c r="H120">
        <v>62</v>
      </c>
      <c r="I120">
        <v>0</v>
      </c>
      <c r="J120">
        <v>15</v>
      </c>
      <c r="K120">
        <v>37</v>
      </c>
      <c r="L120">
        <v>2</v>
      </c>
      <c r="M120">
        <v>90</v>
      </c>
      <c r="N120">
        <v>2</v>
      </c>
      <c r="O120">
        <v>90</v>
      </c>
      <c r="P120">
        <f t="shared" si="16"/>
        <v>2</v>
      </c>
      <c r="Q120">
        <f t="shared" si="17"/>
        <v>2</v>
      </c>
      <c r="R120">
        <f t="shared" si="18"/>
        <v>-6</v>
      </c>
      <c r="S120">
        <f t="shared" si="19"/>
        <v>0</v>
      </c>
    </row>
    <row r="121" spans="1:19" x14ac:dyDescent="0.25">
      <c r="A121">
        <v>11278136</v>
      </c>
      <c r="B121">
        <v>64</v>
      </c>
      <c r="C121" t="s">
        <v>4</v>
      </c>
      <c r="D121">
        <v>121578</v>
      </c>
      <c r="E121">
        <v>1</v>
      </c>
      <c r="F121">
        <v>397377977</v>
      </c>
      <c r="G121">
        <v>391525610</v>
      </c>
      <c r="H121">
        <v>55</v>
      </c>
      <c r="I121">
        <v>-99</v>
      </c>
      <c r="J121">
        <v>21</v>
      </c>
      <c r="K121">
        <v>17</v>
      </c>
      <c r="L121">
        <v>3</v>
      </c>
      <c r="M121">
        <v>90</v>
      </c>
      <c r="N121">
        <v>2</v>
      </c>
      <c r="O121">
        <v>90</v>
      </c>
      <c r="P121">
        <f t="shared" si="16"/>
        <v>3</v>
      </c>
      <c r="Q121">
        <f t="shared" si="17"/>
        <v>2</v>
      </c>
      <c r="R121">
        <f t="shared" si="18"/>
        <v>1</v>
      </c>
      <c r="S121">
        <f t="shared" si="19"/>
        <v>1</v>
      </c>
    </row>
    <row r="122" spans="1:19" x14ac:dyDescent="0.25">
      <c r="A122">
        <v>616135430</v>
      </c>
      <c r="B122">
        <v>43</v>
      </c>
      <c r="C122" t="s">
        <v>4</v>
      </c>
      <c r="D122">
        <v>490468</v>
      </c>
      <c r="E122">
        <v>2</v>
      </c>
      <c r="F122">
        <v>411344701</v>
      </c>
      <c r="G122">
        <v>404472951</v>
      </c>
      <c r="H122">
        <v>6</v>
      </c>
      <c r="I122">
        <v>2</v>
      </c>
      <c r="J122">
        <v>27</v>
      </c>
      <c r="K122">
        <v>6</v>
      </c>
      <c r="L122">
        <v>0</v>
      </c>
      <c r="N122">
        <v>4</v>
      </c>
      <c r="O122">
        <v>90</v>
      </c>
      <c r="P122">
        <f t="shared" si="16"/>
        <v>4</v>
      </c>
      <c r="Q122">
        <f t="shared" si="17"/>
        <v>0</v>
      </c>
      <c r="R122">
        <f t="shared" si="18"/>
        <v>5</v>
      </c>
      <c r="S122">
        <f t="shared" si="19"/>
        <v>4</v>
      </c>
    </row>
    <row r="123" spans="1:19" x14ac:dyDescent="0.25">
      <c r="A123">
        <v>617267592</v>
      </c>
      <c r="B123">
        <v>87</v>
      </c>
      <c r="C123" t="s">
        <v>4</v>
      </c>
      <c r="D123">
        <v>490468</v>
      </c>
      <c r="E123">
        <v>1</v>
      </c>
      <c r="F123">
        <v>402268935</v>
      </c>
      <c r="G123">
        <v>404472951</v>
      </c>
      <c r="H123">
        <v>60</v>
      </c>
      <c r="I123">
        <v>2</v>
      </c>
      <c r="J123">
        <v>26</v>
      </c>
      <c r="K123">
        <v>30</v>
      </c>
      <c r="L123">
        <v>4</v>
      </c>
      <c r="M123">
        <v>90</v>
      </c>
      <c r="N123">
        <v>0</v>
      </c>
      <c r="P123">
        <f t="shared" si="16"/>
        <v>4</v>
      </c>
      <c r="Q123">
        <f t="shared" si="17"/>
        <v>0</v>
      </c>
      <c r="R123">
        <f t="shared" si="18"/>
        <v>-1</v>
      </c>
      <c r="S123">
        <f t="shared" si="19"/>
        <v>4</v>
      </c>
    </row>
    <row r="124" spans="1:19" x14ac:dyDescent="0.25">
      <c r="A124">
        <v>620447398</v>
      </c>
      <c r="B124">
        <v>30</v>
      </c>
      <c r="C124" t="s">
        <v>4</v>
      </c>
      <c r="D124">
        <v>490468</v>
      </c>
      <c r="E124">
        <v>2</v>
      </c>
      <c r="F124">
        <v>411344701</v>
      </c>
      <c r="G124">
        <v>404472951</v>
      </c>
      <c r="H124">
        <v>45</v>
      </c>
      <c r="I124">
        <v>2</v>
      </c>
      <c r="J124">
        <v>27</v>
      </c>
      <c r="K124">
        <v>20</v>
      </c>
      <c r="L124">
        <v>1</v>
      </c>
      <c r="M124">
        <v>90</v>
      </c>
      <c r="N124">
        <v>4</v>
      </c>
      <c r="O124">
        <v>90</v>
      </c>
      <c r="P124">
        <f t="shared" si="16"/>
        <v>4</v>
      </c>
      <c r="Q124">
        <f t="shared" si="17"/>
        <v>1</v>
      </c>
      <c r="R124">
        <f t="shared" si="18"/>
        <v>1</v>
      </c>
      <c r="S124">
        <f t="shared" si="19"/>
        <v>3</v>
      </c>
    </row>
    <row r="125" spans="1:19" x14ac:dyDescent="0.25">
      <c r="A125">
        <v>617267600</v>
      </c>
      <c r="B125">
        <v>67</v>
      </c>
      <c r="C125" t="s">
        <v>6</v>
      </c>
      <c r="D125">
        <v>1588393</v>
      </c>
      <c r="E125">
        <v>2</v>
      </c>
      <c r="F125">
        <v>404336093</v>
      </c>
      <c r="G125">
        <v>376682642</v>
      </c>
      <c r="H125">
        <v>49</v>
      </c>
      <c r="I125">
        <v>-99</v>
      </c>
      <c r="J125">
        <v>37</v>
      </c>
      <c r="K125">
        <v>36</v>
      </c>
      <c r="L125">
        <v>5</v>
      </c>
      <c r="M125">
        <v>90</v>
      </c>
      <c r="N125">
        <v>1</v>
      </c>
      <c r="O125">
        <v>90</v>
      </c>
      <c r="P125">
        <f t="shared" si="16"/>
        <v>1</v>
      </c>
      <c r="Q125">
        <f t="shared" si="17"/>
        <v>5</v>
      </c>
      <c r="R125">
        <f t="shared" si="18"/>
        <v>0</v>
      </c>
      <c r="S125">
        <f t="shared" si="19"/>
        <v>-4</v>
      </c>
    </row>
    <row r="126" spans="1:19" x14ac:dyDescent="0.25">
      <c r="A126">
        <v>11264622</v>
      </c>
      <c r="B126">
        <v>26</v>
      </c>
      <c r="C126" t="s">
        <v>6</v>
      </c>
      <c r="D126">
        <v>490468</v>
      </c>
      <c r="E126">
        <v>2</v>
      </c>
      <c r="F126">
        <v>413173317</v>
      </c>
      <c r="G126">
        <v>404472951</v>
      </c>
      <c r="H126">
        <v>30</v>
      </c>
      <c r="I126">
        <v>2</v>
      </c>
      <c r="J126">
        <v>29</v>
      </c>
      <c r="K126">
        <v>27</v>
      </c>
      <c r="L126">
        <v>4</v>
      </c>
      <c r="M126">
        <v>90</v>
      </c>
      <c r="N126">
        <v>3</v>
      </c>
      <c r="O126">
        <v>90</v>
      </c>
      <c r="P126">
        <f t="shared" si="16"/>
        <v>3</v>
      </c>
      <c r="Q126">
        <f t="shared" si="17"/>
        <v>4</v>
      </c>
      <c r="R126">
        <f t="shared" si="18"/>
        <v>0</v>
      </c>
      <c r="S126">
        <f t="shared" si="19"/>
        <v>-1</v>
      </c>
    </row>
    <row r="127" spans="1:19" x14ac:dyDescent="0.25">
      <c r="A127">
        <v>620537700</v>
      </c>
      <c r="B127">
        <v>52</v>
      </c>
      <c r="C127" t="s">
        <v>4</v>
      </c>
      <c r="D127">
        <v>2056315</v>
      </c>
      <c r="E127">
        <v>2</v>
      </c>
      <c r="F127">
        <v>318339697</v>
      </c>
      <c r="G127">
        <v>346835340</v>
      </c>
      <c r="H127">
        <v>51</v>
      </c>
      <c r="I127">
        <v>2</v>
      </c>
      <c r="J127">
        <v>20</v>
      </c>
      <c r="K127">
        <v>32</v>
      </c>
      <c r="L127">
        <v>3</v>
      </c>
      <c r="M127">
        <v>90</v>
      </c>
      <c r="N127">
        <v>8</v>
      </c>
      <c r="O127">
        <v>90</v>
      </c>
      <c r="P127">
        <f t="shared" si="16"/>
        <v>8</v>
      </c>
      <c r="Q127">
        <f t="shared" si="17"/>
        <v>3</v>
      </c>
      <c r="R127">
        <f t="shared" si="18"/>
        <v>-3</v>
      </c>
      <c r="S127">
        <f t="shared" si="19"/>
        <v>5</v>
      </c>
    </row>
    <row r="128" spans="1:19" x14ac:dyDescent="0.25">
      <c r="A128">
        <v>616250132</v>
      </c>
      <c r="B128">
        <v>35</v>
      </c>
      <c r="C128" t="s">
        <v>6</v>
      </c>
      <c r="D128">
        <v>2056315</v>
      </c>
      <c r="E128">
        <v>1</v>
      </c>
      <c r="F128">
        <v>318339697</v>
      </c>
      <c r="G128">
        <v>346835340</v>
      </c>
      <c r="H128">
        <v>65</v>
      </c>
      <c r="I128">
        <v>2</v>
      </c>
      <c r="J128">
        <v>19</v>
      </c>
      <c r="K128">
        <v>25</v>
      </c>
      <c r="L128">
        <v>8</v>
      </c>
      <c r="M128">
        <v>90</v>
      </c>
      <c r="N128">
        <v>0</v>
      </c>
      <c r="P128">
        <f t="shared" si="16"/>
        <v>8</v>
      </c>
      <c r="Q128">
        <f t="shared" si="17"/>
        <v>0</v>
      </c>
      <c r="R128">
        <f t="shared" si="18"/>
        <v>-2</v>
      </c>
      <c r="S128">
        <f t="shared" si="19"/>
        <v>8</v>
      </c>
    </row>
    <row r="129" spans="1:19" x14ac:dyDescent="0.25">
      <c r="A129">
        <v>620679913</v>
      </c>
      <c r="B129">
        <v>6</v>
      </c>
      <c r="C129" t="s">
        <v>6</v>
      </c>
      <c r="D129">
        <v>2053392</v>
      </c>
      <c r="E129">
        <v>1</v>
      </c>
      <c r="F129">
        <v>425121599</v>
      </c>
      <c r="G129">
        <v>425121590</v>
      </c>
      <c r="H129">
        <v>48</v>
      </c>
      <c r="I129">
        <v>-99</v>
      </c>
      <c r="J129">
        <v>16</v>
      </c>
      <c r="K129">
        <v>17</v>
      </c>
      <c r="L129">
        <v>2</v>
      </c>
      <c r="M129">
        <v>90</v>
      </c>
      <c r="N129">
        <v>5</v>
      </c>
      <c r="O129">
        <v>90</v>
      </c>
      <c r="P129">
        <f t="shared" si="16"/>
        <v>2</v>
      </c>
      <c r="Q129">
        <f t="shared" si="17"/>
        <v>5</v>
      </c>
      <c r="R129">
        <f t="shared" si="18"/>
        <v>-1</v>
      </c>
      <c r="S129">
        <f t="shared" si="19"/>
        <v>-3</v>
      </c>
    </row>
    <row r="130" spans="1:19" x14ac:dyDescent="0.25">
      <c r="A130">
        <v>11264617</v>
      </c>
      <c r="B130">
        <v>44</v>
      </c>
      <c r="C130" t="s">
        <v>6</v>
      </c>
      <c r="D130">
        <v>2056315</v>
      </c>
      <c r="E130">
        <v>2</v>
      </c>
      <c r="F130">
        <v>391827620</v>
      </c>
      <c r="G130">
        <v>346835340</v>
      </c>
      <c r="H130">
        <v>40</v>
      </c>
      <c r="I130">
        <v>2</v>
      </c>
      <c r="J130">
        <v>19</v>
      </c>
      <c r="K130">
        <v>27</v>
      </c>
      <c r="L130">
        <v>4</v>
      </c>
      <c r="M130">
        <v>90</v>
      </c>
      <c r="N130">
        <v>9</v>
      </c>
      <c r="O130">
        <v>90</v>
      </c>
      <c r="P130">
        <f t="shared" si="16"/>
        <v>9</v>
      </c>
      <c r="Q130">
        <f t="shared" si="17"/>
        <v>4</v>
      </c>
      <c r="R130">
        <f t="shared" si="18"/>
        <v>-2</v>
      </c>
      <c r="S130">
        <f t="shared" si="19"/>
        <v>5</v>
      </c>
    </row>
    <row r="131" spans="1:19" x14ac:dyDescent="0.25">
      <c r="A131">
        <v>11269805</v>
      </c>
      <c r="B131">
        <v>57</v>
      </c>
      <c r="C131" t="s">
        <v>4</v>
      </c>
      <c r="D131">
        <v>2056315</v>
      </c>
      <c r="E131">
        <v>2</v>
      </c>
      <c r="F131">
        <v>338116439</v>
      </c>
      <c r="G131">
        <v>346835340</v>
      </c>
      <c r="H131">
        <v>40</v>
      </c>
      <c r="I131">
        <v>2</v>
      </c>
      <c r="J131">
        <v>20</v>
      </c>
      <c r="K131">
        <v>27</v>
      </c>
      <c r="L131">
        <v>4</v>
      </c>
      <c r="M131">
        <v>90</v>
      </c>
      <c r="N131">
        <v>9</v>
      </c>
      <c r="O131">
        <v>90</v>
      </c>
      <c r="P131">
        <f t="shared" si="16"/>
        <v>9</v>
      </c>
      <c r="Q131">
        <f t="shared" si="17"/>
        <v>4</v>
      </c>
      <c r="R131">
        <f t="shared" si="18"/>
        <v>-2</v>
      </c>
      <c r="S131">
        <f t="shared" si="19"/>
        <v>5</v>
      </c>
    </row>
    <row r="132" spans="1:19" x14ac:dyDescent="0.25">
      <c r="A132">
        <v>11277893</v>
      </c>
      <c r="B132">
        <v>42</v>
      </c>
      <c r="C132" t="s">
        <v>6</v>
      </c>
      <c r="D132">
        <v>2052502</v>
      </c>
      <c r="E132">
        <v>2</v>
      </c>
      <c r="F132">
        <v>423782156</v>
      </c>
      <c r="G132">
        <v>319671100</v>
      </c>
      <c r="H132">
        <v>71</v>
      </c>
      <c r="I132">
        <v>-99</v>
      </c>
      <c r="J132">
        <v>11</v>
      </c>
      <c r="K132">
        <v>36</v>
      </c>
      <c r="L132">
        <v>3</v>
      </c>
      <c r="M132">
        <v>90</v>
      </c>
      <c r="N132">
        <v>5</v>
      </c>
      <c r="O132">
        <v>90</v>
      </c>
      <c r="P132">
        <f t="shared" si="16"/>
        <v>5</v>
      </c>
      <c r="Q132">
        <f t="shared" si="17"/>
        <v>3</v>
      </c>
      <c r="R132">
        <f t="shared" si="18"/>
        <v>-7</v>
      </c>
      <c r="S132">
        <f t="shared" si="19"/>
        <v>2</v>
      </c>
    </row>
    <row r="133" spans="1:19" x14ac:dyDescent="0.25">
      <c r="A133">
        <v>11277893</v>
      </c>
      <c r="B133">
        <v>72</v>
      </c>
      <c r="C133" t="s">
        <v>4</v>
      </c>
      <c r="D133">
        <v>2052502</v>
      </c>
      <c r="E133">
        <v>2</v>
      </c>
      <c r="F133">
        <v>425163067</v>
      </c>
      <c r="G133">
        <v>319671100</v>
      </c>
      <c r="H133">
        <v>71</v>
      </c>
      <c r="I133">
        <v>-99</v>
      </c>
      <c r="J133">
        <v>11</v>
      </c>
      <c r="K133">
        <v>36</v>
      </c>
      <c r="L133">
        <v>3</v>
      </c>
      <c r="M133">
        <v>90</v>
      </c>
      <c r="N133">
        <v>5</v>
      </c>
      <c r="O133">
        <v>90</v>
      </c>
      <c r="P133">
        <f t="shared" si="16"/>
        <v>5</v>
      </c>
      <c r="Q133">
        <f t="shared" si="17"/>
        <v>3</v>
      </c>
      <c r="R133">
        <f t="shared" si="18"/>
        <v>-7</v>
      </c>
      <c r="S133">
        <f t="shared" si="19"/>
        <v>2</v>
      </c>
    </row>
    <row r="134" spans="1:19" x14ac:dyDescent="0.25">
      <c r="A134">
        <v>11277883</v>
      </c>
      <c r="B134">
        <v>2</v>
      </c>
      <c r="C134" t="s">
        <v>4</v>
      </c>
      <c r="D134">
        <v>121578</v>
      </c>
      <c r="E134">
        <v>1</v>
      </c>
      <c r="F134">
        <v>370701594</v>
      </c>
      <c r="G134">
        <v>391525610</v>
      </c>
      <c r="H134">
        <v>34</v>
      </c>
      <c r="I134">
        <v>3</v>
      </c>
      <c r="J134">
        <v>21</v>
      </c>
      <c r="K134">
        <v>23</v>
      </c>
      <c r="L134">
        <v>3</v>
      </c>
      <c r="M134">
        <v>90</v>
      </c>
      <c r="N134">
        <v>1</v>
      </c>
      <c r="O134">
        <v>30</v>
      </c>
      <c r="P134">
        <f t="shared" si="16"/>
        <v>3</v>
      </c>
      <c r="Q134">
        <f t="shared" si="17"/>
        <v>1</v>
      </c>
      <c r="R134">
        <f t="shared" si="18"/>
        <v>-1</v>
      </c>
      <c r="S134">
        <f t="shared" si="19"/>
        <v>2</v>
      </c>
    </row>
    <row r="135" spans="1:19" x14ac:dyDescent="0.25">
      <c r="A135">
        <v>11255561</v>
      </c>
      <c r="B135">
        <v>61</v>
      </c>
      <c r="C135" t="s">
        <v>4</v>
      </c>
      <c r="D135">
        <v>987759</v>
      </c>
      <c r="E135">
        <v>1</v>
      </c>
      <c r="F135">
        <v>379487810</v>
      </c>
      <c r="G135">
        <v>385638736</v>
      </c>
      <c r="H135">
        <v>77</v>
      </c>
      <c r="I135">
        <v>3</v>
      </c>
      <c r="J135">
        <v>26</v>
      </c>
      <c r="K135">
        <v>20</v>
      </c>
      <c r="L135">
        <v>5</v>
      </c>
      <c r="M135">
        <v>90</v>
      </c>
      <c r="N135">
        <v>0</v>
      </c>
      <c r="P135">
        <f t="shared" si="16"/>
        <v>5</v>
      </c>
      <c r="Q135">
        <f t="shared" si="17"/>
        <v>0</v>
      </c>
      <c r="R135">
        <f t="shared" si="18"/>
        <v>1</v>
      </c>
      <c r="S135">
        <f t="shared" si="19"/>
        <v>5</v>
      </c>
    </row>
    <row r="136" spans="1:19" x14ac:dyDescent="0.25">
      <c r="A136">
        <v>11276428</v>
      </c>
      <c r="B136">
        <v>84</v>
      </c>
      <c r="C136" t="s">
        <v>4</v>
      </c>
      <c r="D136">
        <v>987759</v>
      </c>
      <c r="E136">
        <v>2</v>
      </c>
      <c r="F136">
        <v>387372185</v>
      </c>
      <c r="G136">
        <v>385638736</v>
      </c>
      <c r="H136">
        <v>50</v>
      </c>
      <c r="I136">
        <v>3</v>
      </c>
      <c r="J136">
        <v>26</v>
      </c>
      <c r="K136">
        <v>39</v>
      </c>
      <c r="L136">
        <v>3</v>
      </c>
      <c r="M136">
        <v>90</v>
      </c>
      <c r="N136">
        <v>5</v>
      </c>
      <c r="O136">
        <v>90</v>
      </c>
      <c r="P136">
        <f t="shared" si="16"/>
        <v>5</v>
      </c>
      <c r="Q136">
        <f t="shared" si="17"/>
        <v>3</v>
      </c>
      <c r="R136">
        <f t="shared" si="18"/>
        <v>-4</v>
      </c>
      <c r="S136">
        <f t="shared" si="19"/>
        <v>2</v>
      </c>
    </row>
    <row r="137" spans="1:19" x14ac:dyDescent="0.25">
      <c r="A137">
        <v>11277911</v>
      </c>
      <c r="B137">
        <v>32</v>
      </c>
      <c r="C137" t="s">
        <v>6</v>
      </c>
      <c r="D137">
        <v>1456633</v>
      </c>
      <c r="E137">
        <v>2</v>
      </c>
      <c r="F137">
        <v>376962091</v>
      </c>
      <c r="G137">
        <v>391906523</v>
      </c>
      <c r="H137">
        <v>42</v>
      </c>
      <c r="I137">
        <v>-99</v>
      </c>
      <c r="J137">
        <v>32</v>
      </c>
      <c r="K137">
        <v>32</v>
      </c>
      <c r="L137">
        <v>5</v>
      </c>
      <c r="M137">
        <v>90</v>
      </c>
      <c r="N137">
        <v>7</v>
      </c>
      <c r="O137">
        <v>90</v>
      </c>
      <c r="P137">
        <f t="shared" si="16"/>
        <v>7</v>
      </c>
      <c r="Q137">
        <f t="shared" si="17"/>
        <v>5</v>
      </c>
      <c r="R137">
        <f t="shared" si="18"/>
        <v>0</v>
      </c>
      <c r="S137">
        <f t="shared" si="19"/>
        <v>2</v>
      </c>
    </row>
    <row r="138" spans="1:19" x14ac:dyDescent="0.25">
      <c r="A138">
        <v>11277918</v>
      </c>
      <c r="B138">
        <v>30</v>
      </c>
      <c r="C138" t="s">
        <v>4</v>
      </c>
      <c r="D138">
        <v>2013090</v>
      </c>
      <c r="E138">
        <v>2</v>
      </c>
      <c r="F138">
        <v>422916995</v>
      </c>
      <c r="G138">
        <v>357396939</v>
      </c>
      <c r="H138">
        <v>22</v>
      </c>
      <c r="I138">
        <v>-99</v>
      </c>
      <c r="J138">
        <v>20</v>
      </c>
      <c r="K138">
        <v>14</v>
      </c>
      <c r="L138">
        <v>0</v>
      </c>
      <c r="N138">
        <v>1</v>
      </c>
      <c r="O138">
        <v>90</v>
      </c>
      <c r="P138">
        <f t="shared" si="16"/>
        <v>1</v>
      </c>
      <c r="Q138">
        <f t="shared" si="17"/>
        <v>0</v>
      </c>
      <c r="R138">
        <f t="shared" si="18"/>
        <v>1</v>
      </c>
      <c r="S138">
        <f t="shared" si="19"/>
        <v>1</v>
      </c>
    </row>
    <row r="139" spans="1:19" x14ac:dyDescent="0.25">
      <c r="A139">
        <v>11278207</v>
      </c>
      <c r="B139">
        <v>28</v>
      </c>
      <c r="C139" t="s">
        <v>4</v>
      </c>
      <c r="D139">
        <v>773984</v>
      </c>
      <c r="E139">
        <v>2</v>
      </c>
      <c r="F139">
        <v>412329484</v>
      </c>
      <c r="G139">
        <v>412246400</v>
      </c>
      <c r="H139">
        <v>19</v>
      </c>
      <c r="I139">
        <v>-99</v>
      </c>
      <c r="J139">
        <v>44</v>
      </c>
      <c r="K139">
        <v>14</v>
      </c>
      <c r="L139">
        <v>0</v>
      </c>
      <c r="N139">
        <v>7</v>
      </c>
      <c r="O139">
        <v>90</v>
      </c>
      <c r="P139">
        <f t="shared" si="16"/>
        <v>7</v>
      </c>
      <c r="Q139">
        <f t="shared" si="17"/>
        <v>0</v>
      </c>
      <c r="R139">
        <f t="shared" si="18"/>
        <v>7</v>
      </c>
      <c r="S139">
        <f t="shared" si="19"/>
        <v>7</v>
      </c>
    </row>
    <row r="140" spans="1:19" x14ac:dyDescent="0.25">
      <c r="A140">
        <v>11277375</v>
      </c>
      <c r="B140">
        <v>38</v>
      </c>
      <c r="C140" t="s">
        <v>6</v>
      </c>
      <c r="D140">
        <v>463541</v>
      </c>
      <c r="E140">
        <v>1</v>
      </c>
      <c r="F140">
        <v>381478406</v>
      </c>
      <c r="G140">
        <v>399587813</v>
      </c>
      <c r="H140">
        <v>61</v>
      </c>
      <c r="I140">
        <v>-99</v>
      </c>
      <c r="J140">
        <v>25</v>
      </c>
      <c r="K140">
        <v>13</v>
      </c>
      <c r="L140">
        <v>2</v>
      </c>
      <c r="M140">
        <v>90</v>
      </c>
      <c r="N140">
        <v>3</v>
      </c>
      <c r="O140">
        <v>90</v>
      </c>
      <c r="P140">
        <f t="shared" si="16"/>
        <v>2</v>
      </c>
      <c r="Q140">
        <f t="shared" si="17"/>
        <v>3</v>
      </c>
      <c r="R140">
        <f t="shared" si="18"/>
        <v>3</v>
      </c>
      <c r="S140">
        <f t="shared" si="19"/>
        <v>-1</v>
      </c>
    </row>
    <row r="141" spans="1:19" x14ac:dyDescent="0.25">
      <c r="A141">
        <v>617374498</v>
      </c>
      <c r="B141">
        <v>10</v>
      </c>
      <c r="C141" t="s">
        <v>4</v>
      </c>
      <c r="D141">
        <v>1597416</v>
      </c>
      <c r="E141">
        <v>2</v>
      </c>
      <c r="F141">
        <v>433422828</v>
      </c>
      <c r="G141">
        <v>337206448</v>
      </c>
      <c r="H141">
        <v>50</v>
      </c>
      <c r="I141">
        <v>1</v>
      </c>
      <c r="J141">
        <v>11</v>
      </c>
      <c r="K141">
        <v>19</v>
      </c>
      <c r="L141">
        <v>3</v>
      </c>
      <c r="M141">
        <v>90</v>
      </c>
      <c r="N141">
        <v>3</v>
      </c>
      <c r="O141">
        <v>90</v>
      </c>
      <c r="P141">
        <f t="shared" si="16"/>
        <v>3</v>
      </c>
      <c r="Q141">
        <f t="shared" si="17"/>
        <v>3</v>
      </c>
      <c r="R141">
        <f t="shared" si="18"/>
        <v>-2</v>
      </c>
      <c r="S141">
        <f t="shared" si="19"/>
        <v>0</v>
      </c>
    </row>
    <row r="142" spans="1:19" x14ac:dyDescent="0.25">
      <c r="A142">
        <v>616250622</v>
      </c>
      <c r="B142">
        <v>68</v>
      </c>
      <c r="C142" t="s">
        <v>6</v>
      </c>
      <c r="D142">
        <v>2053612</v>
      </c>
      <c r="E142">
        <v>1</v>
      </c>
      <c r="F142">
        <v>425115237</v>
      </c>
      <c r="G142">
        <v>361103488</v>
      </c>
      <c r="H142">
        <v>60</v>
      </c>
      <c r="I142">
        <v>-99</v>
      </c>
      <c r="J142">
        <v>20</v>
      </c>
      <c r="K142">
        <v>37</v>
      </c>
      <c r="L142">
        <v>2</v>
      </c>
      <c r="M142">
        <v>90</v>
      </c>
      <c r="N142">
        <v>4</v>
      </c>
      <c r="O142">
        <v>90</v>
      </c>
      <c r="P142">
        <f t="shared" si="16"/>
        <v>2</v>
      </c>
      <c r="Q142">
        <f t="shared" si="17"/>
        <v>4</v>
      </c>
      <c r="R142">
        <f t="shared" si="18"/>
        <v>-5</v>
      </c>
      <c r="S142">
        <f t="shared" si="19"/>
        <v>-2</v>
      </c>
    </row>
    <row r="143" spans="1:19" x14ac:dyDescent="0.25">
      <c r="A143">
        <v>616250625</v>
      </c>
      <c r="B143">
        <v>66</v>
      </c>
      <c r="C143" t="s">
        <v>6</v>
      </c>
      <c r="D143">
        <v>2056387</v>
      </c>
      <c r="E143">
        <v>2</v>
      </c>
      <c r="F143">
        <v>340070983</v>
      </c>
      <c r="G143">
        <v>378926285</v>
      </c>
      <c r="H143">
        <v>42</v>
      </c>
      <c r="I143">
        <v>-99</v>
      </c>
      <c r="J143">
        <v>21</v>
      </c>
      <c r="K143">
        <v>34</v>
      </c>
      <c r="L143">
        <v>4</v>
      </c>
      <c r="M143">
        <v>90</v>
      </c>
      <c r="N143">
        <v>1</v>
      </c>
      <c r="O143">
        <v>90</v>
      </c>
      <c r="P143">
        <f t="shared" si="16"/>
        <v>1</v>
      </c>
      <c r="Q143">
        <f t="shared" si="17"/>
        <v>4</v>
      </c>
      <c r="R143">
        <f t="shared" si="18"/>
        <v>-4</v>
      </c>
      <c r="S143">
        <f t="shared" si="19"/>
        <v>-3</v>
      </c>
    </row>
    <row r="144" spans="1:19" x14ac:dyDescent="0.25">
      <c r="A144">
        <v>11249818</v>
      </c>
      <c r="B144">
        <v>84</v>
      </c>
      <c r="C144" t="s">
        <v>4</v>
      </c>
      <c r="D144">
        <v>2053376</v>
      </c>
      <c r="E144">
        <v>1</v>
      </c>
      <c r="F144">
        <v>342512016</v>
      </c>
      <c r="G144">
        <v>339815156</v>
      </c>
      <c r="H144">
        <v>44</v>
      </c>
      <c r="I144">
        <v>2</v>
      </c>
      <c r="J144">
        <v>29</v>
      </c>
      <c r="K144">
        <v>27</v>
      </c>
      <c r="L144">
        <v>3</v>
      </c>
      <c r="M144">
        <v>90</v>
      </c>
      <c r="N144">
        <v>1</v>
      </c>
      <c r="O144">
        <v>90</v>
      </c>
      <c r="P144">
        <f t="shared" si="16"/>
        <v>3</v>
      </c>
      <c r="Q144">
        <f t="shared" si="17"/>
        <v>1</v>
      </c>
      <c r="R144">
        <f t="shared" si="18"/>
        <v>0</v>
      </c>
      <c r="S144">
        <f t="shared" si="19"/>
        <v>2</v>
      </c>
    </row>
    <row r="145" spans="1:19" x14ac:dyDescent="0.25">
      <c r="A145">
        <v>11252690</v>
      </c>
      <c r="B145">
        <v>34</v>
      </c>
      <c r="C145" t="s">
        <v>6</v>
      </c>
      <c r="D145">
        <v>1629842</v>
      </c>
      <c r="E145">
        <v>1</v>
      </c>
      <c r="F145">
        <v>433305959</v>
      </c>
      <c r="G145">
        <v>419997605</v>
      </c>
      <c r="H145">
        <v>36</v>
      </c>
      <c r="I145">
        <v>-99</v>
      </c>
      <c r="J145">
        <v>18</v>
      </c>
      <c r="K145">
        <v>36</v>
      </c>
      <c r="L145">
        <v>4</v>
      </c>
      <c r="M145">
        <v>90</v>
      </c>
      <c r="N145">
        <v>4</v>
      </c>
      <c r="O145">
        <v>90</v>
      </c>
      <c r="P145">
        <f t="shared" si="16"/>
        <v>4</v>
      </c>
      <c r="Q145">
        <f t="shared" si="17"/>
        <v>4</v>
      </c>
      <c r="R145">
        <f t="shared" si="18"/>
        <v>-5</v>
      </c>
      <c r="S145">
        <f t="shared" si="19"/>
        <v>0</v>
      </c>
    </row>
    <row r="146" spans="1:19" x14ac:dyDescent="0.25">
      <c r="A146">
        <v>11252690</v>
      </c>
      <c r="B146">
        <v>56</v>
      </c>
      <c r="C146" t="s">
        <v>6</v>
      </c>
      <c r="D146">
        <v>1629842</v>
      </c>
      <c r="E146">
        <v>1</v>
      </c>
      <c r="F146">
        <v>433305959</v>
      </c>
      <c r="G146">
        <v>419997605</v>
      </c>
      <c r="H146">
        <v>36</v>
      </c>
      <c r="I146">
        <v>-99</v>
      </c>
      <c r="J146">
        <v>18</v>
      </c>
      <c r="K146">
        <v>36</v>
      </c>
      <c r="L146">
        <v>4</v>
      </c>
      <c r="M146">
        <v>90</v>
      </c>
      <c r="N146">
        <v>4</v>
      </c>
      <c r="O146">
        <v>90</v>
      </c>
      <c r="P146">
        <f t="shared" si="16"/>
        <v>4</v>
      </c>
      <c r="Q146">
        <f t="shared" si="17"/>
        <v>4</v>
      </c>
      <c r="R146">
        <f t="shared" si="18"/>
        <v>-5</v>
      </c>
      <c r="S146">
        <f t="shared" si="19"/>
        <v>0</v>
      </c>
    </row>
    <row r="147" spans="1:19" x14ac:dyDescent="0.25">
      <c r="A147">
        <v>11252690</v>
      </c>
      <c r="B147">
        <v>60</v>
      </c>
      <c r="C147" t="s">
        <v>6</v>
      </c>
      <c r="D147">
        <v>1629842</v>
      </c>
      <c r="E147">
        <v>1</v>
      </c>
      <c r="F147">
        <v>412474140</v>
      </c>
      <c r="G147">
        <v>419997605</v>
      </c>
      <c r="H147">
        <v>36</v>
      </c>
      <c r="I147">
        <v>-99</v>
      </c>
      <c r="J147">
        <v>18</v>
      </c>
      <c r="K147">
        <v>36</v>
      </c>
      <c r="L147">
        <v>4</v>
      </c>
      <c r="M147">
        <v>90</v>
      </c>
      <c r="N147">
        <v>4</v>
      </c>
      <c r="O147">
        <v>90</v>
      </c>
      <c r="P147">
        <f t="shared" si="16"/>
        <v>4</v>
      </c>
      <c r="Q147">
        <f t="shared" si="17"/>
        <v>4</v>
      </c>
      <c r="R147">
        <f t="shared" si="18"/>
        <v>-5</v>
      </c>
      <c r="S147">
        <f t="shared" si="19"/>
        <v>0</v>
      </c>
    </row>
    <row r="148" spans="1:19" x14ac:dyDescent="0.25">
      <c r="A148">
        <v>620343467</v>
      </c>
      <c r="B148">
        <v>17</v>
      </c>
      <c r="C148" t="s">
        <v>4</v>
      </c>
      <c r="D148">
        <v>1211037</v>
      </c>
      <c r="E148">
        <v>2</v>
      </c>
      <c r="F148">
        <v>427033775</v>
      </c>
      <c r="G148">
        <v>344367863</v>
      </c>
      <c r="H148">
        <v>28</v>
      </c>
      <c r="I148">
        <v>3</v>
      </c>
      <c r="J148">
        <v>18</v>
      </c>
      <c r="K148">
        <v>8</v>
      </c>
      <c r="L148">
        <v>0</v>
      </c>
      <c r="N148">
        <v>2</v>
      </c>
      <c r="O148">
        <v>90</v>
      </c>
      <c r="P148">
        <f t="shared" si="16"/>
        <v>2</v>
      </c>
      <c r="Q148">
        <f t="shared" si="17"/>
        <v>0</v>
      </c>
      <c r="R148">
        <f t="shared" si="18"/>
        <v>2</v>
      </c>
      <c r="S148">
        <f t="shared" si="19"/>
        <v>2</v>
      </c>
    </row>
    <row r="149" spans="1:19" x14ac:dyDescent="0.25">
      <c r="A149">
        <v>619789025</v>
      </c>
      <c r="B149">
        <v>29</v>
      </c>
      <c r="C149" t="s">
        <v>4</v>
      </c>
      <c r="D149">
        <v>1211037</v>
      </c>
      <c r="E149">
        <v>1</v>
      </c>
      <c r="F149">
        <v>340982757</v>
      </c>
      <c r="G149">
        <v>331378895</v>
      </c>
      <c r="H149">
        <v>86</v>
      </c>
      <c r="I149">
        <v>0</v>
      </c>
      <c r="J149">
        <v>21</v>
      </c>
      <c r="K149">
        <v>6</v>
      </c>
      <c r="L149">
        <v>2</v>
      </c>
      <c r="M149">
        <v>90</v>
      </c>
      <c r="N149">
        <v>2</v>
      </c>
      <c r="O149">
        <v>90</v>
      </c>
      <c r="P149">
        <f t="shared" si="16"/>
        <v>2</v>
      </c>
      <c r="Q149">
        <f t="shared" si="17"/>
        <v>2</v>
      </c>
      <c r="R149">
        <f t="shared" si="18"/>
        <v>3</v>
      </c>
      <c r="S149">
        <f t="shared" si="19"/>
        <v>0</v>
      </c>
    </row>
    <row r="150" spans="1:19" x14ac:dyDescent="0.25">
      <c r="A150">
        <v>616135387</v>
      </c>
      <c r="B150">
        <v>19</v>
      </c>
      <c r="C150" t="s">
        <v>6</v>
      </c>
      <c r="D150">
        <v>0</v>
      </c>
      <c r="E150">
        <v>2</v>
      </c>
      <c r="F150">
        <v>0</v>
      </c>
      <c r="G150">
        <v>-368624064</v>
      </c>
      <c r="H150">
        <v>9</v>
      </c>
      <c r="I150">
        <v>-99</v>
      </c>
      <c r="J150">
        <v>30</v>
      </c>
      <c r="K150">
        <v>9</v>
      </c>
      <c r="L150">
        <v>0</v>
      </c>
      <c r="N150">
        <v>1</v>
      </c>
      <c r="O150">
        <v>90</v>
      </c>
      <c r="P150">
        <f t="shared" si="16"/>
        <v>1</v>
      </c>
      <c r="Q150">
        <f t="shared" si="17"/>
        <v>0</v>
      </c>
      <c r="R150">
        <f t="shared" si="18"/>
        <v>5</v>
      </c>
      <c r="S150">
        <f t="shared" si="19"/>
        <v>1</v>
      </c>
    </row>
    <row r="151" spans="1:19" x14ac:dyDescent="0.25">
      <c r="A151">
        <v>11202833</v>
      </c>
      <c r="B151">
        <v>9</v>
      </c>
      <c r="C151" t="s">
        <v>4</v>
      </c>
      <c r="D151">
        <v>772602</v>
      </c>
      <c r="E151">
        <v>1</v>
      </c>
      <c r="F151">
        <v>393891001</v>
      </c>
      <c r="G151">
        <v>328103041</v>
      </c>
      <c r="H151">
        <v>47</v>
      </c>
      <c r="I151">
        <v>-99</v>
      </c>
      <c r="J151">
        <v>21</v>
      </c>
      <c r="K151">
        <v>35</v>
      </c>
      <c r="L151">
        <v>3</v>
      </c>
      <c r="M151">
        <v>90</v>
      </c>
      <c r="N151">
        <v>1</v>
      </c>
      <c r="O151">
        <v>90</v>
      </c>
      <c r="P151">
        <f t="shared" si="16"/>
        <v>3</v>
      </c>
      <c r="Q151">
        <f t="shared" si="17"/>
        <v>1</v>
      </c>
      <c r="R151">
        <f t="shared" si="18"/>
        <v>-4</v>
      </c>
      <c r="S151">
        <f t="shared" si="19"/>
        <v>2</v>
      </c>
    </row>
    <row r="152" spans="1:19" x14ac:dyDescent="0.25">
      <c r="A152">
        <v>11270976</v>
      </c>
      <c r="B152">
        <v>16</v>
      </c>
      <c r="C152" t="s">
        <v>4</v>
      </c>
      <c r="D152">
        <v>793621</v>
      </c>
      <c r="E152">
        <v>1</v>
      </c>
      <c r="F152">
        <v>376132765</v>
      </c>
      <c r="G152">
        <v>395561803</v>
      </c>
      <c r="H152">
        <v>59</v>
      </c>
      <c r="I152">
        <v>-99</v>
      </c>
      <c r="J152">
        <v>33</v>
      </c>
      <c r="K152">
        <v>27</v>
      </c>
      <c r="L152">
        <v>3</v>
      </c>
      <c r="M152">
        <v>90</v>
      </c>
      <c r="N152">
        <v>1</v>
      </c>
      <c r="O152">
        <v>90</v>
      </c>
      <c r="P152">
        <f t="shared" si="16"/>
        <v>3</v>
      </c>
      <c r="Q152">
        <f t="shared" si="17"/>
        <v>1</v>
      </c>
      <c r="R152">
        <f t="shared" si="18"/>
        <v>1</v>
      </c>
      <c r="S152">
        <f t="shared" si="19"/>
        <v>2</v>
      </c>
    </row>
    <row r="153" spans="1:19" x14ac:dyDescent="0.25">
      <c r="A153">
        <v>11270976</v>
      </c>
      <c r="B153">
        <v>33</v>
      </c>
      <c r="C153" t="s">
        <v>4</v>
      </c>
      <c r="D153">
        <v>793621</v>
      </c>
      <c r="E153">
        <v>1</v>
      </c>
      <c r="F153">
        <v>365848604</v>
      </c>
      <c r="G153">
        <v>395561803</v>
      </c>
      <c r="H153">
        <v>59</v>
      </c>
      <c r="I153">
        <v>-99</v>
      </c>
      <c r="J153">
        <v>33</v>
      </c>
      <c r="K153">
        <v>27</v>
      </c>
      <c r="L153">
        <v>3</v>
      </c>
      <c r="M153">
        <v>90</v>
      </c>
      <c r="N153">
        <v>1</v>
      </c>
      <c r="O153">
        <v>90</v>
      </c>
      <c r="P153">
        <f t="shared" si="16"/>
        <v>3</v>
      </c>
      <c r="Q153">
        <f t="shared" si="17"/>
        <v>1</v>
      </c>
      <c r="R153">
        <f t="shared" si="18"/>
        <v>1</v>
      </c>
      <c r="S153">
        <f t="shared" si="19"/>
        <v>2</v>
      </c>
    </row>
    <row r="154" spans="1:19" x14ac:dyDescent="0.25">
      <c r="A154">
        <v>11270976</v>
      </c>
      <c r="B154">
        <v>40</v>
      </c>
      <c r="C154" t="s">
        <v>6</v>
      </c>
      <c r="D154">
        <v>1601680</v>
      </c>
      <c r="E154">
        <v>2</v>
      </c>
      <c r="F154">
        <v>402713413</v>
      </c>
      <c r="G154">
        <v>393484309</v>
      </c>
      <c r="H154">
        <v>59</v>
      </c>
      <c r="I154">
        <v>2</v>
      </c>
      <c r="J154">
        <v>24</v>
      </c>
      <c r="K154">
        <v>39</v>
      </c>
      <c r="L154">
        <v>3</v>
      </c>
      <c r="M154">
        <v>90</v>
      </c>
      <c r="N154">
        <v>1</v>
      </c>
      <c r="O154">
        <v>90</v>
      </c>
      <c r="P154">
        <f t="shared" si="16"/>
        <v>1</v>
      </c>
      <c r="Q154">
        <f t="shared" si="17"/>
        <v>3</v>
      </c>
      <c r="R154">
        <f t="shared" si="18"/>
        <v>-4</v>
      </c>
      <c r="S154">
        <f t="shared" si="19"/>
        <v>-2</v>
      </c>
    </row>
    <row r="155" spans="1:19" x14ac:dyDescent="0.25">
      <c r="A155">
        <v>11276444</v>
      </c>
      <c r="B155">
        <v>28</v>
      </c>
      <c r="C155" t="s">
        <v>4</v>
      </c>
      <c r="D155">
        <v>793621</v>
      </c>
      <c r="E155">
        <v>1</v>
      </c>
      <c r="F155">
        <v>395022791</v>
      </c>
      <c r="G155">
        <v>395561803</v>
      </c>
      <c r="H155">
        <v>65</v>
      </c>
      <c r="I155">
        <v>-99</v>
      </c>
      <c r="J155">
        <v>34</v>
      </c>
      <c r="K155">
        <v>32</v>
      </c>
      <c r="L155">
        <v>3</v>
      </c>
      <c r="M155">
        <v>90</v>
      </c>
      <c r="N155">
        <v>1</v>
      </c>
      <c r="O155">
        <v>90</v>
      </c>
      <c r="P155">
        <f t="shared" si="16"/>
        <v>3</v>
      </c>
      <c r="Q155">
        <f t="shared" si="17"/>
        <v>1</v>
      </c>
      <c r="R155">
        <f t="shared" si="18"/>
        <v>0</v>
      </c>
      <c r="S155">
        <f t="shared" si="19"/>
        <v>2</v>
      </c>
    </row>
    <row r="156" spans="1:19" x14ac:dyDescent="0.25">
      <c r="A156">
        <v>11277271</v>
      </c>
      <c r="B156">
        <v>18</v>
      </c>
      <c r="C156" t="s">
        <v>6</v>
      </c>
      <c r="D156">
        <v>1601680</v>
      </c>
      <c r="E156">
        <v>2</v>
      </c>
      <c r="F156">
        <v>402713413</v>
      </c>
      <c r="G156">
        <v>393484309</v>
      </c>
      <c r="H156">
        <v>42</v>
      </c>
      <c r="I156">
        <v>2</v>
      </c>
      <c r="J156">
        <v>24</v>
      </c>
      <c r="K156">
        <v>27</v>
      </c>
      <c r="L156">
        <v>4</v>
      </c>
      <c r="M156">
        <v>90</v>
      </c>
      <c r="N156">
        <v>1</v>
      </c>
      <c r="O156">
        <v>90</v>
      </c>
      <c r="P156">
        <f t="shared" si="16"/>
        <v>1</v>
      </c>
      <c r="Q156">
        <f t="shared" si="17"/>
        <v>4</v>
      </c>
      <c r="R156">
        <f t="shared" si="18"/>
        <v>-1</v>
      </c>
      <c r="S156">
        <f t="shared" si="19"/>
        <v>-3</v>
      </c>
    </row>
    <row r="157" spans="1:19" x14ac:dyDescent="0.25">
      <c r="A157">
        <v>616221473</v>
      </c>
      <c r="B157">
        <v>20</v>
      </c>
      <c r="C157" t="s">
        <v>4</v>
      </c>
      <c r="D157">
        <v>793536</v>
      </c>
      <c r="E157">
        <v>1</v>
      </c>
      <c r="F157">
        <v>422481977</v>
      </c>
      <c r="G157">
        <v>420607578</v>
      </c>
      <c r="H157">
        <v>63</v>
      </c>
      <c r="I157">
        <v>4</v>
      </c>
      <c r="J157">
        <v>15</v>
      </c>
      <c r="K157">
        <v>21</v>
      </c>
      <c r="L157">
        <v>5</v>
      </c>
      <c r="M157">
        <v>90</v>
      </c>
      <c r="N157">
        <v>1</v>
      </c>
      <c r="O157">
        <v>72</v>
      </c>
      <c r="P157">
        <f t="shared" si="16"/>
        <v>5</v>
      </c>
      <c r="Q157">
        <f t="shared" si="17"/>
        <v>1</v>
      </c>
      <c r="R157">
        <f t="shared" si="18"/>
        <v>-2</v>
      </c>
      <c r="S157">
        <f t="shared" si="19"/>
        <v>4</v>
      </c>
    </row>
    <row r="158" spans="1:19" x14ac:dyDescent="0.25">
      <c r="A158">
        <v>616221473</v>
      </c>
      <c r="B158">
        <v>54</v>
      </c>
      <c r="C158" t="s">
        <v>4</v>
      </c>
      <c r="D158">
        <v>793536</v>
      </c>
      <c r="E158">
        <v>1</v>
      </c>
      <c r="F158">
        <v>421220563</v>
      </c>
      <c r="G158">
        <v>420607578</v>
      </c>
      <c r="H158">
        <v>63</v>
      </c>
      <c r="I158">
        <v>4</v>
      </c>
      <c r="J158">
        <v>15</v>
      </c>
      <c r="K158">
        <v>21</v>
      </c>
      <c r="L158">
        <v>5</v>
      </c>
      <c r="M158">
        <v>90</v>
      </c>
      <c r="N158">
        <v>1</v>
      </c>
      <c r="O158">
        <v>72</v>
      </c>
      <c r="P158">
        <f t="shared" si="16"/>
        <v>5</v>
      </c>
      <c r="Q158">
        <f t="shared" si="17"/>
        <v>1</v>
      </c>
      <c r="R158">
        <f t="shared" si="18"/>
        <v>-2</v>
      </c>
      <c r="S158">
        <f t="shared" si="19"/>
        <v>4</v>
      </c>
    </row>
    <row r="159" spans="1:19" x14ac:dyDescent="0.25">
      <c r="A159">
        <v>618380488</v>
      </c>
      <c r="B159">
        <v>34</v>
      </c>
      <c r="C159" t="s">
        <v>4</v>
      </c>
      <c r="D159">
        <v>1409386</v>
      </c>
      <c r="E159">
        <v>1</v>
      </c>
      <c r="F159">
        <v>420696878</v>
      </c>
      <c r="G159">
        <v>428166325</v>
      </c>
      <c r="H159">
        <v>82</v>
      </c>
      <c r="I159">
        <v>3</v>
      </c>
      <c r="J159">
        <v>11</v>
      </c>
      <c r="K159">
        <v>7</v>
      </c>
      <c r="L159">
        <v>4</v>
      </c>
      <c r="M159">
        <v>90</v>
      </c>
      <c r="N159">
        <v>0</v>
      </c>
      <c r="P159">
        <f t="shared" ref="P159:P222" si="20">IF(E159=1,L159,N159)</f>
        <v>4</v>
      </c>
      <c r="Q159">
        <f t="shared" ref="Q159:Q222" si="21">IF(E159=1,N159,L159)</f>
        <v>0</v>
      </c>
      <c r="R159">
        <f t="shared" ref="R159:R222" si="22">INT((J159-K159)/4)</f>
        <v>1</v>
      </c>
      <c r="S159">
        <f t="shared" ref="S159:S222" si="23">P159-Q159</f>
        <v>4</v>
      </c>
    </row>
    <row r="160" spans="1:19" x14ac:dyDescent="0.25">
      <c r="A160">
        <v>618380496</v>
      </c>
      <c r="B160">
        <v>78</v>
      </c>
      <c r="C160" t="s">
        <v>4</v>
      </c>
      <c r="D160">
        <v>1409386</v>
      </c>
      <c r="E160">
        <v>1</v>
      </c>
      <c r="F160">
        <v>419368478</v>
      </c>
      <c r="G160">
        <v>428166325</v>
      </c>
      <c r="H160">
        <v>79</v>
      </c>
      <c r="I160">
        <v>3</v>
      </c>
      <c r="J160">
        <v>15</v>
      </c>
      <c r="K160">
        <v>9</v>
      </c>
      <c r="L160">
        <v>3</v>
      </c>
      <c r="M160">
        <v>90</v>
      </c>
      <c r="N160">
        <v>1</v>
      </c>
      <c r="O160">
        <v>90</v>
      </c>
      <c r="P160">
        <f t="shared" si="20"/>
        <v>3</v>
      </c>
      <c r="Q160">
        <f t="shared" si="21"/>
        <v>1</v>
      </c>
      <c r="R160">
        <f t="shared" si="22"/>
        <v>1</v>
      </c>
      <c r="S160">
        <f t="shared" si="23"/>
        <v>2</v>
      </c>
    </row>
    <row r="161" spans="1:19" x14ac:dyDescent="0.25">
      <c r="A161">
        <v>11224455</v>
      </c>
      <c r="B161">
        <v>35</v>
      </c>
      <c r="C161" t="s">
        <v>6</v>
      </c>
      <c r="D161">
        <v>1799344</v>
      </c>
      <c r="E161">
        <v>2</v>
      </c>
      <c r="F161">
        <v>404271804</v>
      </c>
      <c r="G161">
        <v>380805333</v>
      </c>
      <c r="H161">
        <v>55</v>
      </c>
      <c r="I161">
        <v>13</v>
      </c>
      <c r="J161">
        <v>26</v>
      </c>
      <c r="K161">
        <v>42</v>
      </c>
      <c r="L161">
        <v>4</v>
      </c>
      <c r="M161">
        <v>90</v>
      </c>
      <c r="N161">
        <v>1</v>
      </c>
      <c r="O161">
        <v>90</v>
      </c>
      <c r="P161">
        <f t="shared" si="20"/>
        <v>1</v>
      </c>
      <c r="Q161">
        <f t="shared" si="21"/>
        <v>4</v>
      </c>
      <c r="R161">
        <f t="shared" si="22"/>
        <v>-4</v>
      </c>
      <c r="S161">
        <f t="shared" si="23"/>
        <v>-3</v>
      </c>
    </row>
    <row r="162" spans="1:19" x14ac:dyDescent="0.25">
      <c r="A162">
        <v>616254877</v>
      </c>
      <c r="B162">
        <v>23</v>
      </c>
      <c r="C162" t="s">
        <v>6</v>
      </c>
      <c r="D162">
        <v>2053143</v>
      </c>
      <c r="E162">
        <v>1</v>
      </c>
      <c r="F162">
        <v>425106096</v>
      </c>
      <c r="G162">
        <v>425106093</v>
      </c>
      <c r="H162">
        <v>51</v>
      </c>
      <c r="I162">
        <v>-99</v>
      </c>
      <c r="J162">
        <v>27</v>
      </c>
      <c r="K162">
        <v>24</v>
      </c>
      <c r="L162">
        <v>1</v>
      </c>
      <c r="M162">
        <v>90</v>
      </c>
      <c r="N162">
        <v>2</v>
      </c>
      <c r="O162">
        <v>90</v>
      </c>
      <c r="P162">
        <f t="shared" si="20"/>
        <v>1</v>
      </c>
      <c r="Q162">
        <f t="shared" si="21"/>
        <v>2</v>
      </c>
      <c r="R162">
        <f t="shared" si="22"/>
        <v>0</v>
      </c>
      <c r="S162">
        <f t="shared" si="23"/>
        <v>-1</v>
      </c>
    </row>
    <row r="163" spans="1:19" x14ac:dyDescent="0.25">
      <c r="A163">
        <v>620165214</v>
      </c>
      <c r="B163">
        <v>15</v>
      </c>
      <c r="C163" t="s">
        <v>4</v>
      </c>
      <c r="D163">
        <v>2056854</v>
      </c>
      <c r="E163">
        <v>2</v>
      </c>
      <c r="F163">
        <v>425291645</v>
      </c>
      <c r="G163">
        <v>370614865</v>
      </c>
      <c r="H163">
        <v>46</v>
      </c>
      <c r="I163">
        <v>2</v>
      </c>
      <c r="J163">
        <v>14</v>
      </c>
      <c r="K163">
        <v>19</v>
      </c>
      <c r="L163">
        <v>0</v>
      </c>
      <c r="N163">
        <v>1</v>
      </c>
      <c r="O163">
        <v>90</v>
      </c>
      <c r="P163">
        <f t="shared" si="20"/>
        <v>1</v>
      </c>
      <c r="Q163">
        <f t="shared" si="21"/>
        <v>0</v>
      </c>
      <c r="R163">
        <f t="shared" si="22"/>
        <v>-2</v>
      </c>
      <c r="S163">
        <f t="shared" si="23"/>
        <v>1</v>
      </c>
    </row>
    <row r="164" spans="1:19" x14ac:dyDescent="0.25">
      <c r="A164">
        <v>620352827</v>
      </c>
      <c r="B164">
        <v>27</v>
      </c>
      <c r="C164" t="s">
        <v>4</v>
      </c>
      <c r="D164">
        <v>2056854</v>
      </c>
      <c r="E164">
        <v>2</v>
      </c>
      <c r="F164">
        <v>426056061</v>
      </c>
      <c r="G164">
        <v>425291643</v>
      </c>
      <c r="H164">
        <v>58</v>
      </c>
      <c r="I164">
        <v>1</v>
      </c>
      <c r="J164">
        <v>17</v>
      </c>
      <c r="K164">
        <v>25</v>
      </c>
      <c r="L164">
        <v>1</v>
      </c>
      <c r="M164">
        <v>90</v>
      </c>
      <c r="N164">
        <v>1</v>
      </c>
      <c r="O164">
        <v>90</v>
      </c>
      <c r="P164">
        <f t="shared" si="20"/>
        <v>1</v>
      </c>
      <c r="Q164">
        <f t="shared" si="21"/>
        <v>1</v>
      </c>
      <c r="R164">
        <f t="shared" si="22"/>
        <v>-2</v>
      </c>
      <c r="S164">
        <f t="shared" si="23"/>
        <v>0</v>
      </c>
    </row>
    <row r="165" spans="1:19" x14ac:dyDescent="0.25">
      <c r="A165">
        <v>620352827</v>
      </c>
      <c r="B165">
        <v>75</v>
      </c>
      <c r="C165" t="s">
        <v>6</v>
      </c>
      <c r="D165">
        <v>2056650</v>
      </c>
      <c r="E165">
        <v>1</v>
      </c>
      <c r="F165">
        <v>428061714</v>
      </c>
      <c r="G165">
        <v>429087181</v>
      </c>
      <c r="H165">
        <v>58</v>
      </c>
      <c r="I165">
        <v>-99</v>
      </c>
      <c r="J165">
        <v>20</v>
      </c>
      <c r="K165">
        <v>24</v>
      </c>
      <c r="L165">
        <v>1</v>
      </c>
      <c r="M165">
        <v>90</v>
      </c>
      <c r="N165">
        <v>1</v>
      </c>
      <c r="O165">
        <v>90</v>
      </c>
      <c r="P165">
        <f t="shared" si="20"/>
        <v>1</v>
      </c>
      <c r="Q165">
        <f t="shared" si="21"/>
        <v>1</v>
      </c>
      <c r="R165">
        <f t="shared" si="22"/>
        <v>-1</v>
      </c>
      <c r="S165">
        <f t="shared" si="23"/>
        <v>0</v>
      </c>
    </row>
    <row r="166" spans="1:19" x14ac:dyDescent="0.25">
      <c r="A166">
        <v>616135288</v>
      </c>
      <c r="B166">
        <v>32</v>
      </c>
      <c r="C166" t="s">
        <v>4</v>
      </c>
      <c r="D166">
        <v>772631</v>
      </c>
      <c r="E166">
        <v>2</v>
      </c>
      <c r="F166">
        <v>383820553</v>
      </c>
      <c r="G166">
        <v>389354788</v>
      </c>
      <c r="H166">
        <v>10</v>
      </c>
      <c r="I166">
        <v>5</v>
      </c>
      <c r="J166">
        <v>31</v>
      </c>
      <c r="K166">
        <v>8</v>
      </c>
      <c r="L166">
        <v>0</v>
      </c>
      <c r="N166">
        <v>3</v>
      </c>
      <c r="O166">
        <v>90</v>
      </c>
      <c r="P166">
        <f t="shared" si="20"/>
        <v>3</v>
      </c>
      <c r="Q166">
        <f t="shared" si="21"/>
        <v>0</v>
      </c>
      <c r="R166">
        <f t="shared" si="22"/>
        <v>5</v>
      </c>
      <c r="S166">
        <f t="shared" si="23"/>
        <v>3</v>
      </c>
    </row>
    <row r="167" spans="1:19" x14ac:dyDescent="0.25">
      <c r="A167">
        <v>620164724</v>
      </c>
      <c r="B167">
        <v>64</v>
      </c>
      <c r="C167" t="s">
        <v>6</v>
      </c>
      <c r="D167">
        <v>2050555</v>
      </c>
      <c r="E167">
        <v>1</v>
      </c>
      <c r="F167">
        <v>432296942</v>
      </c>
      <c r="G167">
        <v>432296935</v>
      </c>
      <c r="H167">
        <v>35</v>
      </c>
      <c r="I167">
        <v>-99</v>
      </c>
      <c r="J167">
        <v>17</v>
      </c>
      <c r="K167">
        <v>23</v>
      </c>
      <c r="L167">
        <v>2</v>
      </c>
      <c r="M167">
        <v>90</v>
      </c>
      <c r="N167">
        <v>4</v>
      </c>
      <c r="O167">
        <v>90</v>
      </c>
      <c r="P167">
        <f t="shared" si="20"/>
        <v>2</v>
      </c>
      <c r="Q167">
        <f t="shared" si="21"/>
        <v>4</v>
      </c>
      <c r="R167">
        <f t="shared" si="22"/>
        <v>-2</v>
      </c>
      <c r="S167">
        <f t="shared" si="23"/>
        <v>-2</v>
      </c>
    </row>
    <row r="168" spans="1:19" x14ac:dyDescent="0.25">
      <c r="A168">
        <v>620723224</v>
      </c>
      <c r="B168">
        <v>23</v>
      </c>
      <c r="C168" t="s">
        <v>6</v>
      </c>
      <c r="D168">
        <v>772631</v>
      </c>
      <c r="E168">
        <v>2</v>
      </c>
      <c r="F168">
        <v>393247217</v>
      </c>
      <c r="G168">
        <v>383766806</v>
      </c>
      <c r="H168">
        <v>44</v>
      </c>
      <c r="I168">
        <v>5</v>
      </c>
      <c r="J168">
        <v>30</v>
      </c>
      <c r="K168">
        <v>24</v>
      </c>
      <c r="L168">
        <v>2</v>
      </c>
      <c r="M168">
        <v>90</v>
      </c>
      <c r="N168">
        <v>3</v>
      </c>
      <c r="O168">
        <v>90</v>
      </c>
      <c r="P168">
        <f t="shared" si="20"/>
        <v>3</v>
      </c>
      <c r="Q168">
        <f t="shared" si="21"/>
        <v>2</v>
      </c>
      <c r="R168">
        <f t="shared" si="22"/>
        <v>1</v>
      </c>
      <c r="S168">
        <f t="shared" si="23"/>
        <v>1</v>
      </c>
    </row>
    <row r="169" spans="1:19" x14ac:dyDescent="0.25">
      <c r="A169">
        <v>620723336</v>
      </c>
      <c r="B169">
        <v>34</v>
      </c>
      <c r="C169" t="s">
        <v>4</v>
      </c>
      <c r="D169">
        <v>490468</v>
      </c>
      <c r="E169">
        <v>2</v>
      </c>
      <c r="F169">
        <v>412259956</v>
      </c>
      <c r="G169">
        <v>404472951</v>
      </c>
      <c r="H169">
        <v>42</v>
      </c>
      <c r="I169">
        <v>2</v>
      </c>
      <c r="J169">
        <v>28</v>
      </c>
      <c r="K169">
        <v>28</v>
      </c>
      <c r="L169">
        <v>0</v>
      </c>
      <c r="N169">
        <v>4</v>
      </c>
      <c r="O169">
        <v>90</v>
      </c>
      <c r="P169">
        <f t="shared" si="20"/>
        <v>4</v>
      </c>
      <c r="Q169">
        <f t="shared" si="21"/>
        <v>0</v>
      </c>
      <c r="R169">
        <f t="shared" si="22"/>
        <v>0</v>
      </c>
      <c r="S169">
        <f t="shared" si="23"/>
        <v>4</v>
      </c>
    </row>
    <row r="170" spans="1:19" x14ac:dyDescent="0.25">
      <c r="A170">
        <v>620723336</v>
      </c>
      <c r="B170">
        <v>55</v>
      </c>
      <c r="C170" t="s">
        <v>4</v>
      </c>
      <c r="D170">
        <v>490468</v>
      </c>
      <c r="E170">
        <v>2</v>
      </c>
      <c r="F170">
        <v>413173317</v>
      </c>
      <c r="G170">
        <v>404472951</v>
      </c>
      <c r="H170">
        <v>42</v>
      </c>
      <c r="I170">
        <v>2</v>
      </c>
      <c r="J170">
        <v>28</v>
      </c>
      <c r="K170">
        <v>28</v>
      </c>
      <c r="L170">
        <v>0</v>
      </c>
      <c r="N170">
        <v>4</v>
      </c>
      <c r="O170">
        <v>90</v>
      </c>
      <c r="P170">
        <f t="shared" si="20"/>
        <v>4</v>
      </c>
      <c r="Q170">
        <f t="shared" si="21"/>
        <v>0</v>
      </c>
      <c r="R170">
        <f t="shared" si="22"/>
        <v>0</v>
      </c>
      <c r="S170">
        <f t="shared" si="23"/>
        <v>4</v>
      </c>
    </row>
    <row r="171" spans="1:19" x14ac:dyDescent="0.25">
      <c r="A171">
        <v>11281965</v>
      </c>
      <c r="B171">
        <v>39</v>
      </c>
      <c r="C171" t="s">
        <v>6</v>
      </c>
      <c r="D171">
        <v>2053670</v>
      </c>
      <c r="E171">
        <v>1</v>
      </c>
      <c r="F171">
        <v>430481466</v>
      </c>
      <c r="G171">
        <v>381880911</v>
      </c>
      <c r="H171">
        <v>29</v>
      </c>
      <c r="I171">
        <v>-99</v>
      </c>
      <c r="J171">
        <v>22</v>
      </c>
      <c r="K171">
        <v>34</v>
      </c>
      <c r="L171">
        <v>4</v>
      </c>
      <c r="M171">
        <v>90</v>
      </c>
      <c r="N171">
        <v>3</v>
      </c>
      <c r="O171">
        <v>90</v>
      </c>
      <c r="P171">
        <f t="shared" si="20"/>
        <v>4</v>
      </c>
      <c r="Q171">
        <f t="shared" si="21"/>
        <v>3</v>
      </c>
      <c r="R171">
        <f t="shared" si="22"/>
        <v>-3</v>
      </c>
      <c r="S171">
        <f t="shared" si="23"/>
        <v>1</v>
      </c>
    </row>
    <row r="172" spans="1:19" x14ac:dyDescent="0.25">
      <c r="A172">
        <v>11281965</v>
      </c>
      <c r="B172">
        <v>73</v>
      </c>
      <c r="C172" t="s">
        <v>4</v>
      </c>
      <c r="D172">
        <v>490468</v>
      </c>
      <c r="E172">
        <v>2</v>
      </c>
      <c r="F172">
        <v>413173317</v>
      </c>
      <c r="G172">
        <v>404472951</v>
      </c>
      <c r="H172">
        <v>29</v>
      </c>
      <c r="I172">
        <v>2</v>
      </c>
      <c r="J172">
        <v>28</v>
      </c>
      <c r="K172">
        <v>27</v>
      </c>
      <c r="L172">
        <v>4</v>
      </c>
      <c r="M172">
        <v>90</v>
      </c>
      <c r="N172">
        <v>3</v>
      </c>
      <c r="O172">
        <v>90</v>
      </c>
      <c r="P172">
        <f t="shared" si="20"/>
        <v>3</v>
      </c>
      <c r="Q172">
        <f t="shared" si="21"/>
        <v>4</v>
      </c>
      <c r="R172">
        <f t="shared" si="22"/>
        <v>0</v>
      </c>
      <c r="S172">
        <f t="shared" si="23"/>
        <v>-1</v>
      </c>
    </row>
    <row r="173" spans="1:19" x14ac:dyDescent="0.25">
      <c r="A173">
        <v>11282958</v>
      </c>
      <c r="B173">
        <v>2</v>
      </c>
      <c r="C173" t="s">
        <v>6</v>
      </c>
      <c r="D173">
        <v>490468</v>
      </c>
      <c r="E173">
        <v>2</v>
      </c>
      <c r="F173">
        <v>398989358</v>
      </c>
      <c r="G173">
        <v>404472951</v>
      </c>
      <c r="H173">
        <v>48</v>
      </c>
      <c r="I173">
        <v>2</v>
      </c>
      <c r="J173">
        <v>29</v>
      </c>
      <c r="K173">
        <v>39</v>
      </c>
      <c r="L173">
        <v>2</v>
      </c>
      <c r="M173">
        <v>90</v>
      </c>
      <c r="N173">
        <v>3</v>
      </c>
      <c r="O173">
        <v>90</v>
      </c>
      <c r="P173">
        <f t="shared" si="20"/>
        <v>3</v>
      </c>
      <c r="Q173">
        <f t="shared" si="21"/>
        <v>2</v>
      </c>
      <c r="R173">
        <f t="shared" si="22"/>
        <v>-3</v>
      </c>
      <c r="S173">
        <f t="shared" si="23"/>
        <v>1</v>
      </c>
    </row>
    <row r="174" spans="1:19" x14ac:dyDescent="0.25">
      <c r="A174">
        <v>11282963</v>
      </c>
      <c r="B174">
        <v>2</v>
      </c>
      <c r="C174" t="s">
        <v>4</v>
      </c>
      <c r="D174">
        <v>490468</v>
      </c>
      <c r="E174">
        <v>2</v>
      </c>
      <c r="F174">
        <v>412259956</v>
      </c>
      <c r="G174">
        <v>404472951</v>
      </c>
      <c r="H174">
        <v>45</v>
      </c>
      <c r="I174">
        <v>2</v>
      </c>
      <c r="J174">
        <v>29</v>
      </c>
      <c r="K174">
        <v>41</v>
      </c>
      <c r="L174">
        <v>2</v>
      </c>
      <c r="M174">
        <v>90</v>
      </c>
      <c r="N174">
        <v>3</v>
      </c>
      <c r="O174">
        <v>90</v>
      </c>
      <c r="P174">
        <f t="shared" si="20"/>
        <v>3</v>
      </c>
      <c r="Q174">
        <f t="shared" si="21"/>
        <v>2</v>
      </c>
      <c r="R174">
        <f t="shared" si="22"/>
        <v>-3</v>
      </c>
      <c r="S174">
        <f t="shared" si="23"/>
        <v>1</v>
      </c>
    </row>
    <row r="175" spans="1:19" x14ac:dyDescent="0.25">
      <c r="A175">
        <v>11277386</v>
      </c>
      <c r="B175">
        <v>4</v>
      </c>
      <c r="C175" t="s">
        <v>4</v>
      </c>
      <c r="D175">
        <v>793621</v>
      </c>
      <c r="E175">
        <v>1</v>
      </c>
      <c r="F175">
        <v>395022791</v>
      </c>
      <c r="G175">
        <v>395561803</v>
      </c>
      <c r="H175">
        <v>53</v>
      </c>
      <c r="I175">
        <v>-99</v>
      </c>
      <c r="J175">
        <v>34</v>
      </c>
      <c r="K175">
        <v>28</v>
      </c>
      <c r="L175">
        <v>2</v>
      </c>
      <c r="M175">
        <v>90</v>
      </c>
      <c r="N175">
        <v>3</v>
      </c>
      <c r="O175">
        <v>90</v>
      </c>
      <c r="P175">
        <f t="shared" si="20"/>
        <v>2</v>
      </c>
      <c r="Q175">
        <f t="shared" si="21"/>
        <v>3</v>
      </c>
      <c r="R175">
        <f t="shared" si="22"/>
        <v>1</v>
      </c>
      <c r="S175">
        <f t="shared" si="23"/>
        <v>-1</v>
      </c>
    </row>
    <row r="176" spans="1:19" x14ac:dyDescent="0.25">
      <c r="A176">
        <v>11277386</v>
      </c>
      <c r="B176">
        <v>21</v>
      </c>
      <c r="C176" t="s">
        <v>4</v>
      </c>
      <c r="D176">
        <v>228845</v>
      </c>
      <c r="E176">
        <v>2</v>
      </c>
      <c r="F176">
        <v>421272303</v>
      </c>
      <c r="G176">
        <v>429672317</v>
      </c>
      <c r="H176">
        <v>53</v>
      </c>
      <c r="I176">
        <v>5</v>
      </c>
      <c r="J176">
        <v>17</v>
      </c>
      <c r="K176">
        <v>37</v>
      </c>
      <c r="L176">
        <v>2</v>
      </c>
      <c r="M176">
        <v>90</v>
      </c>
      <c r="N176">
        <v>3</v>
      </c>
      <c r="O176">
        <v>90</v>
      </c>
      <c r="P176">
        <f t="shared" si="20"/>
        <v>3</v>
      </c>
      <c r="Q176">
        <f t="shared" si="21"/>
        <v>2</v>
      </c>
      <c r="R176">
        <f t="shared" si="22"/>
        <v>-5</v>
      </c>
      <c r="S176">
        <f t="shared" si="23"/>
        <v>1</v>
      </c>
    </row>
    <row r="177" spans="1:19" x14ac:dyDescent="0.25">
      <c r="A177">
        <v>11281962</v>
      </c>
      <c r="B177">
        <v>29</v>
      </c>
      <c r="C177" t="s">
        <v>6</v>
      </c>
      <c r="D177">
        <v>2056315</v>
      </c>
      <c r="E177">
        <v>2</v>
      </c>
      <c r="F177">
        <v>433664136</v>
      </c>
      <c r="G177">
        <v>346835340</v>
      </c>
      <c r="H177">
        <v>47</v>
      </c>
      <c r="I177">
        <v>2</v>
      </c>
      <c r="J177">
        <v>17</v>
      </c>
      <c r="K177">
        <v>25</v>
      </c>
      <c r="L177">
        <v>4</v>
      </c>
      <c r="M177">
        <v>90</v>
      </c>
      <c r="N177">
        <v>5</v>
      </c>
      <c r="O177">
        <v>90</v>
      </c>
      <c r="P177">
        <f t="shared" si="20"/>
        <v>5</v>
      </c>
      <c r="Q177">
        <f t="shared" si="21"/>
        <v>4</v>
      </c>
      <c r="R177">
        <f t="shared" si="22"/>
        <v>-2</v>
      </c>
      <c r="S177">
        <f t="shared" si="23"/>
        <v>1</v>
      </c>
    </row>
    <row r="178" spans="1:19" x14ac:dyDescent="0.25">
      <c r="A178">
        <v>11282959</v>
      </c>
      <c r="B178">
        <v>14</v>
      </c>
      <c r="C178" t="s">
        <v>6</v>
      </c>
      <c r="D178">
        <v>793621</v>
      </c>
      <c r="E178">
        <v>1</v>
      </c>
      <c r="F178">
        <v>395022791</v>
      </c>
      <c r="G178">
        <v>395561803</v>
      </c>
      <c r="H178">
        <v>70</v>
      </c>
      <c r="I178">
        <v>-99</v>
      </c>
      <c r="J178">
        <v>36</v>
      </c>
      <c r="K178">
        <v>20</v>
      </c>
      <c r="L178">
        <v>2</v>
      </c>
      <c r="M178">
        <v>90</v>
      </c>
      <c r="N178">
        <v>5</v>
      </c>
      <c r="O178">
        <v>90</v>
      </c>
      <c r="P178">
        <f t="shared" si="20"/>
        <v>2</v>
      </c>
      <c r="Q178">
        <f t="shared" si="21"/>
        <v>5</v>
      </c>
      <c r="R178">
        <f t="shared" si="22"/>
        <v>4</v>
      </c>
      <c r="S178">
        <f t="shared" si="23"/>
        <v>-3</v>
      </c>
    </row>
    <row r="179" spans="1:19" x14ac:dyDescent="0.25">
      <c r="A179">
        <v>11282959</v>
      </c>
      <c r="B179">
        <v>70</v>
      </c>
      <c r="C179" t="s">
        <v>4</v>
      </c>
      <c r="D179">
        <v>793621</v>
      </c>
      <c r="E179">
        <v>1</v>
      </c>
      <c r="F179">
        <v>395022791</v>
      </c>
      <c r="G179">
        <v>395561803</v>
      </c>
      <c r="H179">
        <v>70</v>
      </c>
      <c r="I179">
        <v>-99</v>
      </c>
      <c r="J179">
        <v>36</v>
      </c>
      <c r="K179">
        <v>20</v>
      </c>
      <c r="L179">
        <v>2</v>
      </c>
      <c r="M179">
        <v>90</v>
      </c>
      <c r="N179">
        <v>5</v>
      </c>
      <c r="O179">
        <v>90</v>
      </c>
      <c r="P179">
        <f t="shared" si="20"/>
        <v>2</v>
      </c>
      <c r="Q179">
        <f t="shared" si="21"/>
        <v>5</v>
      </c>
      <c r="R179">
        <f t="shared" si="22"/>
        <v>4</v>
      </c>
      <c r="S179">
        <f t="shared" si="23"/>
        <v>-3</v>
      </c>
    </row>
    <row r="180" spans="1:19" x14ac:dyDescent="0.25">
      <c r="A180">
        <v>11277884</v>
      </c>
      <c r="B180">
        <v>14</v>
      </c>
      <c r="C180" t="s">
        <v>4</v>
      </c>
      <c r="D180">
        <v>1805969</v>
      </c>
      <c r="E180">
        <v>1</v>
      </c>
      <c r="F180">
        <v>410349075</v>
      </c>
      <c r="G180">
        <v>388315558</v>
      </c>
      <c r="H180">
        <v>75</v>
      </c>
      <c r="I180">
        <v>-99</v>
      </c>
      <c r="J180">
        <v>29</v>
      </c>
      <c r="K180">
        <v>14</v>
      </c>
      <c r="L180">
        <v>2</v>
      </c>
      <c r="M180">
        <v>55</v>
      </c>
      <c r="N180">
        <v>2</v>
      </c>
      <c r="O180">
        <v>90</v>
      </c>
      <c r="P180">
        <f t="shared" si="20"/>
        <v>2</v>
      </c>
      <c r="Q180">
        <f t="shared" si="21"/>
        <v>2</v>
      </c>
      <c r="R180">
        <f t="shared" si="22"/>
        <v>3</v>
      </c>
      <c r="S180">
        <f t="shared" si="23"/>
        <v>0</v>
      </c>
    </row>
    <row r="181" spans="1:19" x14ac:dyDescent="0.25">
      <c r="A181">
        <v>11270675</v>
      </c>
      <c r="B181">
        <v>35</v>
      </c>
      <c r="C181" t="s">
        <v>6</v>
      </c>
      <c r="D181">
        <v>710856</v>
      </c>
      <c r="E181">
        <v>1</v>
      </c>
      <c r="F181">
        <v>425935729</v>
      </c>
      <c r="G181">
        <v>403409186</v>
      </c>
      <c r="H181">
        <v>66</v>
      </c>
      <c r="I181">
        <v>-99</v>
      </c>
      <c r="J181">
        <v>16</v>
      </c>
      <c r="K181">
        <v>14</v>
      </c>
      <c r="L181">
        <v>1</v>
      </c>
      <c r="M181">
        <v>90</v>
      </c>
      <c r="N181">
        <v>2</v>
      </c>
      <c r="O181">
        <v>90</v>
      </c>
      <c r="P181">
        <f t="shared" si="20"/>
        <v>1</v>
      </c>
      <c r="Q181">
        <f t="shared" si="21"/>
        <v>2</v>
      </c>
      <c r="R181">
        <f t="shared" si="22"/>
        <v>0</v>
      </c>
      <c r="S181">
        <f t="shared" si="23"/>
        <v>-1</v>
      </c>
    </row>
    <row r="182" spans="1:19" x14ac:dyDescent="0.25">
      <c r="A182">
        <v>11283605</v>
      </c>
      <c r="B182">
        <v>60</v>
      </c>
      <c r="C182" t="s">
        <v>4</v>
      </c>
      <c r="D182">
        <v>120994</v>
      </c>
      <c r="E182">
        <v>2</v>
      </c>
      <c r="F182">
        <v>431895629</v>
      </c>
      <c r="G182">
        <v>431954626</v>
      </c>
      <c r="H182">
        <v>48</v>
      </c>
      <c r="I182">
        <v>5</v>
      </c>
      <c r="J182">
        <v>17</v>
      </c>
      <c r="K182">
        <v>14</v>
      </c>
      <c r="L182">
        <v>0</v>
      </c>
      <c r="N182">
        <v>2</v>
      </c>
      <c r="O182">
        <v>90</v>
      </c>
      <c r="P182">
        <f t="shared" si="20"/>
        <v>2</v>
      </c>
      <c r="Q182">
        <f t="shared" si="21"/>
        <v>0</v>
      </c>
      <c r="R182">
        <f t="shared" si="22"/>
        <v>0</v>
      </c>
      <c r="S182">
        <f t="shared" si="23"/>
        <v>2</v>
      </c>
    </row>
    <row r="183" spans="1:19" x14ac:dyDescent="0.25">
      <c r="A183">
        <v>11270683</v>
      </c>
      <c r="B183">
        <v>24</v>
      </c>
      <c r="C183" t="s">
        <v>4</v>
      </c>
      <c r="D183">
        <v>438610</v>
      </c>
      <c r="E183">
        <v>1</v>
      </c>
      <c r="F183">
        <v>412030049</v>
      </c>
      <c r="G183">
        <v>395485779</v>
      </c>
      <c r="H183">
        <v>61</v>
      </c>
      <c r="I183">
        <v>4</v>
      </c>
      <c r="J183">
        <v>43</v>
      </c>
      <c r="K183">
        <v>21</v>
      </c>
      <c r="L183">
        <v>8</v>
      </c>
      <c r="M183">
        <v>90</v>
      </c>
      <c r="N183">
        <v>3</v>
      </c>
      <c r="O183">
        <v>90</v>
      </c>
      <c r="P183">
        <f t="shared" si="20"/>
        <v>8</v>
      </c>
      <c r="Q183">
        <f t="shared" si="21"/>
        <v>3</v>
      </c>
      <c r="R183">
        <f t="shared" si="22"/>
        <v>5</v>
      </c>
      <c r="S183">
        <f t="shared" si="23"/>
        <v>5</v>
      </c>
    </row>
    <row r="184" spans="1:19" x14ac:dyDescent="0.25">
      <c r="A184">
        <v>11270683</v>
      </c>
      <c r="B184">
        <v>39</v>
      </c>
      <c r="C184" t="s">
        <v>6</v>
      </c>
      <c r="D184">
        <v>438610</v>
      </c>
      <c r="E184">
        <v>1</v>
      </c>
      <c r="F184">
        <v>393781621</v>
      </c>
      <c r="G184">
        <v>395485779</v>
      </c>
      <c r="H184">
        <v>61</v>
      </c>
      <c r="I184">
        <v>4</v>
      </c>
      <c r="J184">
        <v>43</v>
      </c>
      <c r="K184">
        <v>21</v>
      </c>
      <c r="L184">
        <v>8</v>
      </c>
      <c r="M184">
        <v>90</v>
      </c>
      <c r="N184">
        <v>3</v>
      </c>
      <c r="O184">
        <v>90</v>
      </c>
      <c r="P184">
        <f t="shared" si="20"/>
        <v>8</v>
      </c>
      <c r="Q184">
        <f t="shared" si="21"/>
        <v>3</v>
      </c>
      <c r="R184">
        <f t="shared" si="22"/>
        <v>5</v>
      </c>
      <c r="S184">
        <f t="shared" si="23"/>
        <v>5</v>
      </c>
    </row>
    <row r="185" spans="1:19" x14ac:dyDescent="0.25">
      <c r="A185">
        <v>620784754</v>
      </c>
      <c r="B185">
        <v>19</v>
      </c>
      <c r="C185" t="s">
        <v>6</v>
      </c>
      <c r="D185">
        <v>1629476</v>
      </c>
      <c r="E185">
        <v>2</v>
      </c>
      <c r="F185">
        <v>430829479</v>
      </c>
      <c r="G185">
        <v>431226170</v>
      </c>
      <c r="H185">
        <v>42</v>
      </c>
      <c r="I185">
        <v>2</v>
      </c>
      <c r="J185">
        <v>9</v>
      </c>
      <c r="K185">
        <v>16</v>
      </c>
      <c r="L185">
        <v>0</v>
      </c>
      <c r="N185">
        <v>1</v>
      </c>
      <c r="O185">
        <v>90</v>
      </c>
      <c r="P185">
        <f t="shared" si="20"/>
        <v>1</v>
      </c>
      <c r="Q185">
        <f t="shared" si="21"/>
        <v>0</v>
      </c>
      <c r="R185">
        <f t="shared" si="22"/>
        <v>-2</v>
      </c>
      <c r="S185">
        <f t="shared" si="23"/>
        <v>1</v>
      </c>
    </row>
    <row r="186" spans="1:19" x14ac:dyDescent="0.25">
      <c r="A186">
        <v>11277706</v>
      </c>
      <c r="B186">
        <v>20</v>
      </c>
      <c r="C186" t="s">
        <v>4</v>
      </c>
      <c r="D186">
        <v>793621</v>
      </c>
      <c r="E186">
        <v>1</v>
      </c>
      <c r="F186">
        <v>365848604</v>
      </c>
      <c r="G186">
        <v>395561803</v>
      </c>
      <c r="H186">
        <v>57</v>
      </c>
      <c r="I186">
        <v>-99</v>
      </c>
      <c r="J186">
        <v>34</v>
      </c>
      <c r="K186">
        <v>21</v>
      </c>
      <c r="L186">
        <v>2</v>
      </c>
      <c r="M186">
        <v>90</v>
      </c>
      <c r="N186">
        <v>3</v>
      </c>
      <c r="O186">
        <v>90</v>
      </c>
      <c r="P186">
        <f t="shared" si="20"/>
        <v>2</v>
      </c>
      <c r="Q186">
        <f t="shared" si="21"/>
        <v>3</v>
      </c>
      <c r="R186">
        <f t="shared" si="22"/>
        <v>3</v>
      </c>
      <c r="S186">
        <f t="shared" si="23"/>
        <v>-1</v>
      </c>
    </row>
    <row r="187" spans="1:19" x14ac:dyDescent="0.25">
      <c r="A187">
        <v>11270686</v>
      </c>
      <c r="B187">
        <v>22</v>
      </c>
      <c r="C187" t="s">
        <v>6</v>
      </c>
      <c r="D187">
        <v>2055939</v>
      </c>
      <c r="E187">
        <v>1</v>
      </c>
      <c r="F187">
        <v>425160004</v>
      </c>
      <c r="G187">
        <v>329025137</v>
      </c>
      <c r="H187">
        <v>69</v>
      </c>
      <c r="I187">
        <v>0</v>
      </c>
      <c r="J187">
        <v>18</v>
      </c>
      <c r="K187">
        <v>30</v>
      </c>
      <c r="L187">
        <v>4</v>
      </c>
      <c r="M187">
        <v>90</v>
      </c>
      <c r="N187">
        <v>5</v>
      </c>
      <c r="O187">
        <v>90</v>
      </c>
      <c r="P187">
        <f t="shared" si="20"/>
        <v>4</v>
      </c>
      <c r="Q187">
        <f t="shared" si="21"/>
        <v>5</v>
      </c>
      <c r="R187">
        <f t="shared" si="22"/>
        <v>-3</v>
      </c>
      <c r="S187">
        <f t="shared" si="23"/>
        <v>-1</v>
      </c>
    </row>
    <row r="188" spans="1:19" x14ac:dyDescent="0.25">
      <c r="A188">
        <v>620720387</v>
      </c>
      <c r="B188">
        <v>52</v>
      </c>
      <c r="C188" t="s">
        <v>6</v>
      </c>
      <c r="D188">
        <v>780007</v>
      </c>
      <c r="E188">
        <v>2</v>
      </c>
      <c r="F188">
        <v>395284347</v>
      </c>
      <c r="G188">
        <v>389093794</v>
      </c>
      <c r="H188">
        <v>58</v>
      </c>
      <c r="I188">
        <v>-99</v>
      </c>
      <c r="J188">
        <v>32</v>
      </c>
      <c r="K188">
        <v>21</v>
      </c>
      <c r="L188">
        <v>4</v>
      </c>
      <c r="M188">
        <v>90</v>
      </c>
      <c r="N188">
        <v>2</v>
      </c>
      <c r="O188">
        <v>90</v>
      </c>
      <c r="P188">
        <f t="shared" si="20"/>
        <v>2</v>
      </c>
      <c r="Q188">
        <f t="shared" si="21"/>
        <v>4</v>
      </c>
      <c r="R188">
        <f t="shared" si="22"/>
        <v>2</v>
      </c>
      <c r="S188">
        <f t="shared" si="23"/>
        <v>-2</v>
      </c>
    </row>
    <row r="189" spans="1:19" x14ac:dyDescent="0.25">
      <c r="A189">
        <v>11280227</v>
      </c>
      <c r="B189">
        <v>56</v>
      </c>
      <c r="C189" t="s">
        <v>4</v>
      </c>
      <c r="D189">
        <v>990223</v>
      </c>
      <c r="E189">
        <v>2</v>
      </c>
      <c r="F189">
        <v>426780436</v>
      </c>
      <c r="G189">
        <v>332103270</v>
      </c>
      <c r="H189">
        <v>23</v>
      </c>
      <c r="I189">
        <v>10</v>
      </c>
      <c r="J189">
        <v>20</v>
      </c>
      <c r="K189">
        <v>14</v>
      </c>
      <c r="L189">
        <v>0</v>
      </c>
      <c r="N189">
        <v>3</v>
      </c>
      <c r="O189">
        <v>90</v>
      </c>
      <c r="P189">
        <f t="shared" si="20"/>
        <v>3</v>
      </c>
      <c r="Q189">
        <f t="shared" si="21"/>
        <v>0</v>
      </c>
      <c r="R189">
        <f t="shared" si="22"/>
        <v>1</v>
      </c>
      <c r="S189">
        <f t="shared" si="23"/>
        <v>3</v>
      </c>
    </row>
    <row r="190" spans="1:19" x14ac:dyDescent="0.25">
      <c r="A190">
        <v>11280280</v>
      </c>
      <c r="B190">
        <v>34</v>
      </c>
      <c r="C190" t="s">
        <v>6</v>
      </c>
      <c r="D190">
        <v>990223</v>
      </c>
      <c r="E190">
        <v>2</v>
      </c>
      <c r="F190">
        <v>426780436</v>
      </c>
      <c r="G190">
        <v>332103270</v>
      </c>
      <c r="H190">
        <v>37</v>
      </c>
      <c r="I190">
        <v>10</v>
      </c>
      <c r="J190">
        <v>20</v>
      </c>
      <c r="K190">
        <v>33</v>
      </c>
      <c r="L190">
        <v>5</v>
      </c>
      <c r="M190">
        <v>90</v>
      </c>
      <c r="N190">
        <v>3</v>
      </c>
      <c r="O190">
        <v>90</v>
      </c>
      <c r="P190">
        <f t="shared" si="20"/>
        <v>3</v>
      </c>
      <c r="Q190">
        <f t="shared" si="21"/>
        <v>5</v>
      </c>
      <c r="R190">
        <f t="shared" si="22"/>
        <v>-4</v>
      </c>
      <c r="S190">
        <f t="shared" si="23"/>
        <v>-2</v>
      </c>
    </row>
    <row r="191" spans="1:19" x14ac:dyDescent="0.25">
      <c r="A191">
        <v>11280284</v>
      </c>
      <c r="B191">
        <v>23</v>
      </c>
      <c r="C191" t="s">
        <v>4</v>
      </c>
      <c r="D191">
        <v>2053266</v>
      </c>
      <c r="E191">
        <v>1</v>
      </c>
      <c r="F191">
        <v>337561705</v>
      </c>
      <c r="G191">
        <v>339461054</v>
      </c>
      <c r="H191">
        <v>37</v>
      </c>
      <c r="I191">
        <v>-99</v>
      </c>
      <c r="J191">
        <v>25</v>
      </c>
      <c r="K191">
        <v>22</v>
      </c>
      <c r="L191">
        <v>5</v>
      </c>
      <c r="M191">
        <v>90</v>
      </c>
      <c r="N191">
        <v>3</v>
      </c>
      <c r="O191">
        <v>90</v>
      </c>
      <c r="P191">
        <f t="shared" si="20"/>
        <v>5</v>
      </c>
      <c r="Q191">
        <f t="shared" si="21"/>
        <v>3</v>
      </c>
      <c r="R191">
        <f t="shared" si="22"/>
        <v>0</v>
      </c>
      <c r="S191">
        <f t="shared" si="23"/>
        <v>2</v>
      </c>
    </row>
    <row r="192" spans="1:19" x14ac:dyDescent="0.25">
      <c r="A192">
        <v>11280287</v>
      </c>
      <c r="B192">
        <v>5</v>
      </c>
      <c r="C192" t="s">
        <v>6</v>
      </c>
      <c r="D192">
        <v>2053266</v>
      </c>
      <c r="E192">
        <v>1</v>
      </c>
      <c r="F192">
        <v>347367035</v>
      </c>
      <c r="G192">
        <v>339461054</v>
      </c>
      <c r="H192">
        <v>38</v>
      </c>
      <c r="I192">
        <v>-99</v>
      </c>
      <c r="J192">
        <v>25</v>
      </c>
      <c r="K192">
        <v>22</v>
      </c>
      <c r="L192">
        <v>5</v>
      </c>
      <c r="M192">
        <v>90</v>
      </c>
      <c r="N192">
        <v>3</v>
      </c>
      <c r="O192">
        <v>90</v>
      </c>
      <c r="P192">
        <f t="shared" si="20"/>
        <v>5</v>
      </c>
      <c r="Q192">
        <f t="shared" si="21"/>
        <v>3</v>
      </c>
      <c r="R192">
        <f t="shared" si="22"/>
        <v>0</v>
      </c>
      <c r="S192">
        <f t="shared" si="23"/>
        <v>2</v>
      </c>
    </row>
    <row r="193" spans="1:19" x14ac:dyDescent="0.25">
      <c r="A193">
        <v>11280299</v>
      </c>
      <c r="B193">
        <v>6</v>
      </c>
      <c r="C193" t="s">
        <v>4</v>
      </c>
      <c r="D193">
        <v>2053266</v>
      </c>
      <c r="E193">
        <v>1</v>
      </c>
      <c r="F193">
        <v>350265161</v>
      </c>
      <c r="G193">
        <v>339461054</v>
      </c>
      <c r="H193">
        <v>37</v>
      </c>
      <c r="I193">
        <v>-99</v>
      </c>
      <c r="J193">
        <v>25</v>
      </c>
      <c r="K193">
        <v>22</v>
      </c>
      <c r="L193">
        <v>5</v>
      </c>
      <c r="M193">
        <v>90</v>
      </c>
      <c r="N193">
        <v>3</v>
      </c>
      <c r="O193">
        <v>90</v>
      </c>
      <c r="P193">
        <f t="shared" si="20"/>
        <v>5</v>
      </c>
      <c r="Q193">
        <f t="shared" si="21"/>
        <v>3</v>
      </c>
      <c r="R193">
        <f t="shared" si="22"/>
        <v>0</v>
      </c>
      <c r="S193">
        <f t="shared" si="23"/>
        <v>2</v>
      </c>
    </row>
    <row r="194" spans="1:19" x14ac:dyDescent="0.25">
      <c r="A194">
        <v>11280299</v>
      </c>
      <c r="B194">
        <v>23</v>
      </c>
      <c r="C194" t="s">
        <v>4</v>
      </c>
      <c r="D194">
        <v>2053266</v>
      </c>
      <c r="E194">
        <v>1</v>
      </c>
      <c r="F194">
        <v>350265161</v>
      </c>
      <c r="G194">
        <v>339461054</v>
      </c>
      <c r="H194">
        <v>37</v>
      </c>
      <c r="I194">
        <v>-99</v>
      </c>
      <c r="J194">
        <v>25</v>
      </c>
      <c r="K194">
        <v>22</v>
      </c>
      <c r="L194">
        <v>5</v>
      </c>
      <c r="M194">
        <v>90</v>
      </c>
      <c r="N194">
        <v>3</v>
      </c>
      <c r="O194">
        <v>90</v>
      </c>
      <c r="P194">
        <f t="shared" si="20"/>
        <v>5</v>
      </c>
      <c r="Q194">
        <f t="shared" si="21"/>
        <v>3</v>
      </c>
      <c r="R194">
        <f t="shared" si="22"/>
        <v>0</v>
      </c>
      <c r="S194">
        <f t="shared" si="23"/>
        <v>2</v>
      </c>
    </row>
    <row r="195" spans="1:19" x14ac:dyDescent="0.25">
      <c r="A195">
        <v>11278308</v>
      </c>
      <c r="B195">
        <v>77</v>
      </c>
      <c r="C195" t="s">
        <v>6</v>
      </c>
      <c r="D195">
        <v>315523</v>
      </c>
      <c r="E195">
        <v>1</v>
      </c>
      <c r="F195">
        <v>337806897</v>
      </c>
      <c r="G195">
        <v>407088813</v>
      </c>
      <c r="H195">
        <v>48</v>
      </c>
      <c r="I195">
        <v>-99</v>
      </c>
      <c r="J195">
        <v>28</v>
      </c>
      <c r="K195">
        <v>28</v>
      </c>
      <c r="L195">
        <v>4</v>
      </c>
      <c r="M195">
        <v>90</v>
      </c>
      <c r="N195">
        <v>2</v>
      </c>
      <c r="O195">
        <v>90</v>
      </c>
      <c r="P195">
        <f t="shared" si="20"/>
        <v>4</v>
      </c>
      <c r="Q195">
        <f t="shared" si="21"/>
        <v>2</v>
      </c>
      <c r="R195">
        <f t="shared" si="22"/>
        <v>0</v>
      </c>
      <c r="S195">
        <f t="shared" si="23"/>
        <v>2</v>
      </c>
    </row>
    <row r="196" spans="1:19" x14ac:dyDescent="0.25">
      <c r="A196">
        <v>11280953</v>
      </c>
      <c r="B196">
        <v>14</v>
      </c>
      <c r="C196" t="s">
        <v>4</v>
      </c>
      <c r="D196">
        <v>463541</v>
      </c>
      <c r="E196">
        <v>1</v>
      </c>
      <c r="F196">
        <v>349945167</v>
      </c>
      <c r="G196">
        <v>399587813</v>
      </c>
      <c r="H196">
        <v>49</v>
      </c>
      <c r="I196">
        <v>-99</v>
      </c>
      <c r="J196">
        <v>25</v>
      </c>
      <c r="K196">
        <v>22</v>
      </c>
      <c r="L196">
        <v>2</v>
      </c>
      <c r="M196">
        <v>90</v>
      </c>
      <c r="N196">
        <v>3</v>
      </c>
      <c r="O196">
        <v>90</v>
      </c>
      <c r="P196">
        <f t="shared" si="20"/>
        <v>2</v>
      </c>
      <c r="Q196">
        <f t="shared" si="21"/>
        <v>3</v>
      </c>
      <c r="R196">
        <f t="shared" si="22"/>
        <v>0</v>
      </c>
      <c r="S196">
        <f t="shared" si="23"/>
        <v>-1</v>
      </c>
    </row>
    <row r="197" spans="1:19" x14ac:dyDescent="0.25">
      <c r="A197">
        <v>11280965</v>
      </c>
      <c r="B197">
        <v>39</v>
      </c>
      <c r="C197" t="s">
        <v>6</v>
      </c>
      <c r="D197">
        <v>990223</v>
      </c>
      <c r="E197">
        <v>2</v>
      </c>
      <c r="F197">
        <v>422407611</v>
      </c>
      <c r="G197">
        <v>332103270</v>
      </c>
      <c r="H197">
        <v>48</v>
      </c>
      <c r="I197">
        <v>10</v>
      </c>
      <c r="J197">
        <v>20</v>
      </c>
      <c r="K197">
        <v>37</v>
      </c>
      <c r="L197">
        <v>2</v>
      </c>
      <c r="M197">
        <v>90</v>
      </c>
      <c r="N197">
        <v>3</v>
      </c>
      <c r="O197">
        <v>90</v>
      </c>
      <c r="P197">
        <f t="shared" si="20"/>
        <v>3</v>
      </c>
      <c r="Q197">
        <f t="shared" si="21"/>
        <v>2</v>
      </c>
      <c r="R197">
        <f t="shared" si="22"/>
        <v>-5</v>
      </c>
      <c r="S197">
        <f t="shared" si="23"/>
        <v>1</v>
      </c>
    </row>
    <row r="198" spans="1:19" x14ac:dyDescent="0.25">
      <c r="A198">
        <v>619858793</v>
      </c>
      <c r="B198">
        <v>73</v>
      </c>
      <c r="C198" t="s">
        <v>4</v>
      </c>
      <c r="D198">
        <v>793607</v>
      </c>
      <c r="E198">
        <v>2</v>
      </c>
      <c r="F198">
        <v>384162310</v>
      </c>
      <c r="G198">
        <v>398339351</v>
      </c>
      <c r="H198">
        <v>23</v>
      </c>
      <c r="I198">
        <v>4</v>
      </c>
      <c r="J198">
        <v>32</v>
      </c>
      <c r="K198">
        <v>19</v>
      </c>
      <c r="L198">
        <v>2</v>
      </c>
      <c r="M198">
        <v>90</v>
      </c>
      <c r="N198">
        <v>5</v>
      </c>
      <c r="O198">
        <v>90</v>
      </c>
      <c r="P198">
        <f t="shared" si="20"/>
        <v>5</v>
      </c>
      <c r="Q198">
        <f t="shared" si="21"/>
        <v>2</v>
      </c>
      <c r="R198">
        <f t="shared" si="22"/>
        <v>3</v>
      </c>
      <c r="S198">
        <f t="shared" si="23"/>
        <v>3</v>
      </c>
    </row>
    <row r="199" spans="1:19" x14ac:dyDescent="0.25">
      <c r="A199">
        <v>620520498</v>
      </c>
      <c r="B199">
        <v>83</v>
      </c>
      <c r="C199" t="s">
        <v>6</v>
      </c>
      <c r="D199">
        <v>793607</v>
      </c>
      <c r="E199">
        <v>2</v>
      </c>
      <c r="F199">
        <v>377556790</v>
      </c>
      <c r="G199">
        <v>398339351</v>
      </c>
      <c r="H199">
        <v>24</v>
      </c>
      <c r="I199">
        <v>4</v>
      </c>
      <c r="J199">
        <v>30</v>
      </c>
      <c r="K199">
        <v>34</v>
      </c>
      <c r="L199">
        <v>3</v>
      </c>
      <c r="M199">
        <v>90</v>
      </c>
      <c r="N199">
        <v>5</v>
      </c>
      <c r="O199">
        <v>90</v>
      </c>
      <c r="P199">
        <f t="shared" si="20"/>
        <v>5</v>
      </c>
      <c r="Q199">
        <f t="shared" si="21"/>
        <v>3</v>
      </c>
      <c r="R199">
        <f t="shared" si="22"/>
        <v>-1</v>
      </c>
      <c r="S199">
        <f t="shared" si="23"/>
        <v>2</v>
      </c>
    </row>
    <row r="200" spans="1:19" x14ac:dyDescent="0.25">
      <c r="A200">
        <v>11204019</v>
      </c>
      <c r="B200">
        <v>54</v>
      </c>
      <c r="C200" t="s">
        <v>6</v>
      </c>
      <c r="D200">
        <v>793607</v>
      </c>
      <c r="E200">
        <v>1</v>
      </c>
      <c r="F200">
        <v>355656057</v>
      </c>
      <c r="G200">
        <v>358163605</v>
      </c>
      <c r="H200">
        <v>58</v>
      </c>
      <c r="I200">
        <v>1</v>
      </c>
      <c r="J200">
        <v>34</v>
      </c>
      <c r="K200">
        <v>35</v>
      </c>
      <c r="L200">
        <v>6</v>
      </c>
      <c r="M200">
        <v>90</v>
      </c>
      <c r="N200">
        <v>5</v>
      </c>
      <c r="O200">
        <v>90</v>
      </c>
      <c r="P200">
        <f t="shared" si="20"/>
        <v>6</v>
      </c>
      <c r="Q200">
        <f t="shared" si="21"/>
        <v>5</v>
      </c>
      <c r="R200">
        <f t="shared" si="22"/>
        <v>-1</v>
      </c>
      <c r="S200">
        <f t="shared" si="23"/>
        <v>1</v>
      </c>
    </row>
    <row r="201" spans="1:19" x14ac:dyDescent="0.25">
      <c r="A201">
        <v>11227530</v>
      </c>
      <c r="B201">
        <v>68</v>
      </c>
      <c r="C201" t="s">
        <v>4</v>
      </c>
      <c r="D201">
        <v>793607</v>
      </c>
      <c r="E201">
        <v>1</v>
      </c>
      <c r="F201">
        <v>411006395</v>
      </c>
      <c r="G201">
        <v>358163605</v>
      </c>
      <c r="H201">
        <v>78</v>
      </c>
      <c r="I201">
        <v>1</v>
      </c>
      <c r="J201">
        <v>33</v>
      </c>
      <c r="K201">
        <v>33</v>
      </c>
      <c r="L201">
        <v>6</v>
      </c>
      <c r="M201">
        <v>90</v>
      </c>
      <c r="N201">
        <v>3</v>
      </c>
      <c r="O201">
        <v>90</v>
      </c>
      <c r="P201">
        <f t="shared" si="20"/>
        <v>6</v>
      </c>
      <c r="Q201">
        <f t="shared" si="21"/>
        <v>3</v>
      </c>
      <c r="R201">
        <f t="shared" si="22"/>
        <v>0</v>
      </c>
      <c r="S201">
        <f t="shared" si="23"/>
        <v>3</v>
      </c>
    </row>
    <row r="202" spans="1:19" x14ac:dyDescent="0.25">
      <c r="A202">
        <v>11227530</v>
      </c>
      <c r="B202">
        <v>81</v>
      </c>
      <c r="C202" t="s">
        <v>6</v>
      </c>
      <c r="D202">
        <v>793607</v>
      </c>
      <c r="E202">
        <v>1</v>
      </c>
      <c r="F202">
        <v>398339351</v>
      </c>
      <c r="G202">
        <v>358163605</v>
      </c>
      <c r="H202">
        <v>78</v>
      </c>
      <c r="I202">
        <v>1</v>
      </c>
      <c r="J202">
        <v>33</v>
      </c>
      <c r="K202">
        <v>33</v>
      </c>
      <c r="L202">
        <v>6</v>
      </c>
      <c r="M202">
        <v>90</v>
      </c>
      <c r="N202">
        <v>3</v>
      </c>
      <c r="O202">
        <v>90</v>
      </c>
      <c r="P202">
        <f t="shared" si="20"/>
        <v>6</v>
      </c>
      <c r="Q202">
        <f t="shared" si="21"/>
        <v>3</v>
      </c>
      <c r="R202">
        <f t="shared" si="22"/>
        <v>0</v>
      </c>
      <c r="S202">
        <f t="shared" si="23"/>
        <v>3</v>
      </c>
    </row>
    <row r="203" spans="1:19" x14ac:dyDescent="0.25">
      <c r="A203">
        <v>11204021</v>
      </c>
      <c r="B203">
        <v>8</v>
      </c>
      <c r="C203" t="s">
        <v>4</v>
      </c>
      <c r="D203">
        <v>793607</v>
      </c>
      <c r="E203">
        <v>2</v>
      </c>
      <c r="F203">
        <v>398339351</v>
      </c>
      <c r="G203">
        <v>358163605</v>
      </c>
      <c r="H203">
        <v>33</v>
      </c>
      <c r="I203">
        <v>1</v>
      </c>
      <c r="J203">
        <v>33</v>
      </c>
      <c r="K203">
        <v>25</v>
      </c>
      <c r="L203">
        <v>1</v>
      </c>
      <c r="M203">
        <v>90</v>
      </c>
      <c r="N203">
        <v>6</v>
      </c>
      <c r="O203">
        <v>90</v>
      </c>
      <c r="P203">
        <f t="shared" si="20"/>
        <v>6</v>
      </c>
      <c r="Q203">
        <f t="shared" si="21"/>
        <v>1</v>
      </c>
      <c r="R203">
        <f t="shared" si="22"/>
        <v>2</v>
      </c>
      <c r="S203">
        <f t="shared" si="23"/>
        <v>5</v>
      </c>
    </row>
    <row r="204" spans="1:19" x14ac:dyDescent="0.25">
      <c r="A204">
        <v>11222848</v>
      </c>
      <c r="B204">
        <v>82</v>
      </c>
      <c r="C204" t="s">
        <v>6</v>
      </c>
      <c r="D204">
        <v>793607</v>
      </c>
      <c r="E204">
        <v>1</v>
      </c>
      <c r="F204">
        <v>398339351</v>
      </c>
      <c r="G204">
        <v>406685232</v>
      </c>
      <c r="H204">
        <v>53</v>
      </c>
      <c r="I204">
        <v>4</v>
      </c>
      <c r="J204">
        <v>34</v>
      </c>
      <c r="K204">
        <v>27</v>
      </c>
      <c r="L204">
        <v>5</v>
      </c>
      <c r="M204">
        <v>90</v>
      </c>
      <c r="N204">
        <v>3</v>
      </c>
      <c r="O204">
        <v>90</v>
      </c>
      <c r="P204">
        <f t="shared" si="20"/>
        <v>5</v>
      </c>
      <c r="Q204">
        <f t="shared" si="21"/>
        <v>3</v>
      </c>
      <c r="R204">
        <f t="shared" si="22"/>
        <v>1</v>
      </c>
      <c r="S204">
        <f t="shared" si="23"/>
        <v>2</v>
      </c>
    </row>
    <row r="205" spans="1:19" x14ac:dyDescent="0.25">
      <c r="A205">
        <v>11271448</v>
      </c>
      <c r="B205">
        <v>19</v>
      </c>
      <c r="C205" t="s">
        <v>4</v>
      </c>
      <c r="D205">
        <v>793607</v>
      </c>
      <c r="E205">
        <v>2</v>
      </c>
      <c r="F205">
        <v>355656057</v>
      </c>
      <c r="G205">
        <v>358163605</v>
      </c>
      <c r="H205">
        <v>47</v>
      </c>
      <c r="I205">
        <v>1</v>
      </c>
      <c r="J205">
        <v>21</v>
      </c>
      <c r="K205">
        <v>25</v>
      </c>
      <c r="L205">
        <v>1</v>
      </c>
      <c r="M205">
        <v>90</v>
      </c>
      <c r="N205">
        <v>2</v>
      </c>
      <c r="O205">
        <v>90</v>
      </c>
      <c r="P205">
        <f t="shared" si="20"/>
        <v>2</v>
      </c>
      <c r="Q205">
        <f t="shared" si="21"/>
        <v>1</v>
      </c>
      <c r="R205">
        <f t="shared" si="22"/>
        <v>-1</v>
      </c>
      <c r="S205">
        <f t="shared" si="23"/>
        <v>1</v>
      </c>
    </row>
    <row r="206" spans="1:19" x14ac:dyDescent="0.25">
      <c r="A206">
        <v>11271448</v>
      </c>
      <c r="B206">
        <v>43</v>
      </c>
      <c r="C206" t="s">
        <v>4</v>
      </c>
      <c r="D206">
        <v>793607</v>
      </c>
      <c r="E206">
        <v>2</v>
      </c>
      <c r="F206">
        <v>302208676</v>
      </c>
      <c r="G206">
        <v>358163605</v>
      </c>
      <c r="H206">
        <v>47</v>
      </c>
      <c r="I206">
        <v>1</v>
      </c>
      <c r="J206">
        <v>21</v>
      </c>
      <c r="K206">
        <v>25</v>
      </c>
      <c r="L206">
        <v>1</v>
      </c>
      <c r="M206">
        <v>90</v>
      </c>
      <c r="N206">
        <v>2</v>
      </c>
      <c r="O206">
        <v>90</v>
      </c>
      <c r="P206">
        <f t="shared" si="20"/>
        <v>2</v>
      </c>
      <c r="Q206">
        <f t="shared" si="21"/>
        <v>1</v>
      </c>
      <c r="R206">
        <f t="shared" si="22"/>
        <v>-1</v>
      </c>
      <c r="S206">
        <f t="shared" si="23"/>
        <v>1</v>
      </c>
    </row>
    <row r="207" spans="1:19" x14ac:dyDescent="0.25">
      <c r="A207">
        <v>11271448</v>
      </c>
      <c r="B207">
        <v>48</v>
      </c>
      <c r="C207" t="s">
        <v>4</v>
      </c>
      <c r="D207">
        <v>261537</v>
      </c>
      <c r="E207">
        <v>1</v>
      </c>
      <c r="F207">
        <v>337070413</v>
      </c>
      <c r="G207">
        <v>321856913</v>
      </c>
      <c r="H207">
        <v>47</v>
      </c>
      <c r="I207">
        <v>-99</v>
      </c>
      <c r="J207">
        <v>13</v>
      </c>
      <c r="K207">
        <v>22</v>
      </c>
      <c r="L207">
        <v>1</v>
      </c>
      <c r="M207">
        <v>90</v>
      </c>
      <c r="N207">
        <v>2</v>
      </c>
      <c r="O207">
        <v>90</v>
      </c>
      <c r="P207">
        <f t="shared" si="20"/>
        <v>1</v>
      </c>
      <c r="Q207">
        <f t="shared" si="21"/>
        <v>2</v>
      </c>
      <c r="R207">
        <f t="shared" si="22"/>
        <v>-3</v>
      </c>
      <c r="S207">
        <f t="shared" si="23"/>
        <v>-1</v>
      </c>
    </row>
    <row r="208" spans="1:19" x14ac:dyDescent="0.25">
      <c r="A208">
        <v>11222850</v>
      </c>
      <c r="B208">
        <v>64</v>
      </c>
      <c r="C208" t="s">
        <v>4</v>
      </c>
      <c r="D208">
        <v>793607</v>
      </c>
      <c r="E208">
        <v>2</v>
      </c>
      <c r="F208">
        <v>384162310</v>
      </c>
      <c r="G208">
        <v>406685232</v>
      </c>
      <c r="H208">
        <v>34</v>
      </c>
      <c r="I208">
        <v>4</v>
      </c>
      <c r="J208">
        <v>32</v>
      </c>
      <c r="K208">
        <v>26</v>
      </c>
      <c r="L208">
        <v>6</v>
      </c>
      <c r="M208">
        <v>90</v>
      </c>
      <c r="N208">
        <v>6</v>
      </c>
      <c r="O208">
        <v>90</v>
      </c>
      <c r="P208">
        <f t="shared" si="20"/>
        <v>6</v>
      </c>
      <c r="Q208">
        <f t="shared" si="21"/>
        <v>6</v>
      </c>
      <c r="R208">
        <f t="shared" si="22"/>
        <v>1</v>
      </c>
      <c r="S208">
        <f t="shared" si="23"/>
        <v>0</v>
      </c>
    </row>
    <row r="209" spans="1:19" x14ac:dyDescent="0.25">
      <c r="A209">
        <v>11255616</v>
      </c>
      <c r="B209">
        <v>35</v>
      </c>
      <c r="C209" t="s">
        <v>4</v>
      </c>
      <c r="D209">
        <v>793607</v>
      </c>
      <c r="E209">
        <v>1</v>
      </c>
      <c r="F209">
        <v>384162310</v>
      </c>
      <c r="G209">
        <v>358163605</v>
      </c>
      <c r="H209">
        <v>61</v>
      </c>
      <c r="I209">
        <v>1</v>
      </c>
      <c r="J209">
        <v>33</v>
      </c>
      <c r="K209">
        <v>23</v>
      </c>
      <c r="L209">
        <v>6</v>
      </c>
      <c r="M209">
        <v>90</v>
      </c>
      <c r="N209">
        <v>0</v>
      </c>
      <c r="P209">
        <f t="shared" si="20"/>
        <v>6</v>
      </c>
      <c r="Q209">
        <f t="shared" si="21"/>
        <v>0</v>
      </c>
      <c r="R209">
        <f t="shared" si="22"/>
        <v>2</v>
      </c>
      <c r="S209">
        <f t="shared" si="23"/>
        <v>6</v>
      </c>
    </row>
    <row r="210" spans="1:19" x14ac:dyDescent="0.25">
      <c r="A210">
        <v>11204029</v>
      </c>
      <c r="B210">
        <v>87</v>
      </c>
      <c r="C210" t="s">
        <v>4</v>
      </c>
      <c r="D210">
        <v>793607</v>
      </c>
      <c r="E210">
        <v>2</v>
      </c>
      <c r="F210">
        <v>398339351</v>
      </c>
      <c r="G210">
        <v>358163605</v>
      </c>
      <c r="H210">
        <v>49</v>
      </c>
      <c r="I210">
        <v>1</v>
      </c>
      <c r="J210">
        <v>33</v>
      </c>
      <c r="K210">
        <v>35</v>
      </c>
      <c r="L210">
        <v>3</v>
      </c>
      <c r="M210">
        <v>90</v>
      </c>
      <c r="N210">
        <v>6</v>
      </c>
      <c r="O210">
        <v>90</v>
      </c>
      <c r="P210">
        <f t="shared" si="20"/>
        <v>6</v>
      </c>
      <c r="Q210">
        <f t="shared" si="21"/>
        <v>3</v>
      </c>
      <c r="R210">
        <f t="shared" si="22"/>
        <v>-1</v>
      </c>
      <c r="S210">
        <f t="shared" si="23"/>
        <v>3</v>
      </c>
    </row>
    <row r="211" spans="1:19" x14ac:dyDescent="0.25">
      <c r="A211">
        <v>11281481</v>
      </c>
      <c r="B211">
        <v>76</v>
      </c>
      <c r="C211" t="s">
        <v>4</v>
      </c>
      <c r="D211">
        <v>793607</v>
      </c>
      <c r="E211">
        <v>2</v>
      </c>
      <c r="F211">
        <v>302208676</v>
      </c>
      <c r="G211">
        <v>358163605</v>
      </c>
      <c r="H211">
        <v>33</v>
      </c>
      <c r="I211">
        <v>1</v>
      </c>
      <c r="J211">
        <v>21</v>
      </c>
      <c r="K211">
        <v>23</v>
      </c>
      <c r="L211">
        <v>0</v>
      </c>
      <c r="N211">
        <v>2</v>
      </c>
      <c r="O211">
        <v>90</v>
      </c>
      <c r="P211">
        <f t="shared" si="20"/>
        <v>2</v>
      </c>
      <c r="Q211">
        <f t="shared" si="21"/>
        <v>0</v>
      </c>
      <c r="R211">
        <f t="shared" si="22"/>
        <v>-1</v>
      </c>
      <c r="S211">
        <f t="shared" si="23"/>
        <v>2</v>
      </c>
    </row>
    <row r="212" spans="1:19" x14ac:dyDescent="0.25">
      <c r="A212">
        <v>620165042</v>
      </c>
      <c r="B212">
        <v>23</v>
      </c>
      <c r="C212" t="s">
        <v>4</v>
      </c>
      <c r="D212">
        <v>2052500</v>
      </c>
      <c r="E212">
        <v>2</v>
      </c>
      <c r="F212">
        <v>428079564</v>
      </c>
      <c r="G212">
        <v>425093518</v>
      </c>
      <c r="H212">
        <v>66</v>
      </c>
      <c r="I212">
        <v>3</v>
      </c>
      <c r="J212">
        <v>17</v>
      </c>
      <c r="K212">
        <v>18</v>
      </c>
      <c r="L212">
        <v>1</v>
      </c>
      <c r="M212">
        <v>90</v>
      </c>
      <c r="N212">
        <v>2</v>
      </c>
      <c r="O212">
        <v>90</v>
      </c>
      <c r="P212">
        <f t="shared" si="20"/>
        <v>2</v>
      </c>
      <c r="Q212">
        <f t="shared" si="21"/>
        <v>1</v>
      </c>
      <c r="R212">
        <f t="shared" si="22"/>
        <v>-1</v>
      </c>
      <c r="S212">
        <f t="shared" si="23"/>
        <v>1</v>
      </c>
    </row>
    <row r="213" spans="1:19" x14ac:dyDescent="0.25">
      <c r="A213">
        <v>620609812</v>
      </c>
      <c r="B213">
        <v>22</v>
      </c>
      <c r="C213" t="s">
        <v>4</v>
      </c>
      <c r="D213">
        <v>1333784</v>
      </c>
      <c r="E213">
        <v>2</v>
      </c>
      <c r="F213">
        <v>410230840</v>
      </c>
      <c r="G213">
        <v>410470962</v>
      </c>
      <c r="H213">
        <v>42</v>
      </c>
      <c r="I213">
        <v>10</v>
      </c>
      <c r="J213">
        <v>41</v>
      </c>
      <c r="K213">
        <v>22</v>
      </c>
      <c r="L213">
        <v>3</v>
      </c>
      <c r="M213">
        <v>90</v>
      </c>
      <c r="N213">
        <v>6</v>
      </c>
      <c r="O213">
        <v>90</v>
      </c>
      <c r="P213">
        <f t="shared" si="20"/>
        <v>6</v>
      </c>
      <c r="Q213">
        <f t="shared" si="21"/>
        <v>3</v>
      </c>
      <c r="R213">
        <f t="shared" si="22"/>
        <v>4</v>
      </c>
      <c r="S213">
        <f t="shared" si="23"/>
        <v>3</v>
      </c>
    </row>
    <row r="214" spans="1:19" x14ac:dyDescent="0.25">
      <c r="A214">
        <v>11204937</v>
      </c>
      <c r="B214">
        <v>78</v>
      </c>
      <c r="C214" t="s">
        <v>4</v>
      </c>
      <c r="D214">
        <v>1333784</v>
      </c>
      <c r="E214">
        <v>1</v>
      </c>
      <c r="F214">
        <v>409405217</v>
      </c>
      <c r="G214">
        <v>409194397</v>
      </c>
      <c r="H214">
        <v>59</v>
      </c>
      <c r="I214">
        <v>10</v>
      </c>
      <c r="J214">
        <v>44</v>
      </c>
      <c r="K214">
        <v>19</v>
      </c>
      <c r="L214">
        <v>5</v>
      </c>
      <c r="M214">
        <v>90</v>
      </c>
      <c r="N214">
        <v>0</v>
      </c>
      <c r="P214">
        <f t="shared" si="20"/>
        <v>5</v>
      </c>
      <c r="Q214">
        <f t="shared" si="21"/>
        <v>0</v>
      </c>
      <c r="R214">
        <f t="shared" si="22"/>
        <v>6</v>
      </c>
      <c r="S214">
        <f t="shared" si="23"/>
        <v>5</v>
      </c>
    </row>
    <row r="215" spans="1:19" x14ac:dyDescent="0.25">
      <c r="A215">
        <v>10763133</v>
      </c>
      <c r="B215">
        <v>33</v>
      </c>
      <c r="C215" t="s">
        <v>6</v>
      </c>
      <c r="D215">
        <v>1333784</v>
      </c>
      <c r="E215">
        <v>1</v>
      </c>
      <c r="F215">
        <v>411100161</v>
      </c>
      <c r="G215">
        <v>409194397</v>
      </c>
      <c r="H215">
        <v>51</v>
      </c>
      <c r="I215">
        <v>10</v>
      </c>
      <c r="J215">
        <v>44</v>
      </c>
      <c r="K215">
        <v>45</v>
      </c>
      <c r="L215">
        <v>5</v>
      </c>
      <c r="M215">
        <v>90</v>
      </c>
      <c r="N215">
        <v>6</v>
      </c>
      <c r="O215">
        <v>90</v>
      </c>
      <c r="P215">
        <f t="shared" si="20"/>
        <v>5</v>
      </c>
      <c r="Q215">
        <f t="shared" si="21"/>
        <v>6</v>
      </c>
      <c r="R215">
        <f t="shared" si="22"/>
        <v>-1</v>
      </c>
      <c r="S215">
        <f t="shared" si="23"/>
        <v>-1</v>
      </c>
    </row>
    <row r="216" spans="1:19" x14ac:dyDescent="0.25">
      <c r="A216">
        <v>11250419</v>
      </c>
      <c r="B216">
        <v>25</v>
      </c>
      <c r="C216" t="s">
        <v>6</v>
      </c>
      <c r="D216">
        <v>1415416</v>
      </c>
      <c r="E216">
        <v>2</v>
      </c>
      <c r="F216">
        <v>425333742</v>
      </c>
      <c r="G216">
        <v>416632663</v>
      </c>
      <c r="H216">
        <v>56</v>
      </c>
      <c r="I216">
        <v>-99</v>
      </c>
      <c r="J216">
        <v>14</v>
      </c>
      <c r="K216">
        <v>48</v>
      </c>
      <c r="L216">
        <v>5</v>
      </c>
      <c r="M216">
        <v>90</v>
      </c>
      <c r="N216">
        <v>5</v>
      </c>
      <c r="O216">
        <v>90</v>
      </c>
      <c r="P216">
        <f t="shared" si="20"/>
        <v>5</v>
      </c>
      <c r="Q216">
        <f t="shared" si="21"/>
        <v>5</v>
      </c>
      <c r="R216">
        <f t="shared" si="22"/>
        <v>-9</v>
      </c>
      <c r="S216">
        <f t="shared" si="23"/>
        <v>0</v>
      </c>
    </row>
    <row r="217" spans="1:19" x14ac:dyDescent="0.25">
      <c r="A217">
        <v>11250419</v>
      </c>
      <c r="B217">
        <v>76</v>
      </c>
      <c r="C217" t="s">
        <v>6</v>
      </c>
      <c r="D217">
        <v>1415416</v>
      </c>
      <c r="E217">
        <v>2</v>
      </c>
      <c r="F217">
        <v>397323774</v>
      </c>
      <c r="G217">
        <v>416632663</v>
      </c>
      <c r="H217">
        <v>56</v>
      </c>
      <c r="I217">
        <v>-99</v>
      </c>
      <c r="J217">
        <v>14</v>
      </c>
      <c r="K217">
        <v>48</v>
      </c>
      <c r="L217">
        <v>5</v>
      </c>
      <c r="M217">
        <v>90</v>
      </c>
      <c r="N217">
        <v>5</v>
      </c>
      <c r="O217">
        <v>90</v>
      </c>
      <c r="P217">
        <f t="shared" si="20"/>
        <v>5</v>
      </c>
      <c r="Q217">
        <f t="shared" si="21"/>
        <v>5</v>
      </c>
      <c r="R217">
        <f t="shared" si="22"/>
        <v>-9</v>
      </c>
      <c r="S217">
        <f t="shared" si="23"/>
        <v>0</v>
      </c>
    </row>
    <row r="218" spans="1:19" x14ac:dyDescent="0.25">
      <c r="A218">
        <v>11238095</v>
      </c>
      <c r="B218">
        <v>35</v>
      </c>
      <c r="C218" t="s">
        <v>6</v>
      </c>
      <c r="D218">
        <v>1596594</v>
      </c>
      <c r="E218">
        <v>1</v>
      </c>
      <c r="F218">
        <v>404507807</v>
      </c>
      <c r="G218">
        <v>397710660</v>
      </c>
      <c r="H218">
        <v>51</v>
      </c>
      <c r="I218">
        <v>-99</v>
      </c>
      <c r="J218">
        <v>32</v>
      </c>
      <c r="K218">
        <v>48</v>
      </c>
      <c r="L218">
        <v>3</v>
      </c>
      <c r="M218">
        <v>90</v>
      </c>
      <c r="N218">
        <v>5</v>
      </c>
      <c r="O218">
        <v>90</v>
      </c>
      <c r="P218">
        <f t="shared" si="20"/>
        <v>3</v>
      </c>
      <c r="Q218">
        <f t="shared" si="21"/>
        <v>5</v>
      </c>
      <c r="R218">
        <f t="shared" si="22"/>
        <v>-4</v>
      </c>
      <c r="S218">
        <f t="shared" si="23"/>
        <v>-2</v>
      </c>
    </row>
    <row r="219" spans="1:19" x14ac:dyDescent="0.25">
      <c r="A219">
        <v>11262061</v>
      </c>
      <c r="B219">
        <v>38</v>
      </c>
      <c r="C219" t="s">
        <v>6</v>
      </c>
      <c r="D219">
        <v>1372906</v>
      </c>
      <c r="E219">
        <v>2</v>
      </c>
      <c r="F219">
        <v>426684634</v>
      </c>
      <c r="G219">
        <v>365628488</v>
      </c>
      <c r="H219">
        <v>63</v>
      </c>
      <c r="I219">
        <v>-99</v>
      </c>
      <c r="J219">
        <v>20</v>
      </c>
      <c r="K219">
        <v>49</v>
      </c>
      <c r="L219">
        <v>6</v>
      </c>
      <c r="M219">
        <v>90</v>
      </c>
      <c r="N219">
        <v>7</v>
      </c>
      <c r="O219">
        <v>90</v>
      </c>
      <c r="P219">
        <f t="shared" si="20"/>
        <v>7</v>
      </c>
      <c r="Q219">
        <f t="shared" si="21"/>
        <v>6</v>
      </c>
      <c r="R219">
        <f t="shared" si="22"/>
        <v>-8</v>
      </c>
      <c r="S219">
        <f t="shared" si="23"/>
        <v>1</v>
      </c>
    </row>
    <row r="220" spans="1:19" x14ac:dyDescent="0.25">
      <c r="A220">
        <v>11262061</v>
      </c>
      <c r="B220">
        <v>39</v>
      </c>
      <c r="C220" t="s">
        <v>4</v>
      </c>
      <c r="D220">
        <v>1333784</v>
      </c>
      <c r="E220">
        <v>1</v>
      </c>
      <c r="F220">
        <v>411100161</v>
      </c>
      <c r="G220">
        <v>409194397</v>
      </c>
      <c r="H220">
        <v>63</v>
      </c>
      <c r="I220">
        <v>10</v>
      </c>
      <c r="J220">
        <v>45</v>
      </c>
      <c r="K220">
        <v>19</v>
      </c>
      <c r="L220">
        <v>6</v>
      </c>
      <c r="M220">
        <v>90</v>
      </c>
      <c r="N220">
        <v>7</v>
      </c>
      <c r="O220">
        <v>90</v>
      </c>
      <c r="P220">
        <f t="shared" si="20"/>
        <v>6</v>
      </c>
      <c r="Q220">
        <f t="shared" si="21"/>
        <v>7</v>
      </c>
      <c r="R220">
        <f t="shared" si="22"/>
        <v>6</v>
      </c>
      <c r="S220">
        <f t="shared" si="23"/>
        <v>-1</v>
      </c>
    </row>
    <row r="221" spans="1:19" x14ac:dyDescent="0.25">
      <c r="A221">
        <v>11279657</v>
      </c>
      <c r="B221">
        <v>56</v>
      </c>
      <c r="C221" t="s">
        <v>4</v>
      </c>
      <c r="D221">
        <v>1333784</v>
      </c>
      <c r="E221">
        <v>2</v>
      </c>
      <c r="F221">
        <v>410700881</v>
      </c>
      <c r="G221">
        <v>409194397</v>
      </c>
      <c r="H221">
        <v>61</v>
      </c>
      <c r="I221">
        <v>10</v>
      </c>
      <c r="J221">
        <v>42</v>
      </c>
      <c r="K221">
        <v>33</v>
      </c>
      <c r="L221">
        <v>5</v>
      </c>
      <c r="M221">
        <v>90</v>
      </c>
      <c r="N221">
        <v>5</v>
      </c>
      <c r="O221">
        <v>90</v>
      </c>
      <c r="P221">
        <f t="shared" si="20"/>
        <v>5</v>
      </c>
      <c r="Q221">
        <f t="shared" si="21"/>
        <v>5</v>
      </c>
      <c r="R221">
        <f t="shared" si="22"/>
        <v>2</v>
      </c>
      <c r="S221">
        <f t="shared" si="23"/>
        <v>0</v>
      </c>
    </row>
    <row r="222" spans="1:19" x14ac:dyDescent="0.25">
      <c r="A222">
        <v>618407316</v>
      </c>
      <c r="B222">
        <v>54</v>
      </c>
      <c r="C222" t="s">
        <v>4</v>
      </c>
      <c r="D222">
        <v>948677</v>
      </c>
      <c r="E222">
        <v>1</v>
      </c>
      <c r="F222">
        <v>331235210</v>
      </c>
      <c r="G222">
        <v>327154608</v>
      </c>
      <c r="H222">
        <v>79</v>
      </c>
      <c r="I222">
        <v>8</v>
      </c>
      <c r="J222">
        <v>19</v>
      </c>
      <c r="K222">
        <v>9</v>
      </c>
      <c r="L222">
        <v>3</v>
      </c>
      <c r="M222">
        <v>90</v>
      </c>
      <c r="N222">
        <v>2</v>
      </c>
      <c r="O222">
        <v>90</v>
      </c>
      <c r="P222">
        <f t="shared" si="20"/>
        <v>3</v>
      </c>
      <c r="Q222">
        <f t="shared" si="21"/>
        <v>2</v>
      </c>
      <c r="R222">
        <f t="shared" si="22"/>
        <v>2</v>
      </c>
      <c r="S222">
        <f t="shared" si="23"/>
        <v>1</v>
      </c>
    </row>
    <row r="223" spans="1:19" x14ac:dyDescent="0.25">
      <c r="A223">
        <v>618407321</v>
      </c>
      <c r="B223">
        <v>40</v>
      </c>
      <c r="C223" t="s">
        <v>6</v>
      </c>
      <c r="D223">
        <v>950021</v>
      </c>
      <c r="E223">
        <v>1</v>
      </c>
      <c r="F223">
        <v>424411445</v>
      </c>
      <c r="G223">
        <v>425453659</v>
      </c>
      <c r="H223">
        <v>40</v>
      </c>
      <c r="I223">
        <v>-99</v>
      </c>
      <c r="J223">
        <v>15</v>
      </c>
      <c r="K223">
        <v>28</v>
      </c>
      <c r="L223">
        <v>2</v>
      </c>
      <c r="M223">
        <v>90</v>
      </c>
      <c r="N223">
        <v>4</v>
      </c>
      <c r="O223">
        <v>90</v>
      </c>
      <c r="P223">
        <f t="shared" ref="P223:P286" si="24">IF(E223=1,L223,N223)</f>
        <v>2</v>
      </c>
      <c r="Q223">
        <f t="shared" ref="Q223:Q286" si="25">IF(E223=1,N223,L223)</f>
        <v>4</v>
      </c>
      <c r="R223">
        <f t="shared" ref="R223:R286" si="26">INT((J223-K223)/4)</f>
        <v>-4</v>
      </c>
      <c r="S223">
        <f t="shared" ref="S223:S286" si="27">P223-Q223</f>
        <v>-2</v>
      </c>
    </row>
    <row r="224" spans="1:19" x14ac:dyDescent="0.25">
      <c r="A224">
        <v>11106345</v>
      </c>
      <c r="B224">
        <v>26</v>
      </c>
      <c r="C224" t="s">
        <v>6</v>
      </c>
      <c r="D224">
        <v>157258</v>
      </c>
      <c r="E224">
        <v>2</v>
      </c>
      <c r="F224">
        <v>432187668</v>
      </c>
      <c r="G224">
        <v>432187661</v>
      </c>
      <c r="H224">
        <v>77</v>
      </c>
      <c r="J224">
        <v>16</v>
      </c>
      <c r="K224">
        <v>37</v>
      </c>
      <c r="L224">
        <v>1</v>
      </c>
      <c r="M224">
        <v>90</v>
      </c>
      <c r="N224">
        <v>3</v>
      </c>
      <c r="O224">
        <v>90</v>
      </c>
      <c r="P224">
        <f t="shared" si="24"/>
        <v>3</v>
      </c>
      <c r="Q224">
        <f t="shared" si="25"/>
        <v>1</v>
      </c>
      <c r="R224">
        <f t="shared" si="26"/>
        <v>-6</v>
      </c>
      <c r="S224">
        <f t="shared" si="27"/>
        <v>2</v>
      </c>
    </row>
    <row r="225" spans="1:19" x14ac:dyDescent="0.25">
      <c r="A225">
        <v>10765440</v>
      </c>
      <c r="B225">
        <v>81</v>
      </c>
      <c r="C225" t="s">
        <v>4</v>
      </c>
      <c r="D225">
        <v>1414488</v>
      </c>
      <c r="E225">
        <v>1</v>
      </c>
      <c r="F225">
        <v>365408584</v>
      </c>
      <c r="G225">
        <v>349215131</v>
      </c>
      <c r="H225">
        <v>77</v>
      </c>
      <c r="J225">
        <v>27</v>
      </c>
      <c r="K225">
        <v>21</v>
      </c>
      <c r="L225">
        <v>1</v>
      </c>
      <c r="M225">
        <v>90</v>
      </c>
      <c r="N225">
        <v>2</v>
      </c>
      <c r="O225">
        <v>90</v>
      </c>
      <c r="P225">
        <f t="shared" si="24"/>
        <v>1</v>
      </c>
      <c r="Q225">
        <f t="shared" si="25"/>
        <v>2</v>
      </c>
      <c r="R225">
        <f t="shared" si="26"/>
        <v>1</v>
      </c>
      <c r="S225">
        <f t="shared" si="27"/>
        <v>-1</v>
      </c>
    </row>
    <row r="226" spans="1:19" x14ac:dyDescent="0.25">
      <c r="A226">
        <v>10765830</v>
      </c>
      <c r="B226">
        <v>86</v>
      </c>
      <c r="C226" t="s">
        <v>6</v>
      </c>
      <c r="D226">
        <v>1596713</v>
      </c>
      <c r="E226">
        <v>2</v>
      </c>
      <c r="F226">
        <v>332641711</v>
      </c>
      <c r="G226">
        <v>432290406</v>
      </c>
      <c r="H226">
        <v>79</v>
      </c>
      <c r="J226">
        <v>17</v>
      </c>
      <c r="K226">
        <v>37</v>
      </c>
      <c r="L226">
        <v>1</v>
      </c>
      <c r="M226">
        <v>90</v>
      </c>
      <c r="N226">
        <v>2</v>
      </c>
      <c r="O226">
        <v>90</v>
      </c>
      <c r="P226">
        <f t="shared" si="24"/>
        <v>2</v>
      </c>
      <c r="Q226">
        <f t="shared" si="25"/>
        <v>1</v>
      </c>
      <c r="R226">
        <f t="shared" si="26"/>
        <v>-5</v>
      </c>
      <c r="S226">
        <f t="shared" si="27"/>
        <v>1</v>
      </c>
    </row>
    <row r="227" spans="1:19" x14ac:dyDescent="0.25">
      <c r="A227">
        <v>10765935</v>
      </c>
      <c r="B227">
        <v>74</v>
      </c>
      <c r="C227" t="s">
        <v>4</v>
      </c>
      <c r="D227">
        <v>1414488</v>
      </c>
      <c r="E227">
        <v>1</v>
      </c>
      <c r="F227">
        <v>365408584</v>
      </c>
      <c r="G227">
        <v>349215131</v>
      </c>
      <c r="H227">
        <v>81</v>
      </c>
      <c r="J227">
        <v>27</v>
      </c>
      <c r="K227">
        <v>17</v>
      </c>
      <c r="L227">
        <v>1</v>
      </c>
      <c r="M227">
        <v>90</v>
      </c>
      <c r="N227">
        <v>0</v>
      </c>
      <c r="P227">
        <f t="shared" si="24"/>
        <v>1</v>
      </c>
      <c r="Q227">
        <f t="shared" si="25"/>
        <v>0</v>
      </c>
      <c r="R227">
        <f t="shared" si="26"/>
        <v>2</v>
      </c>
      <c r="S227">
        <f t="shared" si="27"/>
        <v>1</v>
      </c>
    </row>
    <row r="228" spans="1:19" x14ac:dyDescent="0.25">
      <c r="A228">
        <v>11190176</v>
      </c>
      <c r="B228">
        <v>29</v>
      </c>
      <c r="C228" t="s">
        <v>6</v>
      </c>
      <c r="D228">
        <v>1414488</v>
      </c>
      <c r="E228">
        <v>1</v>
      </c>
      <c r="F228">
        <v>365408584</v>
      </c>
      <c r="G228">
        <v>349215131</v>
      </c>
      <c r="H228">
        <v>77</v>
      </c>
      <c r="J228">
        <v>27</v>
      </c>
      <c r="K228">
        <v>20</v>
      </c>
      <c r="L228">
        <v>1</v>
      </c>
      <c r="M228">
        <v>90</v>
      </c>
      <c r="N228">
        <v>2</v>
      </c>
      <c r="O228">
        <v>90</v>
      </c>
      <c r="P228">
        <f t="shared" si="24"/>
        <v>1</v>
      </c>
      <c r="Q228">
        <f t="shared" si="25"/>
        <v>2</v>
      </c>
      <c r="R228">
        <f t="shared" si="26"/>
        <v>1</v>
      </c>
      <c r="S228">
        <f t="shared" si="27"/>
        <v>-1</v>
      </c>
    </row>
    <row r="229" spans="1:19" x14ac:dyDescent="0.25">
      <c r="A229">
        <v>10910050</v>
      </c>
      <c r="B229">
        <v>23</v>
      </c>
      <c r="C229" t="s">
        <v>4</v>
      </c>
      <c r="D229">
        <v>1414488</v>
      </c>
      <c r="E229">
        <v>1</v>
      </c>
      <c r="F229">
        <v>365408584</v>
      </c>
      <c r="G229">
        <v>349215131</v>
      </c>
      <c r="H229">
        <v>78</v>
      </c>
      <c r="J229">
        <v>27</v>
      </c>
      <c r="K229">
        <v>19</v>
      </c>
      <c r="L229">
        <v>1</v>
      </c>
      <c r="M229">
        <v>90</v>
      </c>
      <c r="N229">
        <v>0</v>
      </c>
      <c r="P229">
        <f t="shared" si="24"/>
        <v>1</v>
      </c>
      <c r="Q229">
        <f t="shared" si="25"/>
        <v>0</v>
      </c>
      <c r="R229">
        <f t="shared" si="26"/>
        <v>2</v>
      </c>
      <c r="S229">
        <f t="shared" si="27"/>
        <v>1</v>
      </c>
    </row>
    <row r="230" spans="1:19" x14ac:dyDescent="0.25">
      <c r="A230">
        <v>10910050</v>
      </c>
      <c r="B230">
        <v>42</v>
      </c>
      <c r="C230" t="s">
        <v>4</v>
      </c>
      <c r="D230">
        <v>1414488</v>
      </c>
      <c r="E230">
        <v>1</v>
      </c>
      <c r="F230">
        <v>365408584</v>
      </c>
      <c r="G230">
        <v>349215131</v>
      </c>
      <c r="H230">
        <v>78</v>
      </c>
      <c r="J230">
        <v>27</v>
      </c>
      <c r="K230">
        <v>19</v>
      </c>
      <c r="L230">
        <v>1</v>
      </c>
      <c r="M230">
        <v>90</v>
      </c>
      <c r="N230">
        <v>0</v>
      </c>
      <c r="P230">
        <f t="shared" si="24"/>
        <v>1</v>
      </c>
      <c r="Q230">
        <f t="shared" si="25"/>
        <v>0</v>
      </c>
      <c r="R230">
        <f t="shared" si="26"/>
        <v>2</v>
      </c>
      <c r="S230">
        <f t="shared" si="27"/>
        <v>1</v>
      </c>
    </row>
    <row r="231" spans="1:19" x14ac:dyDescent="0.25">
      <c r="A231">
        <v>11203683</v>
      </c>
      <c r="B231">
        <v>108</v>
      </c>
      <c r="C231" t="s">
        <v>4</v>
      </c>
      <c r="D231">
        <v>1414488</v>
      </c>
      <c r="E231">
        <v>2</v>
      </c>
      <c r="F231">
        <v>365408584</v>
      </c>
      <c r="G231">
        <v>349215131</v>
      </c>
      <c r="H231">
        <v>11</v>
      </c>
      <c r="J231">
        <v>25</v>
      </c>
      <c r="K231">
        <v>44</v>
      </c>
      <c r="L231">
        <v>1</v>
      </c>
      <c r="M231">
        <v>85</v>
      </c>
      <c r="N231">
        <v>1</v>
      </c>
      <c r="O231">
        <v>90</v>
      </c>
      <c r="P231">
        <f t="shared" si="24"/>
        <v>1</v>
      </c>
      <c r="Q231">
        <f t="shared" si="25"/>
        <v>1</v>
      </c>
      <c r="R231">
        <f t="shared" si="26"/>
        <v>-5</v>
      </c>
      <c r="S231">
        <f t="shared" si="27"/>
        <v>0</v>
      </c>
    </row>
    <row r="232" spans="1:19" x14ac:dyDescent="0.25">
      <c r="A232">
        <v>10980415</v>
      </c>
      <c r="B232">
        <v>16</v>
      </c>
      <c r="C232" t="s">
        <v>6</v>
      </c>
      <c r="D232">
        <v>1414488</v>
      </c>
      <c r="E232">
        <v>1</v>
      </c>
      <c r="F232">
        <v>365408584</v>
      </c>
      <c r="G232">
        <v>349215131</v>
      </c>
      <c r="H232">
        <v>71</v>
      </c>
      <c r="J232">
        <v>27</v>
      </c>
      <c r="K232">
        <v>22</v>
      </c>
      <c r="L232">
        <v>1</v>
      </c>
      <c r="M232">
        <v>90</v>
      </c>
      <c r="N232">
        <v>4</v>
      </c>
      <c r="O232">
        <v>90</v>
      </c>
      <c r="P232">
        <f t="shared" si="24"/>
        <v>1</v>
      </c>
      <c r="Q232">
        <f t="shared" si="25"/>
        <v>4</v>
      </c>
      <c r="R232">
        <f t="shared" si="26"/>
        <v>1</v>
      </c>
      <c r="S232">
        <f t="shared" si="27"/>
        <v>-3</v>
      </c>
    </row>
    <row r="233" spans="1:19" x14ac:dyDescent="0.25">
      <c r="A233">
        <v>10980565</v>
      </c>
      <c r="B233">
        <v>28</v>
      </c>
      <c r="C233" t="s">
        <v>6</v>
      </c>
      <c r="D233">
        <v>696221</v>
      </c>
      <c r="E233">
        <v>2</v>
      </c>
      <c r="F233">
        <v>426496355</v>
      </c>
      <c r="G233">
        <v>432245611</v>
      </c>
      <c r="H233">
        <v>80</v>
      </c>
      <c r="J233">
        <v>14</v>
      </c>
      <c r="K233">
        <v>37</v>
      </c>
      <c r="L233">
        <v>1</v>
      </c>
      <c r="M233">
        <v>90</v>
      </c>
      <c r="N233">
        <v>1</v>
      </c>
      <c r="O233">
        <v>90</v>
      </c>
      <c r="P233">
        <f t="shared" si="24"/>
        <v>1</v>
      </c>
      <c r="Q233">
        <f t="shared" si="25"/>
        <v>1</v>
      </c>
      <c r="R233">
        <f t="shared" si="26"/>
        <v>-6</v>
      </c>
      <c r="S233">
        <f t="shared" si="27"/>
        <v>0</v>
      </c>
    </row>
    <row r="234" spans="1:19" x14ac:dyDescent="0.25">
      <c r="A234">
        <v>11109153</v>
      </c>
      <c r="B234">
        <v>9</v>
      </c>
      <c r="C234" t="s">
        <v>6</v>
      </c>
      <c r="D234">
        <v>1414488</v>
      </c>
      <c r="E234">
        <v>1</v>
      </c>
      <c r="F234">
        <v>365408584</v>
      </c>
      <c r="G234">
        <v>349215131</v>
      </c>
      <c r="H234">
        <v>75</v>
      </c>
      <c r="J234">
        <v>27</v>
      </c>
      <c r="K234">
        <v>21</v>
      </c>
      <c r="L234">
        <v>1</v>
      </c>
      <c r="M234">
        <v>90</v>
      </c>
      <c r="N234">
        <v>2</v>
      </c>
      <c r="O234">
        <v>90</v>
      </c>
      <c r="P234">
        <f t="shared" si="24"/>
        <v>1</v>
      </c>
      <c r="Q234">
        <f t="shared" si="25"/>
        <v>2</v>
      </c>
      <c r="R234">
        <f t="shared" si="26"/>
        <v>1</v>
      </c>
      <c r="S234">
        <f t="shared" si="27"/>
        <v>-1</v>
      </c>
    </row>
    <row r="235" spans="1:19" x14ac:dyDescent="0.25">
      <c r="A235">
        <v>10980407</v>
      </c>
      <c r="B235">
        <v>12</v>
      </c>
      <c r="C235" t="s">
        <v>6</v>
      </c>
      <c r="D235">
        <v>1544760</v>
      </c>
      <c r="E235">
        <v>2</v>
      </c>
      <c r="F235">
        <v>432183671</v>
      </c>
      <c r="G235">
        <v>432183665</v>
      </c>
      <c r="H235">
        <v>75</v>
      </c>
      <c r="J235">
        <v>16</v>
      </c>
      <c r="K235">
        <v>37</v>
      </c>
      <c r="L235">
        <v>1</v>
      </c>
      <c r="M235">
        <v>90</v>
      </c>
      <c r="N235">
        <v>3</v>
      </c>
      <c r="O235">
        <v>90</v>
      </c>
      <c r="P235">
        <f t="shared" si="24"/>
        <v>3</v>
      </c>
      <c r="Q235">
        <f t="shared" si="25"/>
        <v>1</v>
      </c>
      <c r="R235">
        <f t="shared" si="26"/>
        <v>-6</v>
      </c>
      <c r="S235">
        <f t="shared" si="27"/>
        <v>2</v>
      </c>
    </row>
    <row r="236" spans="1:19" x14ac:dyDescent="0.25">
      <c r="A236">
        <v>11195225</v>
      </c>
      <c r="B236">
        <v>82</v>
      </c>
      <c r="C236" t="s">
        <v>6</v>
      </c>
      <c r="D236">
        <v>1414488</v>
      </c>
      <c r="E236">
        <v>1</v>
      </c>
      <c r="F236">
        <v>365408584</v>
      </c>
      <c r="G236">
        <v>349215131</v>
      </c>
      <c r="H236">
        <v>80</v>
      </c>
      <c r="J236">
        <v>27</v>
      </c>
      <c r="K236">
        <v>19</v>
      </c>
      <c r="L236">
        <v>1</v>
      </c>
      <c r="M236">
        <v>90</v>
      </c>
      <c r="N236">
        <v>2</v>
      </c>
      <c r="O236">
        <v>90</v>
      </c>
      <c r="P236">
        <f t="shared" si="24"/>
        <v>1</v>
      </c>
      <c r="Q236">
        <f t="shared" si="25"/>
        <v>2</v>
      </c>
      <c r="R236">
        <f t="shared" si="26"/>
        <v>2</v>
      </c>
      <c r="S236">
        <f t="shared" si="27"/>
        <v>-1</v>
      </c>
    </row>
    <row r="237" spans="1:19" x14ac:dyDescent="0.25">
      <c r="A237">
        <v>11209738</v>
      </c>
      <c r="B237">
        <v>80</v>
      </c>
      <c r="C237" t="s">
        <v>4</v>
      </c>
      <c r="D237">
        <v>1414488</v>
      </c>
      <c r="E237">
        <v>2</v>
      </c>
      <c r="F237">
        <v>365408584</v>
      </c>
      <c r="G237">
        <v>349215131</v>
      </c>
      <c r="H237">
        <v>14</v>
      </c>
      <c r="J237">
        <v>27</v>
      </c>
      <c r="K237">
        <v>46</v>
      </c>
      <c r="L237">
        <v>0</v>
      </c>
      <c r="N237">
        <v>1</v>
      </c>
      <c r="O237">
        <v>90</v>
      </c>
      <c r="P237">
        <f t="shared" si="24"/>
        <v>1</v>
      </c>
      <c r="Q237">
        <f t="shared" si="25"/>
        <v>0</v>
      </c>
      <c r="R237">
        <f t="shared" si="26"/>
        <v>-5</v>
      </c>
      <c r="S237">
        <f t="shared" si="27"/>
        <v>1</v>
      </c>
    </row>
    <row r="238" spans="1:19" x14ac:dyDescent="0.25">
      <c r="A238">
        <v>11213562</v>
      </c>
      <c r="B238">
        <v>28</v>
      </c>
      <c r="C238" t="s">
        <v>4</v>
      </c>
      <c r="D238">
        <v>1414488</v>
      </c>
      <c r="E238">
        <v>1</v>
      </c>
      <c r="F238">
        <v>365408584</v>
      </c>
      <c r="G238">
        <v>349215131</v>
      </c>
      <c r="H238">
        <v>65</v>
      </c>
      <c r="J238">
        <v>26</v>
      </c>
      <c r="K238">
        <v>21</v>
      </c>
      <c r="L238">
        <v>1</v>
      </c>
      <c r="M238">
        <v>90</v>
      </c>
      <c r="N238">
        <v>0</v>
      </c>
      <c r="P238">
        <f t="shared" si="24"/>
        <v>1</v>
      </c>
      <c r="Q238">
        <f t="shared" si="25"/>
        <v>0</v>
      </c>
      <c r="R238">
        <f t="shared" si="26"/>
        <v>1</v>
      </c>
      <c r="S238">
        <f t="shared" si="27"/>
        <v>1</v>
      </c>
    </row>
    <row r="239" spans="1:19" x14ac:dyDescent="0.25">
      <c r="A239">
        <v>11213562</v>
      </c>
      <c r="B239">
        <v>67</v>
      </c>
      <c r="C239" t="s">
        <v>4</v>
      </c>
      <c r="D239">
        <v>1414488</v>
      </c>
      <c r="E239">
        <v>1</v>
      </c>
      <c r="F239">
        <v>365408584</v>
      </c>
      <c r="G239">
        <v>349215131</v>
      </c>
      <c r="H239">
        <v>65</v>
      </c>
      <c r="J239">
        <v>26</v>
      </c>
      <c r="K239">
        <v>21</v>
      </c>
      <c r="L239">
        <v>1</v>
      </c>
      <c r="M239">
        <v>90</v>
      </c>
      <c r="N239">
        <v>0</v>
      </c>
      <c r="P239">
        <f t="shared" si="24"/>
        <v>1</v>
      </c>
      <c r="Q239">
        <f t="shared" si="25"/>
        <v>0</v>
      </c>
      <c r="R239">
        <f t="shared" si="26"/>
        <v>1</v>
      </c>
      <c r="S239">
        <f t="shared" si="27"/>
        <v>1</v>
      </c>
    </row>
    <row r="240" spans="1:19" x14ac:dyDescent="0.25">
      <c r="A240">
        <v>11216489</v>
      </c>
      <c r="B240">
        <v>86</v>
      </c>
      <c r="C240" t="s">
        <v>4</v>
      </c>
      <c r="D240">
        <v>1414488</v>
      </c>
      <c r="E240">
        <v>2</v>
      </c>
      <c r="F240">
        <v>416143032</v>
      </c>
      <c r="G240">
        <v>384110678</v>
      </c>
      <c r="H240">
        <v>53</v>
      </c>
      <c r="J240">
        <v>21</v>
      </c>
      <c r="K240">
        <v>20</v>
      </c>
      <c r="L240">
        <v>4</v>
      </c>
      <c r="M240">
        <v>90</v>
      </c>
      <c r="N240">
        <v>4</v>
      </c>
      <c r="O240">
        <v>90</v>
      </c>
      <c r="P240">
        <f t="shared" si="24"/>
        <v>4</v>
      </c>
      <c r="Q240">
        <f t="shared" si="25"/>
        <v>4</v>
      </c>
      <c r="R240">
        <f t="shared" si="26"/>
        <v>0</v>
      </c>
      <c r="S240">
        <f t="shared" si="27"/>
        <v>0</v>
      </c>
    </row>
    <row r="241" spans="1:19" x14ac:dyDescent="0.25">
      <c r="A241">
        <v>11209538</v>
      </c>
      <c r="B241">
        <v>31</v>
      </c>
      <c r="C241" t="s">
        <v>6</v>
      </c>
      <c r="D241">
        <v>1414488</v>
      </c>
      <c r="E241">
        <v>1</v>
      </c>
      <c r="F241">
        <v>365408584</v>
      </c>
      <c r="G241">
        <v>349215131</v>
      </c>
      <c r="H241">
        <v>73</v>
      </c>
      <c r="J241">
        <v>26</v>
      </c>
      <c r="K241">
        <v>19</v>
      </c>
      <c r="L241">
        <v>1</v>
      </c>
      <c r="M241">
        <v>90</v>
      </c>
      <c r="N241">
        <v>3</v>
      </c>
      <c r="O241">
        <v>90</v>
      </c>
      <c r="P241">
        <f t="shared" si="24"/>
        <v>1</v>
      </c>
      <c r="Q241">
        <f t="shared" si="25"/>
        <v>3</v>
      </c>
      <c r="R241">
        <f t="shared" si="26"/>
        <v>1</v>
      </c>
      <c r="S241">
        <f t="shared" si="27"/>
        <v>-2</v>
      </c>
    </row>
    <row r="242" spans="1:19" x14ac:dyDescent="0.25">
      <c r="A242">
        <v>11210944</v>
      </c>
      <c r="B242">
        <v>70</v>
      </c>
      <c r="C242" t="s">
        <v>6</v>
      </c>
      <c r="D242">
        <v>2056245</v>
      </c>
      <c r="E242">
        <v>2</v>
      </c>
      <c r="F242">
        <v>355972938</v>
      </c>
      <c r="G242">
        <v>389107540</v>
      </c>
      <c r="H242">
        <v>72</v>
      </c>
      <c r="J242">
        <v>13</v>
      </c>
      <c r="K242">
        <v>37</v>
      </c>
      <c r="L242">
        <v>1</v>
      </c>
      <c r="M242">
        <v>90</v>
      </c>
      <c r="N242">
        <v>2</v>
      </c>
      <c r="O242">
        <v>90</v>
      </c>
      <c r="P242">
        <f t="shared" si="24"/>
        <v>2</v>
      </c>
      <c r="Q242">
        <f t="shared" si="25"/>
        <v>1</v>
      </c>
      <c r="R242">
        <f t="shared" si="26"/>
        <v>-6</v>
      </c>
      <c r="S242">
        <f t="shared" si="27"/>
        <v>1</v>
      </c>
    </row>
    <row r="243" spans="1:19" x14ac:dyDescent="0.25">
      <c r="A243">
        <v>11214862</v>
      </c>
      <c r="B243">
        <v>25</v>
      </c>
      <c r="C243" t="s">
        <v>6</v>
      </c>
      <c r="D243">
        <v>1414488</v>
      </c>
      <c r="E243">
        <v>1</v>
      </c>
      <c r="F243">
        <v>365408584</v>
      </c>
      <c r="G243">
        <v>349215131</v>
      </c>
      <c r="H243">
        <v>85</v>
      </c>
      <c r="J243">
        <v>27</v>
      </c>
      <c r="K243">
        <v>20</v>
      </c>
      <c r="L243">
        <v>1</v>
      </c>
      <c r="M243">
        <v>90</v>
      </c>
      <c r="N243">
        <v>3</v>
      </c>
      <c r="O243">
        <v>90</v>
      </c>
      <c r="P243">
        <f t="shared" si="24"/>
        <v>1</v>
      </c>
      <c r="Q243">
        <f t="shared" si="25"/>
        <v>3</v>
      </c>
      <c r="R243">
        <f t="shared" si="26"/>
        <v>1</v>
      </c>
      <c r="S243">
        <f t="shared" si="27"/>
        <v>-2</v>
      </c>
    </row>
    <row r="244" spans="1:19" x14ac:dyDescent="0.25">
      <c r="A244">
        <v>11214256</v>
      </c>
      <c r="B244">
        <v>3</v>
      </c>
      <c r="C244" t="s">
        <v>4</v>
      </c>
      <c r="D244">
        <v>1414488</v>
      </c>
      <c r="E244">
        <v>1</v>
      </c>
      <c r="F244">
        <v>365408584</v>
      </c>
      <c r="G244">
        <v>349215131</v>
      </c>
      <c r="H244">
        <v>76</v>
      </c>
      <c r="J244">
        <v>27</v>
      </c>
      <c r="K244">
        <v>23</v>
      </c>
      <c r="L244">
        <v>1</v>
      </c>
      <c r="M244">
        <v>90</v>
      </c>
      <c r="N244">
        <v>0</v>
      </c>
      <c r="P244">
        <f t="shared" si="24"/>
        <v>1</v>
      </c>
      <c r="Q244">
        <f t="shared" si="25"/>
        <v>0</v>
      </c>
      <c r="R244">
        <f t="shared" si="26"/>
        <v>1</v>
      </c>
      <c r="S244">
        <f t="shared" si="27"/>
        <v>1</v>
      </c>
    </row>
    <row r="245" spans="1:19" x14ac:dyDescent="0.25">
      <c r="A245">
        <v>11194862</v>
      </c>
      <c r="B245">
        <v>13</v>
      </c>
      <c r="C245" t="s">
        <v>6</v>
      </c>
      <c r="D245">
        <v>1579274</v>
      </c>
      <c r="E245">
        <v>2</v>
      </c>
      <c r="F245">
        <v>433357133</v>
      </c>
      <c r="G245">
        <v>433357130</v>
      </c>
      <c r="H245">
        <v>81</v>
      </c>
      <c r="J245">
        <v>14</v>
      </c>
      <c r="K245">
        <v>37</v>
      </c>
      <c r="L245">
        <v>1</v>
      </c>
      <c r="M245">
        <v>90</v>
      </c>
      <c r="N245">
        <v>2</v>
      </c>
      <c r="O245">
        <v>90</v>
      </c>
      <c r="P245">
        <f t="shared" si="24"/>
        <v>2</v>
      </c>
      <c r="Q245">
        <f t="shared" si="25"/>
        <v>1</v>
      </c>
      <c r="R245">
        <f t="shared" si="26"/>
        <v>-6</v>
      </c>
      <c r="S245">
        <f t="shared" si="27"/>
        <v>1</v>
      </c>
    </row>
    <row r="246" spans="1:19" x14ac:dyDescent="0.25">
      <c r="A246">
        <v>11101596</v>
      </c>
      <c r="B246">
        <v>89</v>
      </c>
      <c r="C246" t="s">
        <v>4</v>
      </c>
      <c r="D246">
        <v>1414488</v>
      </c>
      <c r="E246">
        <v>1</v>
      </c>
      <c r="F246">
        <v>365408584</v>
      </c>
      <c r="G246">
        <v>349215131</v>
      </c>
      <c r="H246">
        <v>79</v>
      </c>
      <c r="J246">
        <v>27</v>
      </c>
      <c r="K246">
        <v>18</v>
      </c>
      <c r="L246">
        <v>1</v>
      </c>
      <c r="M246">
        <v>90</v>
      </c>
      <c r="N246">
        <v>1</v>
      </c>
      <c r="O246">
        <v>90</v>
      </c>
      <c r="P246">
        <f t="shared" si="24"/>
        <v>1</v>
      </c>
      <c r="Q246">
        <f t="shared" si="25"/>
        <v>1</v>
      </c>
      <c r="R246">
        <f t="shared" si="26"/>
        <v>2</v>
      </c>
      <c r="S246">
        <f t="shared" si="27"/>
        <v>0</v>
      </c>
    </row>
    <row r="247" spans="1:19" x14ac:dyDescent="0.25">
      <c r="A247">
        <v>11108334</v>
      </c>
      <c r="B247">
        <v>22</v>
      </c>
      <c r="C247" t="s">
        <v>4</v>
      </c>
      <c r="D247">
        <v>1414488</v>
      </c>
      <c r="E247">
        <v>1</v>
      </c>
      <c r="F247">
        <v>365408584</v>
      </c>
      <c r="G247">
        <v>349215131</v>
      </c>
      <c r="H247">
        <v>77</v>
      </c>
      <c r="J247">
        <v>26</v>
      </c>
      <c r="K247">
        <v>21</v>
      </c>
      <c r="L247">
        <v>1</v>
      </c>
      <c r="M247">
        <v>90</v>
      </c>
      <c r="N247">
        <v>0</v>
      </c>
      <c r="P247">
        <f t="shared" si="24"/>
        <v>1</v>
      </c>
      <c r="Q247">
        <f t="shared" si="25"/>
        <v>0</v>
      </c>
      <c r="R247">
        <f t="shared" si="26"/>
        <v>1</v>
      </c>
      <c r="S247">
        <f t="shared" si="27"/>
        <v>1</v>
      </c>
    </row>
    <row r="248" spans="1:19" x14ac:dyDescent="0.25">
      <c r="A248">
        <v>11108386</v>
      </c>
      <c r="B248">
        <v>52</v>
      </c>
      <c r="C248" t="s">
        <v>6</v>
      </c>
      <c r="D248">
        <v>1414488</v>
      </c>
      <c r="E248">
        <v>1</v>
      </c>
      <c r="F248">
        <v>365408584</v>
      </c>
      <c r="G248">
        <v>349215131</v>
      </c>
      <c r="H248">
        <v>76</v>
      </c>
      <c r="J248">
        <v>26</v>
      </c>
      <c r="K248">
        <v>19</v>
      </c>
      <c r="L248">
        <v>1</v>
      </c>
      <c r="M248">
        <v>90</v>
      </c>
      <c r="N248">
        <v>1</v>
      </c>
      <c r="O248">
        <v>90</v>
      </c>
      <c r="P248">
        <f t="shared" si="24"/>
        <v>1</v>
      </c>
      <c r="Q248">
        <f t="shared" si="25"/>
        <v>1</v>
      </c>
      <c r="R248">
        <f t="shared" si="26"/>
        <v>1</v>
      </c>
      <c r="S248">
        <f t="shared" si="27"/>
        <v>0</v>
      </c>
    </row>
    <row r="249" spans="1:19" x14ac:dyDescent="0.25">
      <c r="A249">
        <v>10989482</v>
      </c>
      <c r="B249">
        <v>57</v>
      </c>
      <c r="C249" t="s">
        <v>4</v>
      </c>
      <c r="D249">
        <v>244624</v>
      </c>
      <c r="E249">
        <v>2</v>
      </c>
      <c r="F249">
        <v>432217563</v>
      </c>
      <c r="G249">
        <v>350735655</v>
      </c>
      <c r="H249">
        <v>77</v>
      </c>
      <c r="J249">
        <v>19</v>
      </c>
      <c r="K249">
        <v>37</v>
      </c>
      <c r="L249">
        <v>1</v>
      </c>
      <c r="M249">
        <v>90</v>
      </c>
      <c r="N249">
        <v>1</v>
      </c>
      <c r="O249">
        <v>90</v>
      </c>
      <c r="P249">
        <f t="shared" si="24"/>
        <v>1</v>
      </c>
      <c r="Q249">
        <f t="shared" si="25"/>
        <v>1</v>
      </c>
      <c r="R249">
        <f t="shared" si="26"/>
        <v>-5</v>
      </c>
      <c r="S249">
        <f t="shared" si="27"/>
        <v>0</v>
      </c>
    </row>
    <row r="250" spans="1:19" x14ac:dyDescent="0.25">
      <c r="A250">
        <v>11196402</v>
      </c>
      <c r="B250">
        <v>61</v>
      </c>
      <c r="C250" t="s">
        <v>6</v>
      </c>
      <c r="D250">
        <v>1414488</v>
      </c>
      <c r="E250">
        <v>1</v>
      </c>
      <c r="F250">
        <v>365408584</v>
      </c>
      <c r="G250">
        <v>349215131</v>
      </c>
      <c r="H250">
        <v>80</v>
      </c>
      <c r="J250">
        <v>26</v>
      </c>
      <c r="K250">
        <v>21</v>
      </c>
      <c r="L250">
        <v>1</v>
      </c>
      <c r="M250">
        <v>90</v>
      </c>
      <c r="N250">
        <v>2</v>
      </c>
      <c r="O250">
        <v>90</v>
      </c>
      <c r="P250">
        <f t="shared" si="24"/>
        <v>1</v>
      </c>
      <c r="Q250">
        <f t="shared" si="25"/>
        <v>2</v>
      </c>
      <c r="R250">
        <f t="shared" si="26"/>
        <v>1</v>
      </c>
      <c r="S250">
        <f t="shared" si="27"/>
        <v>-1</v>
      </c>
    </row>
    <row r="251" spans="1:19" x14ac:dyDescent="0.25">
      <c r="A251">
        <v>11155251</v>
      </c>
      <c r="B251">
        <v>80</v>
      </c>
      <c r="C251" t="s">
        <v>6</v>
      </c>
      <c r="D251">
        <v>1414488</v>
      </c>
      <c r="E251">
        <v>1</v>
      </c>
      <c r="F251">
        <v>365408584</v>
      </c>
      <c r="G251">
        <v>349215131</v>
      </c>
      <c r="H251">
        <v>79</v>
      </c>
      <c r="J251">
        <v>26</v>
      </c>
      <c r="K251">
        <v>20</v>
      </c>
      <c r="L251">
        <v>1</v>
      </c>
      <c r="M251">
        <v>90</v>
      </c>
      <c r="N251">
        <v>2</v>
      </c>
      <c r="O251">
        <v>90</v>
      </c>
      <c r="P251">
        <f t="shared" si="24"/>
        <v>1</v>
      </c>
      <c r="Q251">
        <f t="shared" si="25"/>
        <v>2</v>
      </c>
      <c r="R251">
        <f t="shared" si="26"/>
        <v>1</v>
      </c>
      <c r="S251">
        <f t="shared" si="27"/>
        <v>-1</v>
      </c>
    </row>
    <row r="252" spans="1:19" x14ac:dyDescent="0.25">
      <c r="A252">
        <v>11105468</v>
      </c>
      <c r="B252">
        <v>8</v>
      </c>
      <c r="C252" t="s">
        <v>4</v>
      </c>
      <c r="D252">
        <v>1414488</v>
      </c>
      <c r="E252">
        <v>1</v>
      </c>
      <c r="F252">
        <v>365408584</v>
      </c>
      <c r="G252">
        <v>349215131</v>
      </c>
      <c r="H252">
        <v>81</v>
      </c>
      <c r="J252">
        <v>27</v>
      </c>
      <c r="K252">
        <v>19</v>
      </c>
      <c r="L252">
        <v>1</v>
      </c>
      <c r="M252">
        <v>90</v>
      </c>
      <c r="N252">
        <v>0</v>
      </c>
      <c r="P252">
        <f t="shared" si="24"/>
        <v>1</v>
      </c>
      <c r="Q252">
        <f t="shared" si="25"/>
        <v>0</v>
      </c>
      <c r="R252">
        <f t="shared" si="26"/>
        <v>2</v>
      </c>
      <c r="S252">
        <f t="shared" si="27"/>
        <v>1</v>
      </c>
    </row>
    <row r="253" spans="1:19" x14ac:dyDescent="0.25">
      <c r="A253">
        <v>11180598</v>
      </c>
      <c r="B253">
        <v>14</v>
      </c>
      <c r="C253" t="s">
        <v>6</v>
      </c>
      <c r="D253">
        <v>1414488</v>
      </c>
      <c r="E253">
        <v>1</v>
      </c>
      <c r="F253">
        <v>365408584</v>
      </c>
      <c r="G253">
        <v>349215131</v>
      </c>
      <c r="H253">
        <v>82</v>
      </c>
      <c r="J253">
        <v>27</v>
      </c>
      <c r="K253">
        <v>22</v>
      </c>
      <c r="L253">
        <v>1</v>
      </c>
      <c r="M253">
        <v>90</v>
      </c>
      <c r="N253">
        <v>0</v>
      </c>
      <c r="P253">
        <f t="shared" si="24"/>
        <v>1</v>
      </c>
      <c r="Q253">
        <f t="shared" si="25"/>
        <v>0</v>
      </c>
      <c r="R253">
        <f t="shared" si="26"/>
        <v>1</v>
      </c>
      <c r="S253">
        <f t="shared" si="27"/>
        <v>1</v>
      </c>
    </row>
    <row r="254" spans="1:19" x14ac:dyDescent="0.25">
      <c r="A254">
        <v>11211125</v>
      </c>
      <c r="B254">
        <v>84</v>
      </c>
      <c r="C254" t="s">
        <v>4</v>
      </c>
      <c r="D254">
        <v>1414488</v>
      </c>
      <c r="E254">
        <v>1</v>
      </c>
      <c r="F254">
        <v>365408584</v>
      </c>
      <c r="G254">
        <v>349215131</v>
      </c>
      <c r="H254">
        <v>77</v>
      </c>
      <c r="J254">
        <v>26</v>
      </c>
      <c r="K254">
        <v>20</v>
      </c>
      <c r="L254">
        <v>1</v>
      </c>
      <c r="M254">
        <v>90</v>
      </c>
      <c r="N254">
        <v>0</v>
      </c>
      <c r="P254">
        <f t="shared" si="24"/>
        <v>1</v>
      </c>
      <c r="Q254">
        <f t="shared" si="25"/>
        <v>0</v>
      </c>
      <c r="R254">
        <f t="shared" si="26"/>
        <v>1</v>
      </c>
      <c r="S254">
        <f t="shared" si="27"/>
        <v>1</v>
      </c>
    </row>
    <row r="255" spans="1:19" x14ac:dyDescent="0.25">
      <c r="A255">
        <v>11198607</v>
      </c>
      <c r="B255">
        <v>10</v>
      </c>
      <c r="C255" t="s">
        <v>6</v>
      </c>
      <c r="D255">
        <v>1414488</v>
      </c>
      <c r="E255">
        <v>1</v>
      </c>
      <c r="F255">
        <v>365408584</v>
      </c>
      <c r="G255">
        <v>349215131</v>
      </c>
      <c r="H255">
        <v>82</v>
      </c>
      <c r="J255">
        <v>27</v>
      </c>
      <c r="K255">
        <v>19</v>
      </c>
      <c r="L255">
        <v>1</v>
      </c>
      <c r="M255">
        <v>90</v>
      </c>
      <c r="N255">
        <v>1</v>
      </c>
      <c r="O255">
        <v>90</v>
      </c>
      <c r="P255">
        <f t="shared" si="24"/>
        <v>1</v>
      </c>
      <c r="Q255">
        <f t="shared" si="25"/>
        <v>1</v>
      </c>
      <c r="R255">
        <f t="shared" si="26"/>
        <v>2</v>
      </c>
      <c r="S255">
        <f t="shared" si="27"/>
        <v>0</v>
      </c>
    </row>
    <row r="256" spans="1:19" x14ac:dyDescent="0.25">
      <c r="A256">
        <v>11214536</v>
      </c>
      <c r="B256">
        <v>74</v>
      </c>
      <c r="C256" t="s">
        <v>4</v>
      </c>
      <c r="D256">
        <v>1414488</v>
      </c>
      <c r="E256">
        <v>1</v>
      </c>
      <c r="F256">
        <v>365408584</v>
      </c>
      <c r="G256">
        <v>349215131</v>
      </c>
      <c r="H256">
        <v>71</v>
      </c>
      <c r="J256">
        <v>27</v>
      </c>
      <c r="K256">
        <v>20</v>
      </c>
      <c r="L256">
        <v>1</v>
      </c>
      <c r="M256">
        <v>90</v>
      </c>
      <c r="N256">
        <v>0</v>
      </c>
      <c r="P256">
        <f t="shared" si="24"/>
        <v>1</v>
      </c>
      <c r="Q256">
        <f t="shared" si="25"/>
        <v>0</v>
      </c>
      <c r="R256">
        <f t="shared" si="26"/>
        <v>1</v>
      </c>
      <c r="S256">
        <f t="shared" si="27"/>
        <v>1</v>
      </c>
    </row>
    <row r="257" spans="1:19" x14ac:dyDescent="0.25">
      <c r="A257">
        <v>11198434</v>
      </c>
      <c r="B257">
        <v>51</v>
      </c>
      <c r="C257" t="s">
        <v>6</v>
      </c>
      <c r="D257">
        <v>1414488</v>
      </c>
      <c r="E257">
        <v>1</v>
      </c>
      <c r="F257">
        <v>365408584</v>
      </c>
      <c r="G257">
        <v>349215131</v>
      </c>
      <c r="H257">
        <v>79</v>
      </c>
      <c r="J257">
        <v>27</v>
      </c>
      <c r="K257">
        <v>18</v>
      </c>
      <c r="L257">
        <v>1</v>
      </c>
      <c r="M257">
        <v>90</v>
      </c>
      <c r="N257">
        <v>4</v>
      </c>
      <c r="O257">
        <v>90</v>
      </c>
      <c r="P257">
        <f t="shared" si="24"/>
        <v>1</v>
      </c>
      <c r="Q257">
        <f t="shared" si="25"/>
        <v>4</v>
      </c>
      <c r="R257">
        <f t="shared" si="26"/>
        <v>2</v>
      </c>
      <c r="S257">
        <f t="shared" si="27"/>
        <v>-3</v>
      </c>
    </row>
    <row r="258" spans="1:19" x14ac:dyDescent="0.25">
      <c r="A258">
        <v>11109070</v>
      </c>
      <c r="B258">
        <v>12</v>
      </c>
      <c r="C258" t="s">
        <v>4</v>
      </c>
      <c r="D258">
        <v>1414488</v>
      </c>
      <c r="E258">
        <v>1</v>
      </c>
      <c r="F258">
        <v>365408584</v>
      </c>
      <c r="G258">
        <v>349215131</v>
      </c>
      <c r="H258">
        <v>77</v>
      </c>
      <c r="J258">
        <v>26</v>
      </c>
      <c r="K258">
        <v>21</v>
      </c>
      <c r="L258">
        <v>1</v>
      </c>
      <c r="M258">
        <v>90</v>
      </c>
      <c r="N258">
        <v>0</v>
      </c>
      <c r="P258">
        <f t="shared" si="24"/>
        <v>1</v>
      </c>
      <c r="Q258">
        <f t="shared" si="25"/>
        <v>0</v>
      </c>
      <c r="R258">
        <f t="shared" si="26"/>
        <v>1</v>
      </c>
      <c r="S258">
        <f t="shared" si="27"/>
        <v>1</v>
      </c>
    </row>
    <row r="259" spans="1:19" x14ac:dyDescent="0.25">
      <c r="A259">
        <v>11179759</v>
      </c>
      <c r="B259">
        <v>70</v>
      </c>
      <c r="C259" t="s">
        <v>4</v>
      </c>
      <c r="D259">
        <v>1414488</v>
      </c>
      <c r="E259">
        <v>1</v>
      </c>
      <c r="F259">
        <v>365408584</v>
      </c>
      <c r="G259">
        <v>349215131</v>
      </c>
      <c r="H259">
        <v>78</v>
      </c>
      <c r="J259">
        <v>27</v>
      </c>
      <c r="K259">
        <v>18</v>
      </c>
      <c r="L259">
        <v>1</v>
      </c>
      <c r="M259">
        <v>90</v>
      </c>
      <c r="N259">
        <v>0</v>
      </c>
      <c r="P259">
        <f t="shared" si="24"/>
        <v>1</v>
      </c>
      <c r="Q259">
        <f t="shared" si="25"/>
        <v>0</v>
      </c>
      <c r="R259">
        <f t="shared" si="26"/>
        <v>2</v>
      </c>
      <c r="S259">
        <f t="shared" si="27"/>
        <v>1</v>
      </c>
    </row>
    <row r="260" spans="1:19" x14ac:dyDescent="0.25">
      <c r="A260">
        <v>11226320</v>
      </c>
      <c r="B260">
        <v>77</v>
      </c>
      <c r="C260" t="s">
        <v>4</v>
      </c>
      <c r="D260">
        <v>1414488</v>
      </c>
      <c r="E260">
        <v>2</v>
      </c>
      <c r="F260">
        <v>365408584</v>
      </c>
      <c r="G260">
        <v>349215131</v>
      </c>
      <c r="H260">
        <v>12</v>
      </c>
      <c r="J260">
        <v>25</v>
      </c>
      <c r="K260">
        <v>43</v>
      </c>
      <c r="L260">
        <v>1</v>
      </c>
      <c r="M260">
        <v>21</v>
      </c>
      <c r="N260">
        <v>1</v>
      </c>
      <c r="O260">
        <v>90</v>
      </c>
      <c r="P260">
        <f t="shared" si="24"/>
        <v>1</v>
      </c>
      <c r="Q260">
        <f t="shared" si="25"/>
        <v>1</v>
      </c>
      <c r="R260">
        <f t="shared" si="26"/>
        <v>-5</v>
      </c>
      <c r="S260">
        <f t="shared" si="27"/>
        <v>0</v>
      </c>
    </row>
    <row r="261" spans="1:19" x14ac:dyDescent="0.25">
      <c r="A261">
        <v>11195961</v>
      </c>
      <c r="B261">
        <v>17</v>
      </c>
      <c r="C261" t="s">
        <v>6</v>
      </c>
      <c r="D261">
        <v>1414488</v>
      </c>
      <c r="E261">
        <v>1</v>
      </c>
      <c r="F261">
        <v>365408584</v>
      </c>
      <c r="G261">
        <v>349215131</v>
      </c>
      <c r="H261">
        <v>77</v>
      </c>
      <c r="J261">
        <v>26</v>
      </c>
      <c r="K261">
        <v>19</v>
      </c>
      <c r="L261">
        <v>1</v>
      </c>
      <c r="M261">
        <v>90</v>
      </c>
      <c r="N261">
        <v>3</v>
      </c>
      <c r="O261">
        <v>90</v>
      </c>
      <c r="P261">
        <f t="shared" si="24"/>
        <v>1</v>
      </c>
      <c r="Q261">
        <f t="shared" si="25"/>
        <v>3</v>
      </c>
      <c r="R261">
        <f t="shared" si="26"/>
        <v>1</v>
      </c>
      <c r="S261">
        <f t="shared" si="27"/>
        <v>-2</v>
      </c>
    </row>
    <row r="262" spans="1:19" x14ac:dyDescent="0.25">
      <c r="A262">
        <v>11202753</v>
      </c>
      <c r="B262">
        <v>32</v>
      </c>
      <c r="C262" t="s">
        <v>6</v>
      </c>
      <c r="D262">
        <v>1414488</v>
      </c>
      <c r="E262">
        <v>1</v>
      </c>
      <c r="F262">
        <v>365408584</v>
      </c>
      <c r="G262">
        <v>349215131</v>
      </c>
      <c r="H262">
        <v>77</v>
      </c>
      <c r="J262">
        <v>26</v>
      </c>
      <c r="K262">
        <v>21</v>
      </c>
      <c r="L262">
        <v>1</v>
      </c>
      <c r="M262">
        <v>90</v>
      </c>
      <c r="N262">
        <v>4</v>
      </c>
      <c r="O262">
        <v>90</v>
      </c>
      <c r="P262">
        <f t="shared" si="24"/>
        <v>1</v>
      </c>
      <c r="Q262">
        <f t="shared" si="25"/>
        <v>4</v>
      </c>
      <c r="R262">
        <f t="shared" si="26"/>
        <v>1</v>
      </c>
      <c r="S262">
        <f t="shared" si="27"/>
        <v>-3</v>
      </c>
    </row>
    <row r="263" spans="1:19" x14ac:dyDescent="0.25">
      <c r="A263">
        <v>11212703</v>
      </c>
      <c r="B263">
        <v>86</v>
      </c>
      <c r="C263" t="s">
        <v>6</v>
      </c>
      <c r="D263">
        <v>1414488</v>
      </c>
      <c r="E263">
        <v>1</v>
      </c>
      <c r="F263">
        <v>365408584</v>
      </c>
      <c r="G263">
        <v>349215131</v>
      </c>
      <c r="H263">
        <v>80</v>
      </c>
      <c r="J263">
        <v>27</v>
      </c>
      <c r="K263">
        <v>18</v>
      </c>
      <c r="L263">
        <v>1</v>
      </c>
      <c r="M263">
        <v>90</v>
      </c>
      <c r="N263">
        <v>3</v>
      </c>
      <c r="O263">
        <v>90</v>
      </c>
      <c r="P263">
        <f t="shared" si="24"/>
        <v>1</v>
      </c>
      <c r="Q263">
        <f t="shared" si="25"/>
        <v>3</v>
      </c>
      <c r="R263">
        <f t="shared" si="26"/>
        <v>2</v>
      </c>
      <c r="S263">
        <f t="shared" si="27"/>
        <v>-2</v>
      </c>
    </row>
    <row r="264" spans="1:19" x14ac:dyDescent="0.25">
      <c r="A264">
        <v>11216173</v>
      </c>
      <c r="B264">
        <v>22</v>
      </c>
      <c r="C264" t="s">
        <v>4</v>
      </c>
      <c r="D264">
        <v>1414488</v>
      </c>
      <c r="E264">
        <v>1</v>
      </c>
      <c r="F264">
        <v>365408584</v>
      </c>
      <c r="G264">
        <v>349215131</v>
      </c>
      <c r="H264">
        <v>75</v>
      </c>
      <c r="J264">
        <v>27</v>
      </c>
      <c r="K264">
        <v>21</v>
      </c>
      <c r="L264">
        <v>1</v>
      </c>
      <c r="M264">
        <v>90</v>
      </c>
      <c r="N264">
        <v>0</v>
      </c>
      <c r="P264">
        <f t="shared" si="24"/>
        <v>1</v>
      </c>
      <c r="Q264">
        <f t="shared" si="25"/>
        <v>0</v>
      </c>
      <c r="R264">
        <f t="shared" si="26"/>
        <v>1</v>
      </c>
      <c r="S264">
        <f t="shared" si="27"/>
        <v>1</v>
      </c>
    </row>
    <row r="265" spans="1:19" x14ac:dyDescent="0.25">
      <c r="A265">
        <v>11105364</v>
      </c>
      <c r="B265">
        <v>20</v>
      </c>
      <c r="C265" t="s">
        <v>4</v>
      </c>
      <c r="D265">
        <v>1414488</v>
      </c>
      <c r="E265">
        <v>1</v>
      </c>
      <c r="F265">
        <v>365408584</v>
      </c>
      <c r="G265">
        <v>349215131</v>
      </c>
      <c r="H265">
        <v>82</v>
      </c>
      <c r="J265">
        <v>27</v>
      </c>
      <c r="K265">
        <v>20</v>
      </c>
      <c r="L265">
        <v>1</v>
      </c>
      <c r="M265">
        <v>90</v>
      </c>
      <c r="N265">
        <v>0</v>
      </c>
      <c r="P265">
        <f t="shared" si="24"/>
        <v>1</v>
      </c>
      <c r="Q265">
        <f t="shared" si="25"/>
        <v>0</v>
      </c>
      <c r="R265">
        <f t="shared" si="26"/>
        <v>1</v>
      </c>
      <c r="S265">
        <f t="shared" si="27"/>
        <v>1</v>
      </c>
    </row>
    <row r="266" spans="1:19" x14ac:dyDescent="0.25">
      <c r="A266">
        <v>11105364</v>
      </c>
      <c r="B266">
        <v>32</v>
      </c>
      <c r="C266" t="s">
        <v>4</v>
      </c>
      <c r="D266">
        <v>1414488</v>
      </c>
      <c r="E266">
        <v>1</v>
      </c>
      <c r="F266">
        <v>365408584</v>
      </c>
      <c r="G266">
        <v>349215131</v>
      </c>
      <c r="H266">
        <v>82</v>
      </c>
      <c r="J266">
        <v>27</v>
      </c>
      <c r="K266">
        <v>20</v>
      </c>
      <c r="L266">
        <v>1</v>
      </c>
      <c r="M266">
        <v>90</v>
      </c>
      <c r="N266">
        <v>0</v>
      </c>
      <c r="P266">
        <f t="shared" si="24"/>
        <v>1</v>
      </c>
      <c r="Q266">
        <f t="shared" si="25"/>
        <v>0</v>
      </c>
      <c r="R266">
        <f t="shared" si="26"/>
        <v>1</v>
      </c>
      <c r="S266">
        <f t="shared" si="27"/>
        <v>1</v>
      </c>
    </row>
    <row r="267" spans="1:19" x14ac:dyDescent="0.25">
      <c r="A267">
        <v>11216122</v>
      </c>
      <c r="B267">
        <v>68</v>
      </c>
      <c r="C267" t="s">
        <v>4</v>
      </c>
      <c r="D267">
        <v>1414488</v>
      </c>
      <c r="E267">
        <v>1</v>
      </c>
      <c r="F267">
        <v>365408584</v>
      </c>
      <c r="G267">
        <v>349215131</v>
      </c>
      <c r="H267">
        <v>80</v>
      </c>
      <c r="J267">
        <v>27</v>
      </c>
      <c r="K267">
        <v>17</v>
      </c>
      <c r="L267">
        <v>1</v>
      </c>
      <c r="M267">
        <v>90</v>
      </c>
      <c r="N267">
        <v>0</v>
      </c>
      <c r="P267">
        <f t="shared" si="24"/>
        <v>1</v>
      </c>
      <c r="Q267">
        <f t="shared" si="25"/>
        <v>0</v>
      </c>
      <c r="R267">
        <f t="shared" si="26"/>
        <v>2</v>
      </c>
      <c r="S267">
        <f t="shared" si="27"/>
        <v>1</v>
      </c>
    </row>
    <row r="268" spans="1:19" x14ac:dyDescent="0.25">
      <c r="A268">
        <v>11199126</v>
      </c>
      <c r="B268">
        <v>15</v>
      </c>
      <c r="C268" t="s">
        <v>6</v>
      </c>
      <c r="D268">
        <v>1414488</v>
      </c>
      <c r="E268">
        <v>1</v>
      </c>
      <c r="F268">
        <v>365408584</v>
      </c>
      <c r="G268">
        <v>349215131</v>
      </c>
      <c r="H268">
        <v>60</v>
      </c>
      <c r="J268">
        <v>27</v>
      </c>
      <c r="K268">
        <v>29</v>
      </c>
      <c r="L268">
        <v>1</v>
      </c>
      <c r="M268">
        <v>90</v>
      </c>
      <c r="N268">
        <v>4</v>
      </c>
      <c r="O268">
        <v>90</v>
      </c>
      <c r="P268">
        <f t="shared" si="24"/>
        <v>1</v>
      </c>
      <c r="Q268">
        <f t="shared" si="25"/>
        <v>4</v>
      </c>
      <c r="R268">
        <f t="shared" si="26"/>
        <v>-1</v>
      </c>
      <c r="S268">
        <f t="shared" si="27"/>
        <v>-3</v>
      </c>
    </row>
    <row r="269" spans="1:19" x14ac:dyDescent="0.25">
      <c r="A269">
        <v>11217974</v>
      </c>
      <c r="B269">
        <v>12</v>
      </c>
      <c r="C269" t="s">
        <v>4</v>
      </c>
      <c r="D269">
        <v>1414488</v>
      </c>
      <c r="E269">
        <v>1</v>
      </c>
      <c r="F269">
        <v>365408584</v>
      </c>
      <c r="G269">
        <v>349215131</v>
      </c>
      <c r="H269">
        <v>78</v>
      </c>
      <c r="J269">
        <v>27</v>
      </c>
      <c r="K269">
        <v>21</v>
      </c>
      <c r="L269">
        <v>1</v>
      </c>
      <c r="M269">
        <v>90</v>
      </c>
      <c r="N269">
        <v>2</v>
      </c>
      <c r="O269">
        <v>46</v>
      </c>
      <c r="P269">
        <f t="shared" si="24"/>
        <v>1</v>
      </c>
      <c r="Q269">
        <f t="shared" si="25"/>
        <v>2</v>
      </c>
      <c r="R269">
        <f t="shared" si="26"/>
        <v>1</v>
      </c>
      <c r="S269">
        <f t="shared" si="27"/>
        <v>-1</v>
      </c>
    </row>
    <row r="270" spans="1:19" x14ac:dyDescent="0.25">
      <c r="A270">
        <v>11219076</v>
      </c>
      <c r="B270">
        <v>73</v>
      </c>
      <c r="C270" t="s">
        <v>4</v>
      </c>
      <c r="D270">
        <v>1414488</v>
      </c>
      <c r="E270">
        <v>1</v>
      </c>
      <c r="F270">
        <v>365408584</v>
      </c>
      <c r="G270">
        <v>349215131</v>
      </c>
      <c r="H270">
        <v>83</v>
      </c>
      <c r="J270">
        <v>27</v>
      </c>
      <c r="K270">
        <v>18</v>
      </c>
      <c r="L270">
        <v>1</v>
      </c>
      <c r="M270">
        <v>90</v>
      </c>
      <c r="N270">
        <v>1</v>
      </c>
      <c r="O270">
        <v>44</v>
      </c>
      <c r="P270">
        <f t="shared" si="24"/>
        <v>1</v>
      </c>
      <c r="Q270">
        <f t="shared" si="25"/>
        <v>1</v>
      </c>
      <c r="R270">
        <f t="shared" si="26"/>
        <v>2</v>
      </c>
      <c r="S270">
        <f t="shared" si="27"/>
        <v>0</v>
      </c>
    </row>
    <row r="271" spans="1:19" x14ac:dyDescent="0.25">
      <c r="A271">
        <v>11217257</v>
      </c>
      <c r="B271">
        <v>37</v>
      </c>
      <c r="C271" t="s">
        <v>6</v>
      </c>
      <c r="D271">
        <v>1414488</v>
      </c>
      <c r="E271">
        <v>1</v>
      </c>
      <c r="F271">
        <v>365408584</v>
      </c>
      <c r="G271">
        <v>349215131</v>
      </c>
      <c r="H271">
        <v>83</v>
      </c>
      <c r="J271">
        <v>27</v>
      </c>
      <c r="K271">
        <v>17</v>
      </c>
      <c r="L271">
        <v>1</v>
      </c>
      <c r="M271">
        <v>90</v>
      </c>
      <c r="N271">
        <v>2</v>
      </c>
      <c r="O271">
        <v>90</v>
      </c>
      <c r="P271">
        <f t="shared" si="24"/>
        <v>1</v>
      </c>
      <c r="Q271">
        <f t="shared" si="25"/>
        <v>2</v>
      </c>
      <c r="R271">
        <f t="shared" si="26"/>
        <v>2</v>
      </c>
      <c r="S271">
        <f t="shared" si="27"/>
        <v>-1</v>
      </c>
    </row>
    <row r="272" spans="1:19" x14ac:dyDescent="0.25">
      <c r="A272">
        <v>11217538</v>
      </c>
      <c r="B272">
        <v>73</v>
      </c>
      <c r="C272" t="s">
        <v>4</v>
      </c>
      <c r="D272">
        <v>1414488</v>
      </c>
      <c r="E272">
        <v>1</v>
      </c>
      <c r="F272">
        <v>365408584</v>
      </c>
      <c r="G272">
        <v>349215131</v>
      </c>
      <c r="H272">
        <v>80</v>
      </c>
      <c r="J272">
        <v>27</v>
      </c>
      <c r="K272">
        <v>19</v>
      </c>
      <c r="L272">
        <v>1</v>
      </c>
      <c r="M272">
        <v>90</v>
      </c>
      <c r="N272">
        <v>1</v>
      </c>
      <c r="O272">
        <v>90</v>
      </c>
      <c r="P272">
        <f t="shared" si="24"/>
        <v>1</v>
      </c>
      <c r="Q272">
        <f t="shared" si="25"/>
        <v>1</v>
      </c>
      <c r="R272">
        <f t="shared" si="26"/>
        <v>2</v>
      </c>
      <c r="S272">
        <f t="shared" si="27"/>
        <v>0</v>
      </c>
    </row>
    <row r="273" spans="1:19" x14ac:dyDescent="0.25">
      <c r="A273">
        <v>11217102</v>
      </c>
      <c r="B273">
        <v>19</v>
      </c>
      <c r="C273" t="s">
        <v>6</v>
      </c>
      <c r="D273">
        <v>1414488</v>
      </c>
      <c r="E273">
        <v>1</v>
      </c>
      <c r="F273">
        <v>365408584</v>
      </c>
      <c r="G273">
        <v>349215131</v>
      </c>
      <c r="H273">
        <v>75</v>
      </c>
      <c r="J273">
        <v>27</v>
      </c>
      <c r="K273">
        <v>15</v>
      </c>
      <c r="L273">
        <v>1</v>
      </c>
      <c r="M273">
        <v>90</v>
      </c>
      <c r="N273">
        <v>1</v>
      </c>
      <c r="O273">
        <v>50</v>
      </c>
      <c r="P273">
        <f t="shared" si="24"/>
        <v>1</v>
      </c>
      <c r="Q273">
        <f t="shared" si="25"/>
        <v>1</v>
      </c>
      <c r="R273">
        <f t="shared" si="26"/>
        <v>3</v>
      </c>
      <c r="S273">
        <f t="shared" si="27"/>
        <v>0</v>
      </c>
    </row>
    <row r="274" spans="1:19" x14ac:dyDescent="0.25">
      <c r="A274">
        <v>11232170</v>
      </c>
      <c r="B274">
        <v>67</v>
      </c>
      <c r="C274" t="s">
        <v>4</v>
      </c>
      <c r="D274">
        <v>1414488</v>
      </c>
      <c r="E274">
        <v>1</v>
      </c>
      <c r="F274">
        <v>416143032</v>
      </c>
      <c r="G274">
        <v>349215131</v>
      </c>
      <c r="H274">
        <v>34</v>
      </c>
      <c r="J274">
        <v>19</v>
      </c>
      <c r="K274">
        <v>24</v>
      </c>
      <c r="L274">
        <v>5</v>
      </c>
      <c r="M274">
        <v>90</v>
      </c>
      <c r="N274">
        <v>0</v>
      </c>
      <c r="P274">
        <f t="shared" si="24"/>
        <v>5</v>
      </c>
      <c r="Q274">
        <f t="shared" si="25"/>
        <v>0</v>
      </c>
      <c r="R274">
        <f t="shared" si="26"/>
        <v>-2</v>
      </c>
      <c r="S274">
        <f t="shared" si="27"/>
        <v>5</v>
      </c>
    </row>
    <row r="275" spans="1:19" x14ac:dyDescent="0.25">
      <c r="A275">
        <v>11234864</v>
      </c>
      <c r="B275">
        <v>85</v>
      </c>
      <c r="C275" t="s">
        <v>6</v>
      </c>
      <c r="D275">
        <v>2052502</v>
      </c>
      <c r="E275">
        <v>2</v>
      </c>
      <c r="F275">
        <v>423782156</v>
      </c>
      <c r="G275">
        <v>319671100</v>
      </c>
      <c r="H275">
        <v>55</v>
      </c>
      <c r="J275">
        <v>12</v>
      </c>
      <c r="K275">
        <v>26</v>
      </c>
      <c r="L275">
        <v>4</v>
      </c>
      <c r="M275">
        <v>90</v>
      </c>
      <c r="N275">
        <v>4</v>
      </c>
      <c r="O275">
        <v>90</v>
      </c>
      <c r="P275">
        <f t="shared" si="24"/>
        <v>4</v>
      </c>
      <c r="Q275">
        <f t="shared" si="25"/>
        <v>4</v>
      </c>
      <c r="R275">
        <f t="shared" si="26"/>
        <v>-4</v>
      </c>
      <c r="S275">
        <f t="shared" si="27"/>
        <v>0</v>
      </c>
    </row>
    <row r="276" spans="1:19" x14ac:dyDescent="0.25">
      <c r="A276">
        <v>11239647</v>
      </c>
      <c r="B276">
        <v>33</v>
      </c>
      <c r="C276" t="s">
        <v>4</v>
      </c>
      <c r="D276">
        <v>939587</v>
      </c>
      <c r="E276">
        <v>1</v>
      </c>
      <c r="F276">
        <v>373754127</v>
      </c>
      <c r="G276">
        <v>395024329</v>
      </c>
      <c r="H276">
        <v>48</v>
      </c>
      <c r="J276">
        <v>29</v>
      </c>
      <c r="K276">
        <v>38</v>
      </c>
      <c r="L276">
        <v>7</v>
      </c>
      <c r="M276">
        <v>90</v>
      </c>
      <c r="N276">
        <v>1</v>
      </c>
      <c r="O276">
        <v>90</v>
      </c>
      <c r="P276">
        <f t="shared" si="24"/>
        <v>7</v>
      </c>
      <c r="Q276">
        <f t="shared" si="25"/>
        <v>1</v>
      </c>
      <c r="R276">
        <f t="shared" si="26"/>
        <v>-3</v>
      </c>
      <c r="S276">
        <f t="shared" si="27"/>
        <v>6</v>
      </c>
    </row>
    <row r="277" spans="1:19" x14ac:dyDescent="0.25">
      <c r="A277">
        <v>11239650</v>
      </c>
      <c r="B277">
        <v>71</v>
      </c>
      <c r="C277" t="s">
        <v>6</v>
      </c>
      <c r="D277">
        <v>939587</v>
      </c>
      <c r="E277">
        <v>1</v>
      </c>
      <c r="F277">
        <v>363734098</v>
      </c>
      <c r="G277">
        <v>395024329</v>
      </c>
      <c r="H277">
        <v>48</v>
      </c>
      <c r="J277">
        <v>29</v>
      </c>
      <c r="K277">
        <v>38</v>
      </c>
      <c r="L277">
        <v>7</v>
      </c>
      <c r="M277">
        <v>90</v>
      </c>
      <c r="N277">
        <v>1</v>
      </c>
      <c r="O277">
        <v>90</v>
      </c>
      <c r="P277">
        <f t="shared" si="24"/>
        <v>7</v>
      </c>
      <c r="Q277">
        <f t="shared" si="25"/>
        <v>1</v>
      </c>
      <c r="R277">
        <f t="shared" si="26"/>
        <v>-3</v>
      </c>
      <c r="S277">
        <f t="shared" si="27"/>
        <v>6</v>
      </c>
    </row>
    <row r="278" spans="1:19" x14ac:dyDescent="0.25">
      <c r="A278">
        <v>10980976</v>
      </c>
      <c r="B278">
        <v>53</v>
      </c>
      <c r="C278" t="s">
        <v>4</v>
      </c>
      <c r="D278">
        <v>1414488</v>
      </c>
      <c r="E278">
        <v>1</v>
      </c>
      <c r="F278">
        <v>365408584</v>
      </c>
      <c r="G278">
        <v>349215131</v>
      </c>
      <c r="H278">
        <v>80</v>
      </c>
      <c r="J278">
        <v>27</v>
      </c>
      <c r="K278">
        <v>19</v>
      </c>
      <c r="L278">
        <v>1</v>
      </c>
      <c r="M278">
        <v>90</v>
      </c>
      <c r="N278">
        <v>1</v>
      </c>
      <c r="O278">
        <v>90</v>
      </c>
      <c r="P278">
        <f t="shared" si="24"/>
        <v>1</v>
      </c>
      <c r="Q278">
        <f t="shared" si="25"/>
        <v>1</v>
      </c>
      <c r="R278">
        <f t="shared" si="26"/>
        <v>2</v>
      </c>
      <c r="S278">
        <f t="shared" si="27"/>
        <v>0</v>
      </c>
    </row>
    <row r="279" spans="1:19" x14ac:dyDescent="0.25">
      <c r="A279">
        <v>11220124</v>
      </c>
      <c r="B279">
        <v>42</v>
      </c>
      <c r="C279" t="s">
        <v>4</v>
      </c>
      <c r="D279">
        <v>1414488</v>
      </c>
      <c r="E279">
        <v>1</v>
      </c>
      <c r="F279">
        <v>365408584</v>
      </c>
      <c r="G279">
        <v>349215131</v>
      </c>
      <c r="H279">
        <v>80</v>
      </c>
      <c r="J279">
        <v>25</v>
      </c>
      <c r="K279">
        <v>18</v>
      </c>
      <c r="L279">
        <v>1</v>
      </c>
      <c r="M279">
        <v>90</v>
      </c>
      <c r="N279">
        <v>0</v>
      </c>
      <c r="P279">
        <f t="shared" si="24"/>
        <v>1</v>
      </c>
      <c r="Q279">
        <f t="shared" si="25"/>
        <v>0</v>
      </c>
      <c r="R279">
        <f t="shared" si="26"/>
        <v>1</v>
      </c>
      <c r="S279">
        <f t="shared" si="27"/>
        <v>1</v>
      </c>
    </row>
    <row r="280" spans="1:19" x14ac:dyDescent="0.25">
      <c r="A280">
        <v>11214218</v>
      </c>
      <c r="B280">
        <v>43</v>
      </c>
      <c r="C280" t="s">
        <v>4</v>
      </c>
      <c r="D280">
        <v>1414488</v>
      </c>
      <c r="E280">
        <v>1</v>
      </c>
      <c r="F280">
        <v>365408584</v>
      </c>
      <c r="G280">
        <v>349215131</v>
      </c>
      <c r="H280">
        <v>79</v>
      </c>
      <c r="J280">
        <v>27</v>
      </c>
      <c r="K280">
        <v>16</v>
      </c>
      <c r="L280">
        <v>1</v>
      </c>
      <c r="M280">
        <v>90</v>
      </c>
      <c r="N280">
        <v>0</v>
      </c>
      <c r="P280">
        <f t="shared" si="24"/>
        <v>1</v>
      </c>
      <c r="Q280">
        <f t="shared" si="25"/>
        <v>0</v>
      </c>
      <c r="R280">
        <f t="shared" si="26"/>
        <v>2</v>
      </c>
      <c r="S280">
        <f t="shared" si="27"/>
        <v>1</v>
      </c>
    </row>
    <row r="281" spans="1:19" x14ac:dyDescent="0.25">
      <c r="A281">
        <v>11215046</v>
      </c>
      <c r="B281">
        <v>11</v>
      </c>
      <c r="C281" t="s">
        <v>4</v>
      </c>
      <c r="D281">
        <v>1414488</v>
      </c>
      <c r="E281">
        <v>1</v>
      </c>
      <c r="F281">
        <v>365408584</v>
      </c>
      <c r="G281">
        <v>349215131</v>
      </c>
      <c r="H281">
        <v>79</v>
      </c>
      <c r="J281">
        <v>27</v>
      </c>
      <c r="K281">
        <v>20</v>
      </c>
      <c r="L281">
        <v>1</v>
      </c>
      <c r="M281">
        <v>90</v>
      </c>
      <c r="N281">
        <v>0</v>
      </c>
      <c r="P281">
        <f t="shared" si="24"/>
        <v>1</v>
      </c>
      <c r="Q281">
        <f t="shared" si="25"/>
        <v>0</v>
      </c>
      <c r="R281">
        <f t="shared" si="26"/>
        <v>1</v>
      </c>
      <c r="S281">
        <f t="shared" si="27"/>
        <v>1</v>
      </c>
    </row>
    <row r="282" spans="1:19" x14ac:dyDescent="0.25">
      <c r="A282">
        <v>11197468</v>
      </c>
      <c r="B282">
        <v>15</v>
      </c>
      <c r="C282" t="s">
        <v>4</v>
      </c>
      <c r="D282">
        <v>1585009</v>
      </c>
      <c r="E282">
        <v>2</v>
      </c>
      <c r="F282">
        <v>433425031</v>
      </c>
      <c r="G282">
        <v>433425022</v>
      </c>
      <c r="H282">
        <v>76</v>
      </c>
      <c r="J282">
        <v>16</v>
      </c>
      <c r="K282">
        <v>37</v>
      </c>
      <c r="L282">
        <v>1</v>
      </c>
      <c r="M282">
        <v>90</v>
      </c>
      <c r="N282">
        <v>2</v>
      </c>
      <c r="O282">
        <v>90</v>
      </c>
      <c r="P282">
        <f t="shared" si="24"/>
        <v>2</v>
      </c>
      <c r="Q282">
        <f t="shared" si="25"/>
        <v>1</v>
      </c>
      <c r="R282">
        <f t="shared" si="26"/>
        <v>-6</v>
      </c>
      <c r="S282">
        <f t="shared" si="27"/>
        <v>1</v>
      </c>
    </row>
    <row r="283" spans="1:19" x14ac:dyDescent="0.25">
      <c r="A283">
        <v>11198052</v>
      </c>
      <c r="B283">
        <v>30</v>
      </c>
      <c r="C283" t="s">
        <v>4</v>
      </c>
      <c r="D283">
        <v>1414488</v>
      </c>
      <c r="E283">
        <v>1</v>
      </c>
      <c r="F283">
        <v>365408584</v>
      </c>
      <c r="G283">
        <v>349215131</v>
      </c>
      <c r="H283">
        <v>79</v>
      </c>
      <c r="J283">
        <v>27</v>
      </c>
      <c r="K283">
        <v>20</v>
      </c>
      <c r="L283">
        <v>1</v>
      </c>
      <c r="M283">
        <v>90</v>
      </c>
      <c r="N283">
        <v>0</v>
      </c>
      <c r="P283">
        <f t="shared" si="24"/>
        <v>1</v>
      </c>
      <c r="Q283">
        <f t="shared" si="25"/>
        <v>0</v>
      </c>
      <c r="R283">
        <f t="shared" si="26"/>
        <v>1</v>
      </c>
      <c r="S283">
        <f t="shared" si="27"/>
        <v>1</v>
      </c>
    </row>
    <row r="284" spans="1:19" x14ac:dyDescent="0.25">
      <c r="A284">
        <v>11109129</v>
      </c>
      <c r="B284">
        <v>60</v>
      </c>
      <c r="C284" t="s">
        <v>4</v>
      </c>
      <c r="D284">
        <v>1414488</v>
      </c>
      <c r="E284">
        <v>1</v>
      </c>
      <c r="F284">
        <v>365408584</v>
      </c>
      <c r="G284">
        <v>349215131</v>
      </c>
      <c r="H284">
        <v>78</v>
      </c>
      <c r="J284">
        <v>26</v>
      </c>
      <c r="K284">
        <v>18</v>
      </c>
      <c r="L284">
        <v>1</v>
      </c>
      <c r="M284">
        <v>90</v>
      </c>
      <c r="N284">
        <v>1</v>
      </c>
      <c r="O284">
        <v>90</v>
      </c>
      <c r="P284">
        <f t="shared" si="24"/>
        <v>1</v>
      </c>
      <c r="Q284">
        <f t="shared" si="25"/>
        <v>1</v>
      </c>
      <c r="R284">
        <f t="shared" si="26"/>
        <v>2</v>
      </c>
      <c r="S284">
        <f t="shared" si="27"/>
        <v>0</v>
      </c>
    </row>
    <row r="285" spans="1:19" x14ac:dyDescent="0.25">
      <c r="A285">
        <v>11210793</v>
      </c>
      <c r="B285">
        <v>23</v>
      </c>
      <c r="C285" t="s">
        <v>6</v>
      </c>
      <c r="D285">
        <v>1414488</v>
      </c>
      <c r="E285">
        <v>1</v>
      </c>
      <c r="F285">
        <v>365408584</v>
      </c>
      <c r="G285">
        <v>349215131</v>
      </c>
      <c r="H285">
        <v>83</v>
      </c>
      <c r="J285">
        <v>26</v>
      </c>
      <c r="K285">
        <v>17</v>
      </c>
      <c r="L285">
        <v>1</v>
      </c>
      <c r="M285">
        <v>90</v>
      </c>
      <c r="N285">
        <v>3</v>
      </c>
      <c r="O285">
        <v>90</v>
      </c>
      <c r="P285">
        <f t="shared" si="24"/>
        <v>1</v>
      </c>
      <c r="Q285">
        <f t="shared" si="25"/>
        <v>3</v>
      </c>
      <c r="R285">
        <f t="shared" si="26"/>
        <v>2</v>
      </c>
      <c r="S285">
        <f t="shared" si="27"/>
        <v>-2</v>
      </c>
    </row>
    <row r="286" spans="1:19" x14ac:dyDescent="0.25">
      <c r="A286">
        <v>11182078</v>
      </c>
      <c r="B286">
        <v>73</v>
      </c>
      <c r="C286" t="s">
        <v>6</v>
      </c>
      <c r="D286">
        <v>1414488</v>
      </c>
      <c r="E286">
        <v>1</v>
      </c>
      <c r="F286">
        <v>365408584</v>
      </c>
      <c r="G286">
        <v>349215131</v>
      </c>
      <c r="H286">
        <v>79</v>
      </c>
      <c r="J286">
        <v>27</v>
      </c>
      <c r="K286">
        <v>14</v>
      </c>
      <c r="L286">
        <v>1</v>
      </c>
      <c r="M286">
        <v>90</v>
      </c>
      <c r="N286">
        <v>2</v>
      </c>
      <c r="O286">
        <v>90</v>
      </c>
      <c r="P286">
        <f t="shared" si="24"/>
        <v>1</v>
      </c>
      <c r="Q286">
        <f t="shared" si="25"/>
        <v>2</v>
      </c>
      <c r="R286">
        <f t="shared" si="26"/>
        <v>3</v>
      </c>
      <c r="S286">
        <f t="shared" si="27"/>
        <v>-1</v>
      </c>
    </row>
    <row r="287" spans="1:19" x14ac:dyDescent="0.25">
      <c r="A287">
        <v>11208882</v>
      </c>
      <c r="B287">
        <v>85</v>
      </c>
      <c r="C287" t="s">
        <v>6</v>
      </c>
      <c r="D287">
        <v>1414488</v>
      </c>
      <c r="E287">
        <v>1</v>
      </c>
      <c r="F287">
        <v>365408584</v>
      </c>
      <c r="G287">
        <v>349215131</v>
      </c>
      <c r="H287">
        <v>61</v>
      </c>
      <c r="J287">
        <v>26</v>
      </c>
      <c r="K287">
        <v>25</v>
      </c>
      <c r="L287">
        <v>1</v>
      </c>
      <c r="M287">
        <v>90</v>
      </c>
      <c r="N287">
        <v>2</v>
      </c>
      <c r="O287">
        <v>90</v>
      </c>
      <c r="P287">
        <f t="shared" ref="P287:P350" si="28">IF(E287=1,L287,N287)</f>
        <v>1</v>
      </c>
      <c r="Q287">
        <f t="shared" ref="Q287:Q350" si="29">IF(E287=1,N287,L287)</f>
        <v>2</v>
      </c>
      <c r="R287">
        <f t="shared" ref="R287:R350" si="30">INT((J287-K287)/4)</f>
        <v>0</v>
      </c>
      <c r="S287">
        <f t="shared" ref="S287:S350" si="31">P287-Q287</f>
        <v>-1</v>
      </c>
    </row>
    <row r="288" spans="1:19" x14ac:dyDescent="0.25">
      <c r="A288">
        <v>11242726</v>
      </c>
      <c r="B288">
        <v>64</v>
      </c>
      <c r="C288" t="s">
        <v>4</v>
      </c>
      <c r="D288">
        <v>1414488</v>
      </c>
      <c r="E288">
        <v>1</v>
      </c>
      <c r="F288">
        <v>365408584</v>
      </c>
      <c r="G288">
        <v>349215131</v>
      </c>
      <c r="H288">
        <v>77</v>
      </c>
      <c r="J288">
        <v>27</v>
      </c>
      <c r="K288">
        <v>14</v>
      </c>
      <c r="L288">
        <v>1</v>
      </c>
      <c r="M288">
        <v>90</v>
      </c>
      <c r="N288">
        <v>0</v>
      </c>
      <c r="P288">
        <f t="shared" si="28"/>
        <v>1</v>
      </c>
      <c r="Q288">
        <f t="shared" si="29"/>
        <v>0</v>
      </c>
      <c r="R288">
        <f t="shared" si="30"/>
        <v>3</v>
      </c>
      <c r="S288">
        <f t="shared" si="31"/>
        <v>1</v>
      </c>
    </row>
    <row r="289" spans="1:19" x14ac:dyDescent="0.25">
      <c r="A289">
        <v>11200876</v>
      </c>
      <c r="B289">
        <v>21</v>
      </c>
      <c r="C289" t="s">
        <v>6</v>
      </c>
      <c r="D289">
        <v>322310</v>
      </c>
      <c r="E289">
        <v>2</v>
      </c>
      <c r="F289">
        <v>433214474</v>
      </c>
      <c r="G289">
        <v>433214482</v>
      </c>
      <c r="H289">
        <v>79</v>
      </c>
      <c r="J289">
        <v>15</v>
      </c>
      <c r="K289">
        <v>36</v>
      </c>
      <c r="L289">
        <v>1</v>
      </c>
      <c r="M289">
        <v>90</v>
      </c>
      <c r="N289">
        <v>2</v>
      </c>
      <c r="O289">
        <v>90</v>
      </c>
      <c r="P289">
        <f t="shared" si="28"/>
        <v>2</v>
      </c>
      <c r="Q289">
        <f t="shared" si="29"/>
        <v>1</v>
      </c>
      <c r="R289">
        <f t="shared" si="30"/>
        <v>-6</v>
      </c>
      <c r="S289">
        <f t="shared" si="31"/>
        <v>1</v>
      </c>
    </row>
    <row r="290" spans="1:19" x14ac:dyDescent="0.25">
      <c r="A290">
        <v>11212405</v>
      </c>
      <c r="B290">
        <v>12</v>
      </c>
      <c r="C290" t="s">
        <v>4</v>
      </c>
      <c r="D290">
        <v>1414488</v>
      </c>
      <c r="E290">
        <v>1</v>
      </c>
      <c r="F290">
        <v>365408584</v>
      </c>
      <c r="G290">
        <v>349215131</v>
      </c>
      <c r="H290">
        <v>74</v>
      </c>
      <c r="J290">
        <v>27</v>
      </c>
      <c r="K290">
        <v>19</v>
      </c>
      <c r="L290">
        <v>1</v>
      </c>
      <c r="M290">
        <v>90</v>
      </c>
      <c r="N290">
        <v>3</v>
      </c>
      <c r="O290">
        <v>90</v>
      </c>
      <c r="P290">
        <f t="shared" si="28"/>
        <v>1</v>
      </c>
      <c r="Q290">
        <f t="shared" si="29"/>
        <v>3</v>
      </c>
      <c r="R290">
        <f t="shared" si="30"/>
        <v>2</v>
      </c>
      <c r="S290">
        <f t="shared" si="31"/>
        <v>-2</v>
      </c>
    </row>
    <row r="291" spans="1:19" x14ac:dyDescent="0.25">
      <c r="A291">
        <v>11215374</v>
      </c>
      <c r="B291">
        <v>24</v>
      </c>
      <c r="C291" t="s">
        <v>6</v>
      </c>
      <c r="D291">
        <v>1414488</v>
      </c>
      <c r="E291">
        <v>1</v>
      </c>
      <c r="F291">
        <v>365408584</v>
      </c>
      <c r="G291">
        <v>349215131</v>
      </c>
      <c r="H291">
        <v>83</v>
      </c>
      <c r="J291">
        <v>27</v>
      </c>
      <c r="K291">
        <v>17</v>
      </c>
      <c r="L291">
        <v>1</v>
      </c>
      <c r="M291">
        <v>90</v>
      </c>
      <c r="N291">
        <v>0</v>
      </c>
      <c r="P291">
        <f t="shared" si="28"/>
        <v>1</v>
      </c>
      <c r="Q291">
        <f t="shared" si="29"/>
        <v>0</v>
      </c>
      <c r="R291">
        <f t="shared" si="30"/>
        <v>2</v>
      </c>
      <c r="S291">
        <f t="shared" si="31"/>
        <v>1</v>
      </c>
    </row>
    <row r="292" spans="1:19" x14ac:dyDescent="0.25">
      <c r="A292">
        <v>11212630</v>
      </c>
      <c r="B292">
        <v>83</v>
      </c>
      <c r="C292" t="s">
        <v>4</v>
      </c>
      <c r="D292">
        <v>1414488</v>
      </c>
      <c r="E292">
        <v>1</v>
      </c>
      <c r="F292">
        <v>365408584</v>
      </c>
      <c r="G292">
        <v>349215131</v>
      </c>
      <c r="H292">
        <v>80</v>
      </c>
      <c r="J292">
        <v>27</v>
      </c>
      <c r="K292">
        <v>19</v>
      </c>
      <c r="L292">
        <v>1</v>
      </c>
      <c r="M292">
        <v>90</v>
      </c>
      <c r="N292">
        <v>0</v>
      </c>
      <c r="P292">
        <f t="shared" si="28"/>
        <v>1</v>
      </c>
      <c r="Q292">
        <f t="shared" si="29"/>
        <v>0</v>
      </c>
      <c r="R292">
        <f t="shared" si="30"/>
        <v>2</v>
      </c>
      <c r="S292">
        <f t="shared" si="31"/>
        <v>1</v>
      </c>
    </row>
    <row r="293" spans="1:19" x14ac:dyDescent="0.25">
      <c r="A293">
        <v>11216493</v>
      </c>
      <c r="B293">
        <v>35</v>
      </c>
      <c r="C293" t="s">
        <v>4</v>
      </c>
      <c r="D293">
        <v>315424</v>
      </c>
      <c r="E293">
        <v>2</v>
      </c>
      <c r="F293">
        <v>433511166</v>
      </c>
      <c r="G293">
        <v>433511168</v>
      </c>
      <c r="H293">
        <v>77</v>
      </c>
      <c r="J293">
        <v>17</v>
      </c>
      <c r="K293">
        <v>37</v>
      </c>
      <c r="L293">
        <v>1</v>
      </c>
      <c r="M293">
        <v>90</v>
      </c>
      <c r="N293">
        <v>1</v>
      </c>
      <c r="O293">
        <v>90</v>
      </c>
      <c r="P293">
        <f t="shared" si="28"/>
        <v>1</v>
      </c>
      <c r="Q293">
        <f t="shared" si="29"/>
        <v>1</v>
      </c>
      <c r="R293">
        <f t="shared" si="30"/>
        <v>-5</v>
      </c>
      <c r="S293">
        <f t="shared" si="31"/>
        <v>0</v>
      </c>
    </row>
    <row r="294" spans="1:19" x14ac:dyDescent="0.25">
      <c r="A294">
        <v>11199699</v>
      </c>
      <c r="B294">
        <v>4</v>
      </c>
      <c r="C294" t="s">
        <v>6</v>
      </c>
      <c r="D294">
        <v>1414488</v>
      </c>
      <c r="E294">
        <v>1</v>
      </c>
      <c r="F294">
        <v>365408584</v>
      </c>
      <c r="G294">
        <v>349215131</v>
      </c>
      <c r="H294">
        <v>74</v>
      </c>
      <c r="J294">
        <v>27</v>
      </c>
      <c r="K294">
        <v>18</v>
      </c>
      <c r="L294">
        <v>1</v>
      </c>
      <c r="M294">
        <v>90</v>
      </c>
      <c r="N294">
        <v>2</v>
      </c>
      <c r="O294">
        <v>90</v>
      </c>
      <c r="P294">
        <f t="shared" si="28"/>
        <v>1</v>
      </c>
      <c r="Q294">
        <f t="shared" si="29"/>
        <v>2</v>
      </c>
      <c r="R294">
        <f t="shared" si="30"/>
        <v>2</v>
      </c>
      <c r="S294">
        <f t="shared" si="31"/>
        <v>-1</v>
      </c>
    </row>
    <row r="295" spans="1:19" x14ac:dyDescent="0.25">
      <c r="A295">
        <v>11199699</v>
      </c>
      <c r="B295">
        <v>57</v>
      </c>
      <c r="C295" t="s">
        <v>6</v>
      </c>
      <c r="D295">
        <v>1414488</v>
      </c>
      <c r="E295">
        <v>1</v>
      </c>
      <c r="F295">
        <v>365408584</v>
      </c>
      <c r="G295">
        <v>349215131</v>
      </c>
      <c r="H295">
        <v>74</v>
      </c>
      <c r="J295">
        <v>27</v>
      </c>
      <c r="K295">
        <v>18</v>
      </c>
      <c r="L295">
        <v>1</v>
      </c>
      <c r="M295">
        <v>90</v>
      </c>
      <c r="N295">
        <v>2</v>
      </c>
      <c r="O295">
        <v>90</v>
      </c>
      <c r="P295">
        <f t="shared" si="28"/>
        <v>1</v>
      </c>
      <c r="Q295">
        <f t="shared" si="29"/>
        <v>2</v>
      </c>
      <c r="R295">
        <f t="shared" si="30"/>
        <v>2</v>
      </c>
      <c r="S295">
        <f t="shared" si="31"/>
        <v>-1</v>
      </c>
    </row>
    <row r="296" spans="1:19" x14ac:dyDescent="0.25">
      <c r="A296">
        <v>11218360</v>
      </c>
      <c r="B296">
        <v>62</v>
      </c>
      <c r="C296" t="s">
        <v>4</v>
      </c>
      <c r="D296">
        <v>1414488</v>
      </c>
      <c r="E296">
        <v>1</v>
      </c>
      <c r="F296">
        <v>365408584</v>
      </c>
      <c r="G296">
        <v>349215131</v>
      </c>
      <c r="H296">
        <v>79</v>
      </c>
      <c r="J296">
        <v>27</v>
      </c>
      <c r="K296">
        <v>20</v>
      </c>
      <c r="L296">
        <v>1</v>
      </c>
      <c r="M296">
        <v>90</v>
      </c>
      <c r="N296">
        <v>1</v>
      </c>
      <c r="O296">
        <v>35</v>
      </c>
      <c r="P296">
        <f t="shared" si="28"/>
        <v>1</v>
      </c>
      <c r="Q296">
        <f t="shared" si="29"/>
        <v>1</v>
      </c>
      <c r="R296">
        <f t="shared" si="30"/>
        <v>1</v>
      </c>
      <c r="S296">
        <f t="shared" si="31"/>
        <v>0</v>
      </c>
    </row>
    <row r="297" spans="1:19" x14ac:dyDescent="0.25">
      <c r="A297">
        <v>11219547</v>
      </c>
      <c r="B297">
        <v>38</v>
      </c>
      <c r="C297" t="s">
        <v>4</v>
      </c>
      <c r="D297">
        <v>1414488</v>
      </c>
      <c r="E297">
        <v>1</v>
      </c>
      <c r="F297">
        <v>365408584</v>
      </c>
      <c r="G297">
        <v>349215131</v>
      </c>
      <c r="H297">
        <v>76</v>
      </c>
      <c r="J297">
        <v>27</v>
      </c>
      <c r="K297">
        <v>17</v>
      </c>
      <c r="L297">
        <v>1</v>
      </c>
      <c r="M297">
        <v>90</v>
      </c>
      <c r="N297">
        <v>1</v>
      </c>
      <c r="O297">
        <v>90</v>
      </c>
      <c r="P297">
        <f t="shared" si="28"/>
        <v>1</v>
      </c>
      <c r="Q297">
        <f t="shared" si="29"/>
        <v>1</v>
      </c>
      <c r="R297">
        <f t="shared" si="30"/>
        <v>2</v>
      </c>
      <c r="S297">
        <f t="shared" si="31"/>
        <v>0</v>
      </c>
    </row>
    <row r="298" spans="1:19" x14ac:dyDescent="0.25">
      <c r="A298">
        <v>11210262</v>
      </c>
      <c r="B298">
        <v>74</v>
      </c>
      <c r="C298" t="s">
        <v>4</v>
      </c>
      <c r="D298">
        <v>1414488</v>
      </c>
      <c r="E298">
        <v>1</v>
      </c>
      <c r="F298">
        <v>365408584</v>
      </c>
      <c r="G298">
        <v>349215131</v>
      </c>
      <c r="H298">
        <v>82</v>
      </c>
      <c r="J298">
        <v>27</v>
      </c>
      <c r="K298">
        <v>13</v>
      </c>
      <c r="L298">
        <v>1</v>
      </c>
      <c r="M298">
        <v>90</v>
      </c>
      <c r="N298">
        <v>0</v>
      </c>
      <c r="P298">
        <f t="shared" si="28"/>
        <v>1</v>
      </c>
      <c r="Q298">
        <f t="shared" si="29"/>
        <v>0</v>
      </c>
      <c r="R298">
        <f t="shared" si="30"/>
        <v>3</v>
      </c>
      <c r="S298">
        <f t="shared" si="31"/>
        <v>1</v>
      </c>
    </row>
    <row r="299" spans="1:19" x14ac:dyDescent="0.25">
      <c r="A299">
        <v>11210692</v>
      </c>
      <c r="B299">
        <v>12</v>
      </c>
      <c r="C299" t="s">
        <v>6</v>
      </c>
      <c r="D299">
        <v>1414488</v>
      </c>
      <c r="E299">
        <v>1</v>
      </c>
      <c r="F299">
        <v>365408584</v>
      </c>
      <c r="G299">
        <v>349215131</v>
      </c>
      <c r="H299">
        <v>77</v>
      </c>
      <c r="J299">
        <v>27</v>
      </c>
      <c r="K299">
        <v>20</v>
      </c>
      <c r="L299">
        <v>1</v>
      </c>
      <c r="M299">
        <v>90</v>
      </c>
      <c r="N299">
        <v>0</v>
      </c>
      <c r="P299">
        <f t="shared" si="28"/>
        <v>1</v>
      </c>
      <c r="Q299">
        <f t="shared" si="29"/>
        <v>0</v>
      </c>
      <c r="R299">
        <f t="shared" si="30"/>
        <v>1</v>
      </c>
      <c r="S299">
        <f t="shared" si="31"/>
        <v>1</v>
      </c>
    </row>
    <row r="300" spans="1:19" x14ac:dyDescent="0.25">
      <c r="A300">
        <v>11211858</v>
      </c>
      <c r="B300">
        <v>27</v>
      </c>
      <c r="C300" t="s">
        <v>4</v>
      </c>
      <c r="D300">
        <v>1414488</v>
      </c>
      <c r="E300">
        <v>1</v>
      </c>
      <c r="F300">
        <v>365408584</v>
      </c>
      <c r="G300">
        <v>349215131</v>
      </c>
      <c r="H300">
        <v>86</v>
      </c>
      <c r="J300">
        <v>27</v>
      </c>
      <c r="K300">
        <v>13</v>
      </c>
      <c r="L300">
        <v>1</v>
      </c>
      <c r="M300">
        <v>90</v>
      </c>
      <c r="N300">
        <v>0</v>
      </c>
      <c r="P300">
        <f t="shared" si="28"/>
        <v>1</v>
      </c>
      <c r="Q300">
        <f t="shared" si="29"/>
        <v>0</v>
      </c>
      <c r="R300">
        <f t="shared" si="30"/>
        <v>3</v>
      </c>
      <c r="S300">
        <f t="shared" si="31"/>
        <v>1</v>
      </c>
    </row>
    <row r="301" spans="1:19" x14ac:dyDescent="0.25">
      <c r="A301">
        <v>619858571</v>
      </c>
      <c r="B301">
        <v>63</v>
      </c>
      <c r="C301" t="s">
        <v>6</v>
      </c>
      <c r="D301">
        <v>793614</v>
      </c>
      <c r="E301">
        <v>1</v>
      </c>
      <c r="F301">
        <v>391476373</v>
      </c>
      <c r="G301">
        <v>395496193</v>
      </c>
      <c r="H301">
        <v>54</v>
      </c>
      <c r="I301">
        <v>-99</v>
      </c>
      <c r="J301">
        <v>31</v>
      </c>
      <c r="K301">
        <v>43</v>
      </c>
      <c r="L301">
        <v>3</v>
      </c>
      <c r="M301">
        <v>90</v>
      </c>
      <c r="N301">
        <v>4</v>
      </c>
      <c r="O301">
        <v>90</v>
      </c>
      <c r="P301">
        <f t="shared" si="28"/>
        <v>3</v>
      </c>
      <c r="Q301">
        <f t="shared" si="29"/>
        <v>4</v>
      </c>
      <c r="R301">
        <f t="shared" si="30"/>
        <v>-3</v>
      </c>
      <c r="S301">
        <f t="shared" si="31"/>
        <v>-1</v>
      </c>
    </row>
    <row r="302" spans="1:19" x14ac:dyDescent="0.25">
      <c r="A302">
        <v>620520494</v>
      </c>
      <c r="B302">
        <v>30</v>
      </c>
      <c r="C302" t="s">
        <v>6</v>
      </c>
      <c r="D302">
        <v>793675</v>
      </c>
      <c r="E302">
        <v>1</v>
      </c>
      <c r="F302">
        <v>370690984</v>
      </c>
      <c r="G302">
        <v>403206473</v>
      </c>
      <c r="H302">
        <v>47</v>
      </c>
      <c r="I302">
        <v>3</v>
      </c>
      <c r="J302">
        <v>28</v>
      </c>
      <c r="K302">
        <v>35</v>
      </c>
      <c r="L302">
        <v>1</v>
      </c>
      <c r="M302">
        <v>53</v>
      </c>
      <c r="N302">
        <v>2</v>
      </c>
      <c r="O302">
        <v>90</v>
      </c>
      <c r="P302">
        <f t="shared" si="28"/>
        <v>1</v>
      </c>
      <c r="Q302">
        <f t="shared" si="29"/>
        <v>2</v>
      </c>
      <c r="R302">
        <f t="shared" si="30"/>
        <v>-2</v>
      </c>
      <c r="S302">
        <f t="shared" si="31"/>
        <v>-1</v>
      </c>
    </row>
    <row r="303" spans="1:19" x14ac:dyDescent="0.25">
      <c r="A303">
        <v>619858580</v>
      </c>
      <c r="B303">
        <v>71</v>
      </c>
      <c r="C303" t="s">
        <v>4</v>
      </c>
      <c r="D303">
        <v>793621</v>
      </c>
      <c r="E303">
        <v>2</v>
      </c>
      <c r="F303">
        <v>395022791</v>
      </c>
      <c r="G303">
        <v>395561803</v>
      </c>
      <c r="H303">
        <v>52</v>
      </c>
      <c r="I303">
        <v>14</v>
      </c>
      <c r="J303">
        <v>32</v>
      </c>
      <c r="K303">
        <v>41</v>
      </c>
      <c r="L303">
        <v>0</v>
      </c>
      <c r="N303">
        <v>3</v>
      </c>
      <c r="O303">
        <v>90</v>
      </c>
      <c r="P303">
        <f t="shared" si="28"/>
        <v>3</v>
      </c>
      <c r="Q303">
        <f t="shared" si="29"/>
        <v>0</v>
      </c>
      <c r="R303">
        <f t="shared" si="30"/>
        <v>-3</v>
      </c>
      <c r="S303">
        <f t="shared" si="31"/>
        <v>3</v>
      </c>
    </row>
    <row r="304" spans="1:19" x14ac:dyDescent="0.25">
      <c r="A304">
        <v>11261381</v>
      </c>
      <c r="B304">
        <v>43</v>
      </c>
      <c r="C304" t="s">
        <v>6</v>
      </c>
      <c r="D304">
        <v>463541</v>
      </c>
      <c r="E304">
        <v>1</v>
      </c>
      <c r="F304">
        <v>349945167</v>
      </c>
      <c r="G304">
        <v>399587813</v>
      </c>
      <c r="H304">
        <v>49</v>
      </c>
      <c r="I304">
        <v>3</v>
      </c>
      <c r="J304">
        <v>35</v>
      </c>
      <c r="K304">
        <v>42</v>
      </c>
      <c r="L304">
        <v>3</v>
      </c>
      <c r="M304">
        <v>90</v>
      </c>
      <c r="N304">
        <v>2</v>
      </c>
      <c r="O304">
        <v>90</v>
      </c>
      <c r="P304">
        <f t="shared" si="28"/>
        <v>3</v>
      </c>
      <c r="Q304">
        <f t="shared" si="29"/>
        <v>2</v>
      </c>
      <c r="R304">
        <f t="shared" si="30"/>
        <v>-2</v>
      </c>
      <c r="S304">
        <f t="shared" si="31"/>
        <v>1</v>
      </c>
    </row>
    <row r="305" spans="1:19" x14ac:dyDescent="0.25">
      <c r="A305">
        <v>11265227</v>
      </c>
      <c r="B305">
        <v>71</v>
      </c>
      <c r="C305" t="s">
        <v>4</v>
      </c>
      <c r="D305">
        <v>793621</v>
      </c>
      <c r="E305">
        <v>1</v>
      </c>
      <c r="F305">
        <v>365848604</v>
      </c>
      <c r="G305">
        <v>395561803</v>
      </c>
      <c r="H305">
        <v>62</v>
      </c>
      <c r="I305">
        <v>14</v>
      </c>
      <c r="J305">
        <v>34</v>
      </c>
      <c r="K305">
        <v>49</v>
      </c>
      <c r="L305">
        <v>3</v>
      </c>
      <c r="M305">
        <v>90</v>
      </c>
      <c r="N305">
        <v>2</v>
      </c>
      <c r="O305">
        <v>90</v>
      </c>
      <c r="P305">
        <f t="shared" si="28"/>
        <v>3</v>
      </c>
      <c r="Q305">
        <f t="shared" si="29"/>
        <v>2</v>
      </c>
      <c r="R305">
        <f t="shared" si="30"/>
        <v>-4</v>
      </c>
      <c r="S305">
        <f t="shared" si="31"/>
        <v>1</v>
      </c>
    </row>
    <row r="306" spans="1:19" x14ac:dyDescent="0.25">
      <c r="A306">
        <v>11264612</v>
      </c>
      <c r="B306">
        <v>17</v>
      </c>
      <c r="C306" t="s">
        <v>6</v>
      </c>
      <c r="D306">
        <v>793621</v>
      </c>
      <c r="E306">
        <v>2</v>
      </c>
      <c r="F306">
        <v>376132765</v>
      </c>
      <c r="G306">
        <v>395561803</v>
      </c>
      <c r="H306">
        <v>47</v>
      </c>
      <c r="I306">
        <v>14</v>
      </c>
      <c r="J306">
        <v>34</v>
      </c>
      <c r="K306">
        <v>43</v>
      </c>
      <c r="L306">
        <v>3</v>
      </c>
      <c r="M306">
        <v>90</v>
      </c>
      <c r="N306">
        <v>3</v>
      </c>
      <c r="O306">
        <v>90</v>
      </c>
      <c r="P306">
        <f t="shared" si="28"/>
        <v>3</v>
      </c>
      <c r="Q306">
        <f t="shared" si="29"/>
        <v>3</v>
      </c>
      <c r="R306">
        <f t="shared" si="30"/>
        <v>-3</v>
      </c>
      <c r="S306">
        <f t="shared" si="31"/>
        <v>0</v>
      </c>
    </row>
    <row r="307" spans="1:19" x14ac:dyDescent="0.25">
      <c r="A307">
        <v>11264190</v>
      </c>
      <c r="B307">
        <v>24</v>
      </c>
      <c r="C307" t="s">
        <v>6</v>
      </c>
      <c r="D307">
        <v>793621</v>
      </c>
      <c r="E307">
        <v>1</v>
      </c>
      <c r="F307">
        <v>376132765</v>
      </c>
      <c r="G307">
        <v>395561803</v>
      </c>
      <c r="H307">
        <v>69</v>
      </c>
      <c r="I307">
        <v>14</v>
      </c>
      <c r="J307">
        <v>34</v>
      </c>
      <c r="K307">
        <v>27</v>
      </c>
      <c r="L307">
        <v>3</v>
      </c>
      <c r="M307">
        <v>90</v>
      </c>
      <c r="N307">
        <v>4</v>
      </c>
      <c r="O307">
        <v>90</v>
      </c>
      <c r="P307">
        <f t="shared" si="28"/>
        <v>3</v>
      </c>
      <c r="Q307">
        <f t="shared" si="29"/>
        <v>4</v>
      </c>
      <c r="R307">
        <f t="shared" si="30"/>
        <v>1</v>
      </c>
      <c r="S307">
        <f t="shared" si="31"/>
        <v>-1</v>
      </c>
    </row>
    <row r="308" spans="1:19" x14ac:dyDescent="0.25">
      <c r="A308">
        <v>11267133</v>
      </c>
      <c r="B308">
        <v>20</v>
      </c>
      <c r="C308" t="s">
        <v>6</v>
      </c>
      <c r="D308">
        <v>793621</v>
      </c>
      <c r="E308">
        <v>1</v>
      </c>
      <c r="F308">
        <v>395022791</v>
      </c>
      <c r="G308">
        <v>395561803</v>
      </c>
      <c r="H308">
        <v>74</v>
      </c>
      <c r="I308">
        <v>14</v>
      </c>
      <c r="J308">
        <v>34</v>
      </c>
      <c r="K308">
        <v>22</v>
      </c>
      <c r="L308">
        <v>3</v>
      </c>
      <c r="M308">
        <v>90</v>
      </c>
      <c r="N308">
        <v>1</v>
      </c>
      <c r="O308">
        <v>90</v>
      </c>
      <c r="P308">
        <f t="shared" si="28"/>
        <v>3</v>
      </c>
      <c r="Q308">
        <f t="shared" si="29"/>
        <v>1</v>
      </c>
      <c r="R308">
        <f t="shared" si="30"/>
        <v>3</v>
      </c>
      <c r="S308">
        <f t="shared" si="31"/>
        <v>2</v>
      </c>
    </row>
    <row r="309" spans="1:19" x14ac:dyDescent="0.25">
      <c r="A309">
        <v>11267133</v>
      </c>
      <c r="B309">
        <v>43</v>
      </c>
      <c r="C309" t="s">
        <v>4</v>
      </c>
      <c r="D309">
        <v>793621</v>
      </c>
      <c r="E309">
        <v>1</v>
      </c>
      <c r="F309">
        <v>365848604</v>
      </c>
      <c r="G309">
        <v>395561803</v>
      </c>
      <c r="H309">
        <v>74</v>
      </c>
      <c r="I309">
        <v>14</v>
      </c>
      <c r="J309">
        <v>34</v>
      </c>
      <c r="K309">
        <v>22</v>
      </c>
      <c r="L309">
        <v>3</v>
      </c>
      <c r="M309">
        <v>90</v>
      </c>
      <c r="N309">
        <v>1</v>
      </c>
      <c r="O309">
        <v>90</v>
      </c>
      <c r="P309">
        <f t="shared" si="28"/>
        <v>3</v>
      </c>
      <c r="Q309">
        <f t="shared" si="29"/>
        <v>1</v>
      </c>
      <c r="R309">
        <f t="shared" si="30"/>
        <v>3</v>
      </c>
      <c r="S309">
        <f t="shared" si="31"/>
        <v>2</v>
      </c>
    </row>
    <row r="310" spans="1:19" x14ac:dyDescent="0.25">
      <c r="A310">
        <v>11268430</v>
      </c>
      <c r="B310">
        <v>43</v>
      </c>
      <c r="C310" t="s">
        <v>4</v>
      </c>
      <c r="D310">
        <v>793621</v>
      </c>
      <c r="E310">
        <v>1</v>
      </c>
      <c r="F310">
        <v>376132765</v>
      </c>
      <c r="G310">
        <v>395561803</v>
      </c>
      <c r="H310">
        <v>62</v>
      </c>
      <c r="I310">
        <v>14</v>
      </c>
      <c r="J310">
        <v>34</v>
      </c>
      <c r="K310">
        <v>50</v>
      </c>
      <c r="L310">
        <v>3</v>
      </c>
      <c r="M310">
        <v>90</v>
      </c>
      <c r="N310">
        <v>2</v>
      </c>
      <c r="O310">
        <v>90</v>
      </c>
      <c r="P310">
        <f t="shared" si="28"/>
        <v>3</v>
      </c>
      <c r="Q310">
        <f t="shared" si="29"/>
        <v>2</v>
      </c>
      <c r="R310">
        <f t="shared" si="30"/>
        <v>-4</v>
      </c>
      <c r="S310">
        <f t="shared" si="31"/>
        <v>1</v>
      </c>
    </row>
    <row r="311" spans="1:19" x14ac:dyDescent="0.25">
      <c r="A311">
        <v>11266065</v>
      </c>
      <c r="B311">
        <v>63</v>
      </c>
      <c r="C311" t="s">
        <v>6</v>
      </c>
      <c r="D311">
        <v>793614</v>
      </c>
      <c r="E311">
        <v>2</v>
      </c>
      <c r="F311">
        <v>391476373</v>
      </c>
      <c r="G311">
        <v>364208162</v>
      </c>
      <c r="H311">
        <v>45</v>
      </c>
      <c r="I311">
        <v>-99</v>
      </c>
      <c r="J311">
        <v>31</v>
      </c>
      <c r="K311">
        <v>39</v>
      </c>
      <c r="L311">
        <v>3</v>
      </c>
      <c r="M311">
        <v>90</v>
      </c>
      <c r="N311">
        <v>5</v>
      </c>
      <c r="O311">
        <v>90</v>
      </c>
      <c r="P311">
        <f t="shared" si="28"/>
        <v>5</v>
      </c>
      <c r="Q311">
        <f t="shared" si="29"/>
        <v>3</v>
      </c>
      <c r="R311">
        <f t="shared" si="30"/>
        <v>-2</v>
      </c>
      <c r="S311">
        <f t="shared" si="31"/>
        <v>2</v>
      </c>
    </row>
    <row r="312" spans="1:19" x14ac:dyDescent="0.25">
      <c r="A312">
        <v>11266016</v>
      </c>
      <c r="B312">
        <v>69</v>
      </c>
      <c r="C312" t="s">
        <v>4</v>
      </c>
      <c r="D312">
        <v>26877</v>
      </c>
      <c r="E312">
        <v>2</v>
      </c>
      <c r="F312">
        <v>395062080</v>
      </c>
      <c r="G312">
        <v>396809939</v>
      </c>
      <c r="H312">
        <v>49</v>
      </c>
      <c r="I312">
        <v>-99</v>
      </c>
      <c r="J312">
        <v>44</v>
      </c>
      <c r="K312">
        <v>38</v>
      </c>
      <c r="L312">
        <v>3</v>
      </c>
      <c r="M312">
        <v>90</v>
      </c>
      <c r="N312">
        <v>6</v>
      </c>
      <c r="O312">
        <v>90</v>
      </c>
      <c r="P312">
        <f t="shared" si="28"/>
        <v>6</v>
      </c>
      <c r="Q312">
        <f t="shared" si="29"/>
        <v>3</v>
      </c>
      <c r="R312">
        <f t="shared" si="30"/>
        <v>1</v>
      </c>
      <c r="S312">
        <f t="shared" si="31"/>
        <v>3</v>
      </c>
    </row>
    <row r="313" spans="1:19" x14ac:dyDescent="0.25">
      <c r="A313">
        <v>11266016</v>
      </c>
      <c r="B313">
        <v>87</v>
      </c>
      <c r="C313" t="s">
        <v>4</v>
      </c>
      <c r="D313">
        <v>26877</v>
      </c>
      <c r="E313">
        <v>2</v>
      </c>
      <c r="F313">
        <v>396725450</v>
      </c>
      <c r="G313">
        <v>396809939</v>
      </c>
      <c r="H313">
        <v>49</v>
      </c>
      <c r="I313">
        <v>-99</v>
      </c>
      <c r="J313">
        <v>44</v>
      </c>
      <c r="K313">
        <v>38</v>
      </c>
      <c r="L313">
        <v>3</v>
      </c>
      <c r="M313">
        <v>90</v>
      </c>
      <c r="N313">
        <v>6</v>
      </c>
      <c r="O313">
        <v>90</v>
      </c>
      <c r="P313">
        <f t="shared" si="28"/>
        <v>6</v>
      </c>
      <c r="Q313">
        <f t="shared" si="29"/>
        <v>3</v>
      </c>
      <c r="R313">
        <f t="shared" si="30"/>
        <v>1</v>
      </c>
      <c r="S313">
        <f t="shared" si="31"/>
        <v>3</v>
      </c>
    </row>
    <row r="314" spans="1:19" x14ac:dyDescent="0.25">
      <c r="A314">
        <v>11266254</v>
      </c>
      <c r="B314">
        <v>52</v>
      </c>
      <c r="C314" t="s">
        <v>4</v>
      </c>
      <c r="D314">
        <v>1456633</v>
      </c>
      <c r="E314">
        <v>2</v>
      </c>
      <c r="F314">
        <v>391268303</v>
      </c>
      <c r="G314">
        <v>391906523</v>
      </c>
      <c r="H314">
        <v>45</v>
      </c>
      <c r="I314">
        <v>-99</v>
      </c>
      <c r="J314">
        <v>34</v>
      </c>
      <c r="K314">
        <v>39</v>
      </c>
      <c r="L314">
        <v>3</v>
      </c>
      <c r="M314">
        <v>90</v>
      </c>
      <c r="N314">
        <v>5</v>
      </c>
      <c r="O314">
        <v>90</v>
      </c>
      <c r="P314">
        <f t="shared" si="28"/>
        <v>5</v>
      </c>
      <c r="Q314">
        <f t="shared" si="29"/>
        <v>3</v>
      </c>
      <c r="R314">
        <f t="shared" si="30"/>
        <v>-2</v>
      </c>
      <c r="S314">
        <f t="shared" si="31"/>
        <v>2</v>
      </c>
    </row>
    <row r="315" spans="1:19" x14ac:dyDescent="0.25">
      <c r="A315">
        <v>11266254</v>
      </c>
      <c r="B315">
        <v>87</v>
      </c>
      <c r="C315" t="s">
        <v>4</v>
      </c>
      <c r="D315">
        <v>1456633</v>
      </c>
      <c r="E315">
        <v>2</v>
      </c>
      <c r="F315">
        <v>376962091</v>
      </c>
      <c r="G315">
        <v>391906523</v>
      </c>
      <c r="H315">
        <v>45</v>
      </c>
      <c r="I315">
        <v>-99</v>
      </c>
      <c r="J315">
        <v>34</v>
      </c>
      <c r="K315">
        <v>39</v>
      </c>
      <c r="L315">
        <v>3</v>
      </c>
      <c r="M315">
        <v>90</v>
      </c>
      <c r="N315">
        <v>5</v>
      </c>
      <c r="O315">
        <v>90</v>
      </c>
      <c r="P315">
        <f t="shared" si="28"/>
        <v>5</v>
      </c>
      <c r="Q315">
        <f t="shared" si="29"/>
        <v>3</v>
      </c>
      <c r="R315">
        <f t="shared" si="30"/>
        <v>-2</v>
      </c>
      <c r="S315">
        <f t="shared" si="31"/>
        <v>2</v>
      </c>
    </row>
    <row r="316" spans="1:19" x14ac:dyDescent="0.25">
      <c r="A316">
        <v>11266170</v>
      </c>
      <c r="B316">
        <v>78</v>
      </c>
      <c r="C316" t="s">
        <v>4</v>
      </c>
      <c r="D316">
        <v>793621</v>
      </c>
      <c r="E316">
        <v>1</v>
      </c>
      <c r="F316">
        <v>365848604</v>
      </c>
      <c r="G316">
        <v>395561803</v>
      </c>
      <c r="H316">
        <v>50</v>
      </c>
      <c r="I316">
        <v>14</v>
      </c>
      <c r="J316">
        <v>34</v>
      </c>
      <c r="K316">
        <v>36</v>
      </c>
      <c r="L316">
        <v>3</v>
      </c>
      <c r="M316">
        <v>90</v>
      </c>
      <c r="N316">
        <v>5</v>
      </c>
      <c r="O316">
        <v>90</v>
      </c>
      <c r="P316">
        <f t="shared" si="28"/>
        <v>3</v>
      </c>
      <c r="Q316">
        <f t="shared" si="29"/>
        <v>5</v>
      </c>
      <c r="R316">
        <f t="shared" si="30"/>
        <v>-1</v>
      </c>
      <c r="S316">
        <f t="shared" si="31"/>
        <v>-2</v>
      </c>
    </row>
    <row r="317" spans="1:19" x14ac:dyDescent="0.25">
      <c r="A317">
        <v>11268997</v>
      </c>
      <c r="B317">
        <v>38</v>
      </c>
      <c r="C317" t="s">
        <v>4</v>
      </c>
      <c r="D317">
        <v>793621</v>
      </c>
      <c r="E317">
        <v>1</v>
      </c>
      <c r="F317">
        <v>376132765</v>
      </c>
      <c r="G317">
        <v>395561803</v>
      </c>
      <c r="H317">
        <v>45</v>
      </c>
      <c r="I317">
        <v>14</v>
      </c>
      <c r="J317">
        <v>34</v>
      </c>
      <c r="K317">
        <v>53</v>
      </c>
      <c r="L317">
        <v>3</v>
      </c>
      <c r="M317">
        <v>90</v>
      </c>
      <c r="N317">
        <v>3</v>
      </c>
      <c r="O317">
        <v>90</v>
      </c>
      <c r="P317">
        <f t="shared" si="28"/>
        <v>3</v>
      </c>
      <c r="Q317">
        <f t="shared" si="29"/>
        <v>3</v>
      </c>
      <c r="R317">
        <f t="shared" si="30"/>
        <v>-5</v>
      </c>
      <c r="S317">
        <f t="shared" si="31"/>
        <v>0</v>
      </c>
    </row>
    <row r="318" spans="1:19" x14ac:dyDescent="0.25">
      <c r="A318">
        <v>11268889</v>
      </c>
      <c r="B318">
        <v>10</v>
      </c>
      <c r="C318" t="s">
        <v>6</v>
      </c>
      <c r="D318">
        <v>793621</v>
      </c>
      <c r="E318">
        <v>1</v>
      </c>
      <c r="F318">
        <v>365848604</v>
      </c>
      <c r="G318">
        <v>395561803</v>
      </c>
      <c r="H318">
        <v>53</v>
      </c>
      <c r="I318">
        <v>14</v>
      </c>
      <c r="J318">
        <v>34</v>
      </c>
      <c r="K318">
        <v>37</v>
      </c>
      <c r="L318">
        <v>3</v>
      </c>
      <c r="M318">
        <v>90</v>
      </c>
      <c r="N318">
        <v>3</v>
      </c>
      <c r="O318">
        <v>90</v>
      </c>
      <c r="P318">
        <f t="shared" si="28"/>
        <v>3</v>
      </c>
      <c r="Q318">
        <f t="shared" si="29"/>
        <v>3</v>
      </c>
      <c r="R318">
        <f t="shared" si="30"/>
        <v>-1</v>
      </c>
      <c r="S318">
        <f t="shared" si="31"/>
        <v>0</v>
      </c>
    </row>
    <row r="319" spans="1:19" x14ac:dyDescent="0.25">
      <c r="A319">
        <v>11270735</v>
      </c>
      <c r="B319">
        <v>58</v>
      </c>
      <c r="C319" t="s">
        <v>4</v>
      </c>
      <c r="D319">
        <v>793621</v>
      </c>
      <c r="E319">
        <v>1</v>
      </c>
      <c r="F319">
        <v>365848604</v>
      </c>
      <c r="G319">
        <v>395561803</v>
      </c>
      <c r="H319">
        <v>52</v>
      </c>
      <c r="I319">
        <v>14</v>
      </c>
      <c r="J319">
        <v>33</v>
      </c>
      <c r="K319">
        <v>41</v>
      </c>
      <c r="L319">
        <v>3</v>
      </c>
      <c r="M319">
        <v>90</v>
      </c>
      <c r="N319">
        <v>4</v>
      </c>
      <c r="O319">
        <v>90</v>
      </c>
      <c r="P319">
        <f t="shared" si="28"/>
        <v>3</v>
      </c>
      <c r="Q319">
        <f t="shared" si="29"/>
        <v>4</v>
      </c>
      <c r="R319">
        <f t="shared" si="30"/>
        <v>-2</v>
      </c>
      <c r="S319">
        <f t="shared" si="31"/>
        <v>-1</v>
      </c>
    </row>
    <row r="320" spans="1:19" x14ac:dyDescent="0.25">
      <c r="A320">
        <v>11269241</v>
      </c>
      <c r="B320">
        <v>81</v>
      </c>
      <c r="C320" t="s">
        <v>6</v>
      </c>
      <c r="D320">
        <v>793621</v>
      </c>
      <c r="E320">
        <v>1</v>
      </c>
      <c r="F320">
        <v>376132765</v>
      </c>
      <c r="G320">
        <v>395561803</v>
      </c>
      <c r="H320">
        <v>46</v>
      </c>
      <c r="I320">
        <v>14</v>
      </c>
      <c r="J320">
        <v>34</v>
      </c>
      <c r="K320">
        <v>36</v>
      </c>
      <c r="L320">
        <v>3</v>
      </c>
      <c r="M320">
        <v>90</v>
      </c>
      <c r="N320">
        <v>6</v>
      </c>
      <c r="O320">
        <v>90</v>
      </c>
      <c r="P320">
        <f t="shared" si="28"/>
        <v>3</v>
      </c>
      <c r="Q320">
        <f t="shared" si="29"/>
        <v>6</v>
      </c>
      <c r="R320">
        <f t="shared" si="30"/>
        <v>-1</v>
      </c>
      <c r="S320">
        <f t="shared" si="31"/>
        <v>-3</v>
      </c>
    </row>
    <row r="321" spans="1:19" x14ac:dyDescent="0.25">
      <c r="A321">
        <v>11269240</v>
      </c>
      <c r="B321">
        <v>6</v>
      </c>
      <c r="C321" t="s">
        <v>6</v>
      </c>
      <c r="D321">
        <v>662620</v>
      </c>
      <c r="E321">
        <v>2</v>
      </c>
      <c r="F321">
        <v>425328028</v>
      </c>
      <c r="G321">
        <v>419966610</v>
      </c>
      <c r="H321">
        <v>61</v>
      </c>
      <c r="I321">
        <v>-99</v>
      </c>
      <c r="J321">
        <v>17</v>
      </c>
      <c r="K321">
        <v>39</v>
      </c>
      <c r="L321">
        <v>3</v>
      </c>
      <c r="M321">
        <v>90</v>
      </c>
      <c r="N321">
        <v>2</v>
      </c>
      <c r="O321">
        <v>90</v>
      </c>
      <c r="P321">
        <f t="shared" si="28"/>
        <v>2</v>
      </c>
      <c r="Q321">
        <f t="shared" si="29"/>
        <v>3</v>
      </c>
      <c r="R321">
        <f t="shared" si="30"/>
        <v>-6</v>
      </c>
      <c r="S321">
        <f t="shared" si="31"/>
        <v>-1</v>
      </c>
    </row>
    <row r="322" spans="1:19" x14ac:dyDescent="0.25">
      <c r="A322">
        <v>11272988</v>
      </c>
      <c r="B322">
        <v>41</v>
      </c>
      <c r="C322" t="s">
        <v>4</v>
      </c>
      <c r="D322">
        <v>793621</v>
      </c>
      <c r="E322">
        <v>1</v>
      </c>
      <c r="F322">
        <v>395022791</v>
      </c>
      <c r="G322">
        <v>395561803</v>
      </c>
      <c r="H322">
        <v>58</v>
      </c>
      <c r="I322">
        <v>14</v>
      </c>
      <c r="J322">
        <v>33</v>
      </c>
      <c r="K322">
        <v>26</v>
      </c>
      <c r="L322">
        <v>3</v>
      </c>
      <c r="M322">
        <v>90</v>
      </c>
      <c r="N322">
        <v>1</v>
      </c>
      <c r="O322">
        <v>90</v>
      </c>
      <c r="P322">
        <f t="shared" si="28"/>
        <v>3</v>
      </c>
      <c r="Q322">
        <f t="shared" si="29"/>
        <v>1</v>
      </c>
      <c r="R322">
        <f t="shared" si="30"/>
        <v>1</v>
      </c>
      <c r="S322">
        <f t="shared" si="31"/>
        <v>2</v>
      </c>
    </row>
    <row r="323" spans="1:19" x14ac:dyDescent="0.25">
      <c r="A323">
        <v>11272989</v>
      </c>
      <c r="B323">
        <v>44</v>
      </c>
      <c r="C323" t="s">
        <v>4</v>
      </c>
      <c r="D323">
        <v>793686</v>
      </c>
      <c r="E323">
        <v>2</v>
      </c>
      <c r="F323">
        <v>387091286</v>
      </c>
      <c r="G323">
        <v>360873846</v>
      </c>
      <c r="H323">
        <v>46</v>
      </c>
      <c r="I323">
        <v>-99</v>
      </c>
      <c r="J323">
        <v>28</v>
      </c>
      <c r="K323">
        <v>38</v>
      </c>
      <c r="L323">
        <v>3</v>
      </c>
      <c r="M323">
        <v>90</v>
      </c>
      <c r="N323">
        <v>7</v>
      </c>
      <c r="O323">
        <v>90</v>
      </c>
      <c r="P323">
        <f t="shared" si="28"/>
        <v>7</v>
      </c>
      <c r="Q323">
        <f t="shared" si="29"/>
        <v>3</v>
      </c>
      <c r="R323">
        <f t="shared" si="30"/>
        <v>-3</v>
      </c>
      <c r="S323">
        <f t="shared" si="31"/>
        <v>4</v>
      </c>
    </row>
    <row r="324" spans="1:19" x14ac:dyDescent="0.25">
      <c r="A324">
        <v>11270669</v>
      </c>
      <c r="B324">
        <v>49</v>
      </c>
      <c r="C324" t="s">
        <v>6</v>
      </c>
      <c r="D324">
        <v>793621</v>
      </c>
      <c r="E324">
        <v>2</v>
      </c>
      <c r="F324">
        <v>365848604</v>
      </c>
      <c r="G324">
        <v>395561803</v>
      </c>
      <c r="H324">
        <v>37</v>
      </c>
      <c r="I324">
        <v>14</v>
      </c>
      <c r="J324">
        <v>34</v>
      </c>
      <c r="K324">
        <v>18</v>
      </c>
      <c r="L324">
        <v>1</v>
      </c>
      <c r="M324">
        <v>90</v>
      </c>
      <c r="N324">
        <v>3</v>
      </c>
      <c r="O324">
        <v>90</v>
      </c>
      <c r="P324">
        <f t="shared" si="28"/>
        <v>3</v>
      </c>
      <c r="Q324">
        <f t="shared" si="29"/>
        <v>1</v>
      </c>
      <c r="R324">
        <f t="shared" si="30"/>
        <v>4</v>
      </c>
      <c r="S324">
        <f t="shared" si="31"/>
        <v>2</v>
      </c>
    </row>
    <row r="325" spans="1:19" x14ac:dyDescent="0.25">
      <c r="A325">
        <v>11276639</v>
      </c>
      <c r="B325">
        <v>8</v>
      </c>
      <c r="C325" t="s">
        <v>6</v>
      </c>
      <c r="D325">
        <v>710856</v>
      </c>
      <c r="E325">
        <v>2</v>
      </c>
      <c r="F325">
        <v>425935729</v>
      </c>
      <c r="G325">
        <v>403409186</v>
      </c>
      <c r="H325">
        <v>62</v>
      </c>
      <c r="I325">
        <v>-99</v>
      </c>
      <c r="J325">
        <v>17</v>
      </c>
      <c r="K325">
        <v>39</v>
      </c>
      <c r="L325">
        <v>3</v>
      </c>
      <c r="M325">
        <v>90</v>
      </c>
      <c r="N325">
        <v>1</v>
      </c>
      <c r="O325">
        <v>90</v>
      </c>
      <c r="P325">
        <f t="shared" si="28"/>
        <v>1</v>
      </c>
      <c r="Q325">
        <f t="shared" si="29"/>
        <v>3</v>
      </c>
      <c r="R325">
        <f t="shared" si="30"/>
        <v>-6</v>
      </c>
      <c r="S325">
        <f t="shared" si="31"/>
        <v>-2</v>
      </c>
    </row>
    <row r="326" spans="1:19" x14ac:dyDescent="0.25">
      <c r="A326">
        <v>11276639</v>
      </c>
      <c r="B326">
        <v>58</v>
      </c>
      <c r="C326" t="s">
        <v>4</v>
      </c>
      <c r="D326">
        <v>793621</v>
      </c>
      <c r="E326">
        <v>1</v>
      </c>
      <c r="F326">
        <v>376132765</v>
      </c>
      <c r="G326">
        <v>395561803</v>
      </c>
      <c r="H326">
        <v>62</v>
      </c>
      <c r="I326">
        <v>14</v>
      </c>
      <c r="J326">
        <v>34</v>
      </c>
      <c r="K326">
        <v>18</v>
      </c>
      <c r="L326">
        <v>3</v>
      </c>
      <c r="M326">
        <v>90</v>
      </c>
      <c r="N326">
        <v>1</v>
      </c>
      <c r="O326">
        <v>90</v>
      </c>
      <c r="P326">
        <f t="shared" si="28"/>
        <v>3</v>
      </c>
      <c r="Q326">
        <f t="shared" si="29"/>
        <v>1</v>
      </c>
      <c r="R326">
        <f t="shared" si="30"/>
        <v>4</v>
      </c>
      <c r="S326">
        <f t="shared" si="31"/>
        <v>2</v>
      </c>
    </row>
    <row r="327" spans="1:19" x14ac:dyDescent="0.25">
      <c r="A327">
        <v>11278886</v>
      </c>
      <c r="B327">
        <v>29</v>
      </c>
      <c r="C327" t="s">
        <v>4</v>
      </c>
      <c r="D327">
        <v>793621</v>
      </c>
      <c r="E327">
        <v>1</v>
      </c>
      <c r="F327">
        <v>395022791</v>
      </c>
      <c r="G327">
        <v>395561803</v>
      </c>
      <c r="H327">
        <v>53</v>
      </c>
      <c r="I327">
        <v>14</v>
      </c>
      <c r="J327">
        <v>34</v>
      </c>
      <c r="K327">
        <v>26</v>
      </c>
      <c r="L327">
        <v>2</v>
      </c>
      <c r="M327">
        <v>90</v>
      </c>
      <c r="N327">
        <v>0</v>
      </c>
      <c r="P327">
        <f t="shared" si="28"/>
        <v>2</v>
      </c>
      <c r="Q327">
        <f t="shared" si="29"/>
        <v>0</v>
      </c>
      <c r="R327">
        <f t="shared" si="30"/>
        <v>2</v>
      </c>
      <c r="S327">
        <f t="shared" si="31"/>
        <v>2</v>
      </c>
    </row>
    <row r="328" spans="1:19" x14ac:dyDescent="0.25">
      <c r="A328">
        <v>11278935</v>
      </c>
      <c r="B328">
        <v>11</v>
      </c>
      <c r="C328" t="s">
        <v>6</v>
      </c>
      <c r="D328">
        <v>793621</v>
      </c>
      <c r="E328">
        <v>1</v>
      </c>
      <c r="F328">
        <v>395022791</v>
      </c>
      <c r="G328">
        <v>395561803</v>
      </c>
      <c r="H328">
        <v>39</v>
      </c>
      <c r="I328">
        <v>14</v>
      </c>
      <c r="J328">
        <v>34</v>
      </c>
      <c r="K328">
        <v>32</v>
      </c>
      <c r="L328">
        <v>2</v>
      </c>
      <c r="M328">
        <v>90</v>
      </c>
      <c r="N328">
        <v>3</v>
      </c>
      <c r="O328">
        <v>90</v>
      </c>
      <c r="P328">
        <f t="shared" si="28"/>
        <v>2</v>
      </c>
      <c r="Q328">
        <f t="shared" si="29"/>
        <v>3</v>
      </c>
      <c r="R328">
        <f t="shared" si="30"/>
        <v>0</v>
      </c>
      <c r="S328">
        <f t="shared" si="31"/>
        <v>-1</v>
      </c>
    </row>
    <row r="329" spans="1:19" x14ac:dyDescent="0.25">
      <c r="A329">
        <v>11278935</v>
      </c>
      <c r="B329">
        <v>13</v>
      </c>
      <c r="C329" t="s">
        <v>6</v>
      </c>
      <c r="D329">
        <v>793621</v>
      </c>
      <c r="E329">
        <v>1</v>
      </c>
      <c r="F329">
        <v>365848604</v>
      </c>
      <c r="G329">
        <v>395561803</v>
      </c>
      <c r="H329">
        <v>39</v>
      </c>
      <c r="I329">
        <v>14</v>
      </c>
      <c r="J329">
        <v>34</v>
      </c>
      <c r="K329">
        <v>32</v>
      </c>
      <c r="L329">
        <v>2</v>
      </c>
      <c r="M329">
        <v>90</v>
      </c>
      <c r="N329">
        <v>3</v>
      </c>
      <c r="O329">
        <v>90</v>
      </c>
      <c r="P329">
        <f t="shared" si="28"/>
        <v>2</v>
      </c>
      <c r="Q329">
        <f t="shared" si="29"/>
        <v>3</v>
      </c>
      <c r="R329">
        <f t="shared" si="30"/>
        <v>0</v>
      </c>
      <c r="S329">
        <f t="shared" si="31"/>
        <v>-1</v>
      </c>
    </row>
    <row r="330" spans="1:19" x14ac:dyDescent="0.25">
      <c r="A330">
        <v>11280964</v>
      </c>
      <c r="B330">
        <v>23</v>
      </c>
      <c r="C330" t="s">
        <v>4</v>
      </c>
      <c r="D330">
        <v>987759</v>
      </c>
      <c r="E330">
        <v>2</v>
      </c>
      <c r="F330">
        <v>366850469</v>
      </c>
      <c r="G330">
        <v>385638736</v>
      </c>
      <c r="H330">
        <v>44</v>
      </c>
      <c r="I330">
        <v>-99</v>
      </c>
      <c r="J330">
        <v>26</v>
      </c>
      <c r="K330">
        <v>37</v>
      </c>
      <c r="L330">
        <v>2</v>
      </c>
      <c r="M330">
        <v>90</v>
      </c>
      <c r="N330">
        <v>5</v>
      </c>
      <c r="O330">
        <v>90</v>
      </c>
      <c r="P330">
        <f t="shared" si="28"/>
        <v>5</v>
      </c>
      <c r="Q330">
        <f t="shared" si="29"/>
        <v>2</v>
      </c>
      <c r="R330">
        <f t="shared" si="30"/>
        <v>-3</v>
      </c>
      <c r="S330">
        <f t="shared" si="31"/>
        <v>3</v>
      </c>
    </row>
    <row r="331" spans="1:19" x14ac:dyDescent="0.25">
      <c r="A331">
        <v>11281959</v>
      </c>
      <c r="B331">
        <v>20</v>
      </c>
      <c r="C331" t="s">
        <v>6</v>
      </c>
      <c r="D331">
        <v>793621</v>
      </c>
      <c r="E331">
        <v>2</v>
      </c>
      <c r="F331">
        <v>395022791</v>
      </c>
      <c r="G331">
        <v>395561803</v>
      </c>
      <c r="H331">
        <v>34</v>
      </c>
      <c r="I331">
        <v>14</v>
      </c>
      <c r="J331">
        <v>33</v>
      </c>
      <c r="K331">
        <v>27</v>
      </c>
      <c r="L331">
        <v>4</v>
      </c>
      <c r="M331">
        <v>90</v>
      </c>
      <c r="N331">
        <v>2</v>
      </c>
      <c r="O331">
        <v>90</v>
      </c>
      <c r="P331">
        <f t="shared" si="28"/>
        <v>2</v>
      </c>
      <c r="Q331">
        <f t="shared" si="29"/>
        <v>4</v>
      </c>
      <c r="R331">
        <f t="shared" si="30"/>
        <v>1</v>
      </c>
      <c r="S331">
        <f t="shared" si="31"/>
        <v>-2</v>
      </c>
    </row>
    <row r="332" spans="1:19" x14ac:dyDescent="0.25">
      <c r="A332">
        <v>620663891</v>
      </c>
      <c r="B332">
        <v>84</v>
      </c>
      <c r="C332" t="s">
        <v>4</v>
      </c>
      <c r="D332">
        <v>463541</v>
      </c>
      <c r="E332">
        <v>2</v>
      </c>
      <c r="F332">
        <v>422772044</v>
      </c>
      <c r="G332">
        <v>399587813</v>
      </c>
      <c r="H332">
        <v>59</v>
      </c>
      <c r="I332">
        <v>3</v>
      </c>
      <c r="J332">
        <v>28</v>
      </c>
      <c r="K332">
        <v>32</v>
      </c>
      <c r="L332">
        <v>2</v>
      </c>
      <c r="M332">
        <v>90</v>
      </c>
      <c r="N332">
        <v>4</v>
      </c>
      <c r="O332">
        <v>90</v>
      </c>
      <c r="P332">
        <f t="shared" si="28"/>
        <v>4</v>
      </c>
      <c r="Q332">
        <f t="shared" si="29"/>
        <v>2</v>
      </c>
      <c r="R332">
        <f t="shared" si="30"/>
        <v>-1</v>
      </c>
      <c r="S332">
        <f t="shared" si="31"/>
        <v>2</v>
      </c>
    </row>
    <row r="333" spans="1:19" x14ac:dyDescent="0.25">
      <c r="A333">
        <v>620756686</v>
      </c>
      <c r="B333">
        <v>29</v>
      </c>
      <c r="C333" t="s">
        <v>6</v>
      </c>
      <c r="D333">
        <v>463541</v>
      </c>
      <c r="E333">
        <v>2</v>
      </c>
      <c r="F333">
        <v>422772044</v>
      </c>
      <c r="G333">
        <v>399587813</v>
      </c>
      <c r="H333">
        <v>53</v>
      </c>
      <c r="I333">
        <v>3</v>
      </c>
      <c r="J333">
        <v>30</v>
      </c>
      <c r="K333">
        <v>29</v>
      </c>
      <c r="L333">
        <v>2</v>
      </c>
      <c r="M333">
        <v>90</v>
      </c>
      <c r="N333">
        <v>2</v>
      </c>
      <c r="O333">
        <v>90</v>
      </c>
      <c r="P333">
        <f t="shared" si="28"/>
        <v>2</v>
      </c>
      <c r="Q333">
        <f t="shared" si="29"/>
        <v>2</v>
      </c>
      <c r="R333">
        <f t="shared" si="30"/>
        <v>0</v>
      </c>
      <c r="S333">
        <f t="shared" si="31"/>
        <v>0</v>
      </c>
    </row>
    <row r="334" spans="1:19" x14ac:dyDescent="0.25">
      <c r="A334">
        <v>11267532</v>
      </c>
      <c r="B334">
        <v>35</v>
      </c>
      <c r="C334" t="s">
        <v>4</v>
      </c>
      <c r="D334">
        <v>463541</v>
      </c>
      <c r="E334">
        <v>1</v>
      </c>
      <c r="F334">
        <v>349945167</v>
      </c>
      <c r="G334">
        <v>399587813</v>
      </c>
      <c r="H334">
        <v>75</v>
      </c>
      <c r="I334">
        <v>3</v>
      </c>
      <c r="J334">
        <v>35</v>
      </c>
      <c r="K334">
        <v>31</v>
      </c>
      <c r="L334">
        <v>3</v>
      </c>
      <c r="M334">
        <v>90</v>
      </c>
      <c r="N334">
        <v>4</v>
      </c>
      <c r="O334">
        <v>90</v>
      </c>
      <c r="P334">
        <f t="shared" si="28"/>
        <v>3</v>
      </c>
      <c r="Q334">
        <f t="shared" si="29"/>
        <v>4</v>
      </c>
      <c r="R334">
        <f t="shared" si="30"/>
        <v>1</v>
      </c>
      <c r="S334">
        <f t="shared" si="31"/>
        <v>-1</v>
      </c>
    </row>
    <row r="335" spans="1:19" x14ac:dyDescent="0.25">
      <c r="A335">
        <v>11267381</v>
      </c>
      <c r="B335">
        <v>56</v>
      </c>
      <c r="C335" t="s">
        <v>6</v>
      </c>
      <c r="D335">
        <v>908345</v>
      </c>
      <c r="E335">
        <v>2</v>
      </c>
      <c r="F335">
        <v>388939233</v>
      </c>
      <c r="G335">
        <v>380276579</v>
      </c>
      <c r="H335">
        <v>43</v>
      </c>
      <c r="I335">
        <v>-99</v>
      </c>
      <c r="J335">
        <v>36</v>
      </c>
      <c r="K335">
        <v>42</v>
      </c>
      <c r="L335">
        <v>3</v>
      </c>
      <c r="M335">
        <v>90</v>
      </c>
      <c r="N335">
        <v>3</v>
      </c>
      <c r="O335">
        <v>90</v>
      </c>
      <c r="P335">
        <f t="shared" si="28"/>
        <v>3</v>
      </c>
      <c r="Q335">
        <f t="shared" si="29"/>
        <v>3</v>
      </c>
      <c r="R335">
        <f t="shared" si="30"/>
        <v>-2</v>
      </c>
      <c r="S335">
        <f t="shared" si="31"/>
        <v>0</v>
      </c>
    </row>
    <row r="336" spans="1:19" x14ac:dyDescent="0.25">
      <c r="A336">
        <v>11266022</v>
      </c>
      <c r="B336">
        <v>77</v>
      </c>
      <c r="C336" t="s">
        <v>6</v>
      </c>
      <c r="D336">
        <v>463541</v>
      </c>
      <c r="E336">
        <v>1</v>
      </c>
      <c r="F336">
        <v>388470773</v>
      </c>
      <c r="G336">
        <v>399587813</v>
      </c>
      <c r="H336">
        <v>67</v>
      </c>
      <c r="I336">
        <v>3</v>
      </c>
      <c r="J336">
        <v>35</v>
      </c>
      <c r="K336">
        <v>27</v>
      </c>
      <c r="L336">
        <v>3</v>
      </c>
      <c r="M336">
        <v>90</v>
      </c>
      <c r="N336">
        <v>4</v>
      </c>
      <c r="O336">
        <v>90</v>
      </c>
      <c r="P336">
        <f t="shared" si="28"/>
        <v>3</v>
      </c>
      <c r="Q336">
        <f t="shared" si="29"/>
        <v>4</v>
      </c>
      <c r="R336">
        <f t="shared" si="30"/>
        <v>2</v>
      </c>
      <c r="S336">
        <f t="shared" si="31"/>
        <v>-1</v>
      </c>
    </row>
    <row r="337" spans="1:19" x14ac:dyDescent="0.25">
      <c r="A337">
        <v>11266020</v>
      </c>
      <c r="B337">
        <v>53</v>
      </c>
      <c r="C337" t="s">
        <v>6</v>
      </c>
      <c r="D337">
        <v>137672</v>
      </c>
      <c r="E337">
        <v>2</v>
      </c>
      <c r="F337">
        <v>392953672</v>
      </c>
      <c r="G337">
        <v>391297187</v>
      </c>
      <c r="H337">
        <v>50</v>
      </c>
      <c r="I337">
        <v>8</v>
      </c>
      <c r="J337">
        <v>33</v>
      </c>
      <c r="K337">
        <v>42</v>
      </c>
      <c r="L337">
        <v>3</v>
      </c>
      <c r="M337">
        <v>90</v>
      </c>
      <c r="N337">
        <v>5</v>
      </c>
      <c r="O337">
        <v>90</v>
      </c>
      <c r="P337">
        <f t="shared" si="28"/>
        <v>5</v>
      </c>
      <c r="Q337">
        <f t="shared" si="29"/>
        <v>3</v>
      </c>
      <c r="R337">
        <f t="shared" si="30"/>
        <v>-3</v>
      </c>
      <c r="S337">
        <f t="shared" si="31"/>
        <v>2</v>
      </c>
    </row>
    <row r="338" spans="1:19" x14ac:dyDescent="0.25">
      <c r="A338">
        <v>11266047</v>
      </c>
      <c r="B338">
        <v>20</v>
      </c>
      <c r="C338" t="s">
        <v>4</v>
      </c>
      <c r="D338">
        <v>463541</v>
      </c>
      <c r="E338">
        <v>1</v>
      </c>
      <c r="F338">
        <v>349945167</v>
      </c>
      <c r="G338">
        <v>399587813</v>
      </c>
      <c r="H338">
        <v>59</v>
      </c>
      <c r="I338">
        <v>3</v>
      </c>
      <c r="J338">
        <v>35</v>
      </c>
      <c r="K338">
        <v>18</v>
      </c>
      <c r="L338">
        <v>3</v>
      </c>
      <c r="M338">
        <v>90</v>
      </c>
      <c r="N338">
        <v>1</v>
      </c>
      <c r="O338">
        <v>90</v>
      </c>
      <c r="P338">
        <f t="shared" si="28"/>
        <v>3</v>
      </c>
      <c r="Q338">
        <f t="shared" si="29"/>
        <v>1</v>
      </c>
      <c r="R338">
        <f t="shared" si="30"/>
        <v>4</v>
      </c>
      <c r="S338">
        <f t="shared" si="31"/>
        <v>2</v>
      </c>
    </row>
    <row r="339" spans="1:19" x14ac:dyDescent="0.25">
      <c r="A339">
        <v>11269885</v>
      </c>
      <c r="B339">
        <v>6</v>
      </c>
      <c r="C339" t="s">
        <v>4</v>
      </c>
      <c r="D339">
        <v>463541</v>
      </c>
      <c r="E339">
        <v>1</v>
      </c>
      <c r="F339">
        <v>388470773</v>
      </c>
      <c r="G339">
        <v>399587813</v>
      </c>
      <c r="H339">
        <v>60</v>
      </c>
      <c r="I339">
        <v>3</v>
      </c>
      <c r="J339">
        <v>34</v>
      </c>
      <c r="K339">
        <v>18</v>
      </c>
      <c r="L339">
        <v>2</v>
      </c>
      <c r="M339">
        <v>90</v>
      </c>
      <c r="N339">
        <v>1</v>
      </c>
      <c r="O339">
        <v>90</v>
      </c>
      <c r="P339">
        <f t="shared" si="28"/>
        <v>2</v>
      </c>
      <c r="Q339">
        <f t="shared" si="29"/>
        <v>1</v>
      </c>
      <c r="R339">
        <f t="shared" si="30"/>
        <v>4</v>
      </c>
      <c r="S339">
        <f t="shared" si="31"/>
        <v>1</v>
      </c>
    </row>
    <row r="340" spans="1:19" x14ac:dyDescent="0.25">
      <c r="A340">
        <v>11270099</v>
      </c>
      <c r="B340">
        <v>18</v>
      </c>
      <c r="C340" t="s">
        <v>6</v>
      </c>
      <c r="D340">
        <v>908345</v>
      </c>
      <c r="E340">
        <v>2</v>
      </c>
      <c r="F340">
        <v>388890116</v>
      </c>
      <c r="G340">
        <v>380276579</v>
      </c>
      <c r="H340">
        <v>44</v>
      </c>
      <c r="I340">
        <v>-99</v>
      </c>
      <c r="J340">
        <v>36</v>
      </c>
      <c r="K340">
        <v>41</v>
      </c>
      <c r="L340">
        <v>2</v>
      </c>
      <c r="M340">
        <v>90</v>
      </c>
      <c r="N340">
        <v>3</v>
      </c>
      <c r="O340">
        <v>90</v>
      </c>
      <c r="P340">
        <f t="shared" si="28"/>
        <v>3</v>
      </c>
      <c r="Q340">
        <f t="shared" si="29"/>
        <v>2</v>
      </c>
      <c r="R340">
        <f t="shared" si="30"/>
        <v>-2</v>
      </c>
      <c r="S340">
        <f t="shared" si="31"/>
        <v>1</v>
      </c>
    </row>
    <row r="341" spans="1:19" x14ac:dyDescent="0.25">
      <c r="A341">
        <v>11270099</v>
      </c>
      <c r="B341">
        <v>32</v>
      </c>
      <c r="C341" t="s">
        <v>6</v>
      </c>
      <c r="D341">
        <v>463541</v>
      </c>
      <c r="E341">
        <v>1</v>
      </c>
      <c r="F341">
        <v>388470773</v>
      </c>
      <c r="G341">
        <v>399587813</v>
      </c>
      <c r="H341">
        <v>44</v>
      </c>
      <c r="I341">
        <v>3</v>
      </c>
      <c r="J341">
        <v>34</v>
      </c>
      <c r="K341">
        <v>32</v>
      </c>
      <c r="L341">
        <v>2</v>
      </c>
      <c r="M341">
        <v>90</v>
      </c>
      <c r="N341">
        <v>3</v>
      </c>
      <c r="O341">
        <v>90</v>
      </c>
      <c r="P341">
        <f t="shared" si="28"/>
        <v>2</v>
      </c>
      <c r="Q341">
        <f t="shared" si="29"/>
        <v>3</v>
      </c>
      <c r="R341">
        <f t="shared" si="30"/>
        <v>0</v>
      </c>
      <c r="S341">
        <f t="shared" si="31"/>
        <v>-1</v>
      </c>
    </row>
    <row r="342" spans="1:19" x14ac:dyDescent="0.25">
      <c r="A342">
        <v>11269921</v>
      </c>
      <c r="B342">
        <v>31</v>
      </c>
      <c r="C342" t="s">
        <v>6</v>
      </c>
      <c r="D342">
        <v>280029</v>
      </c>
      <c r="E342">
        <v>2</v>
      </c>
      <c r="F342">
        <v>414062271</v>
      </c>
      <c r="G342">
        <v>401369919</v>
      </c>
      <c r="H342">
        <v>63</v>
      </c>
      <c r="I342">
        <v>-99</v>
      </c>
      <c r="J342">
        <v>16</v>
      </c>
      <c r="K342">
        <v>42</v>
      </c>
      <c r="L342">
        <v>2</v>
      </c>
      <c r="M342">
        <v>90</v>
      </c>
      <c r="N342">
        <v>4</v>
      </c>
      <c r="O342">
        <v>90</v>
      </c>
      <c r="P342">
        <f t="shared" si="28"/>
        <v>4</v>
      </c>
      <c r="Q342">
        <f t="shared" si="29"/>
        <v>2</v>
      </c>
      <c r="R342">
        <f t="shared" si="30"/>
        <v>-7</v>
      </c>
      <c r="S342">
        <f t="shared" si="31"/>
        <v>2</v>
      </c>
    </row>
    <row r="343" spans="1:19" x14ac:dyDescent="0.25">
      <c r="A343">
        <v>11273015</v>
      </c>
      <c r="B343">
        <v>84</v>
      </c>
      <c r="C343" t="s">
        <v>6</v>
      </c>
      <c r="D343">
        <v>463541</v>
      </c>
      <c r="E343">
        <v>1</v>
      </c>
      <c r="F343">
        <v>381478406</v>
      </c>
      <c r="G343">
        <v>399587813</v>
      </c>
      <c r="H343">
        <v>78</v>
      </c>
      <c r="I343">
        <v>3</v>
      </c>
      <c r="J343">
        <v>34</v>
      </c>
      <c r="K343">
        <v>15</v>
      </c>
      <c r="L343">
        <v>2</v>
      </c>
      <c r="M343">
        <v>90</v>
      </c>
      <c r="N343">
        <v>3</v>
      </c>
      <c r="O343">
        <v>90</v>
      </c>
      <c r="P343">
        <f t="shared" si="28"/>
        <v>2</v>
      </c>
      <c r="Q343">
        <f t="shared" si="29"/>
        <v>3</v>
      </c>
      <c r="R343">
        <f t="shared" si="30"/>
        <v>4</v>
      </c>
      <c r="S343">
        <f t="shared" si="31"/>
        <v>-1</v>
      </c>
    </row>
    <row r="344" spans="1:19" x14ac:dyDescent="0.25">
      <c r="A344">
        <v>11273017</v>
      </c>
      <c r="B344">
        <v>29</v>
      </c>
      <c r="C344" t="s">
        <v>6</v>
      </c>
      <c r="D344">
        <v>463541</v>
      </c>
      <c r="E344">
        <v>1</v>
      </c>
      <c r="F344">
        <v>388470773</v>
      </c>
      <c r="G344">
        <v>399587813</v>
      </c>
      <c r="H344">
        <v>78</v>
      </c>
      <c r="I344">
        <v>3</v>
      </c>
      <c r="J344">
        <v>34</v>
      </c>
      <c r="K344">
        <v>30</v>
      </c>
      <c r="L344">
        <v>2</v>
      </c>
      <c r="M344">
        <v>90</v>
      </c>
      <c r="N344">
        <v>5</v>
      </c>
      <c r="O344">
        <v>90</v>
      </c>
      <c r="P344">
        <f t="shared" si="28"/>
        <v>2</v>
      </c>
      <c r="Q344">
        <f t="shared" si="29"/>
        <v>5</v>
      </c>
      <c r="R344">
        <f t="shared" si="30"/>
        <v>1</v>
      </c>
      <c r="S344">
        <f t="shared" si="31"/>
        <v>-3</v>
      </c>
    </row>
    <row r="345" spans="1:19" x14ac:dyDescent="0.25">
      <c r="A345">
        <v>11278929</v>
      </c>
      <c r="B345">
        <v>78</v>
      </c>
      <c r="C345" t="s">
        <v>6</v>
      </c>
      <c r="D345">
        <v>987759</v>
      </c>
      <c r="E345">
        <v>1</v>
      </c>
      <c r="F345">
        <v>366730961</v>
      </c>
      <c r="G345">
        <v>385638736</v>
      </c>
      <c r="H345">
        <v>51</v>
      </c>
      <c r="I345">
        <v>-99</v>
      </c>
      <c r="J345">
        <v>24</v>
      </c>
      <c r="K345">
        <v>40</v>
      </c>
      <c r="L345">
        <v>5</v>
      </c>
      <c r="M345">
        <v>90</v>
      </c>
      <c r="N345">
        <v>2</v>
      </c>
      <c r="O345">
        <v>90</v>
      </c>
      <c r="P345">
        <f t="shared" si="28"/>
        <v>5</v>
      </c>
      <c r="Q345">
        <f t="shared" si="29"/>
        <v>2</v>
      </c>
      <c r="R345">
        <f t="shared" si="30"/>
        <v>-4</v>
      </c>
      <c r="S345">
        <f t="shared" si="31"/>
        <v>3</v>
      </c>
    </row>
    <row r="346" spans="1:19" x14ac:dyDescent="0.25">
      <c r="A346">
        <v>11277256</v>
      </c>
      <c r="B346">
        <v>26</v>
      </c>
      <c r="C346" t="s">
        <v>6</v>
      </c>
      <c r="D346">
        <v>908345</v>
      </c>
      <c r="E346">
        <v>2</v>
      </c>
      <c r="F346">
        <v>388890116</v>
      </c>
      <c r="G346">
        <v>380276579</v>
      </c>
      <c r="H346">
        <v>39</v>
      </c>
      <c r="I346">
        <v>-99</v>
      </c>
      <c r="J346">
        <v>37</v>
      </c>
      <c r="K346">
        <v>41</v>
      </c>
      <c r="L346">
        <v>2</v>
      </c>
      <c r="M346">
        <v>90</v>
      </c>
      <c r="N346">
        <v>3</v>
      </c>
      <c r="O346">
        <v>90</v>
      </c>
      <c r="P346">
        <f t="shared" si="28"/>
        <v>3</v>
      </c>
      <c r="Q346">
        <f t="shared" si="29"/>
        <v>2</v>
      </c>
      <c r="R346">
        <f t="shared" si="30"/>
        <v>-1</v>
      </c>
      <c r="S346">
        <f t="shared" si="31"/>
        <v>1</v>
      </c>
    </row>
    <row r="347" spans="1:19" x14ac:dyDescent="0.25">
      <c r="A347">
        <v>11277447</v>
      </c>
      <c r="B347">
        <v>10</v>
      </c>
      <c r="C347" t="s">
        <v>4</v>
      </c>
      <c r="D347">
        <v>793686</v>
      </c>
      <c r="E347">
        <v>2</v>
      </c>
      <c r="F347">
        <v>361678309</v>
      </c>
      <c r="G347">
        <v>360873846</v>
      </c>
      <c r="H347">
        <v>40</v>
      </c>
      <c r="I347">
        <v>-99</v>
      </c>
      <c r="J347">
        <v>31</v>
      </c>
      <c r="K347">
        <v>40</v>
      </c>
      <c r="L347">
        <v>2</v>
      </c>
      <c r="M347">
        <v>90</v>
      </c>
      <c r="N347">
        <v>6</v>
      </c>
      <c r="O347">
        <v>90</v>
      </c>
      <c r="P347">
        <f t="shared" si="28"/>
        <v>6</v>
      </c>
      <c r="Q347">
        <f t="shared" si="29"/>
        <v>2</v>
      </c>
      <c r="R347">
        <f t="shared" si="30"/>
        <v>-3</v>
      </c>
      <c r="S347">
        <f t="shared" si="31"/>
        <v>4</v>
      </c>
    </row>
    <row r="348" spans="1:19" x14ac:dyDescent="0.25">
      <c r="A348">
        <v>11277447</v>
      </c>
      <c r="B348">
        <v>39</v>
      </c>
      <c r="C348" t="s">
        <v>4</v>
      </c>
      <c r="D348">
        <v>793686</v>
      </c>
      <c r="E348">
        <v>2</v>
      </c>
      <c r="F348">
        <v>395226847</v>
      </c>
      <c r="G348">
        <v>360873846</v>
      </c>
      <c r="H348">
        <v>40</v>
      </c>
      <c r="I348">
        <v>-99</v>
      </c>
      <c r="J348">
        <v>31</v>
      </c>
      <c r="K348">
        <v>40</v>
      </c>
      <c r="L348">
        <v>2</v>
      </c>
      <c r="M348">
        <v>90</v>
      </c>
      <c r="N348">
        <v>6</v>
      </c>
      <c r="O348">
        <v>90</v>
      </c>
      <c r="P348">
        <f t="shared" si="28"/>
        <v>6</v>
      </c>
      <c r="Q348">
        <f t="shared" si="29"/>
        <v>2</v>
      </c>
      <c r="R348">
        <f t="shared" si="30"/>
        <v>-3</v>
      </c>
      <c r="S348">
        <f t="shared" si="31"/>
        <v>4</v>
      </c>
    </row>
    <row r="349" spans="1:19" x14ac:dyDescent="0.25">
      <c r="A349">
        <v>11277328</v>
      </c>
      <c r="B349">
        <v>74</v>
      </c>
      <c r="C349" t="s">
        <v>6</v>
      </c>
      <c r="D349">
        <v>463541</v>
      </c>
      <c r="E349">
        <v>1</v>
      </c>
      <c r="F349">
        <v>349945167</v>
      </c>
      <c r="G349">
        <v>399587813</v>
      </c>
      <c r="H349">
        <v>75</v>
      </c>
      <c r="I349">
        <v>3</v>
      </c>
      <c r="J349">
        <v>25</v>
      </c>
      <c r="K349">
        <v>30</v>
      </c>
      <c r="L349">
        <v>2</v>
      </c>
      <c r="M349">
        <v>90</v>
      </c>
      <c r="N349">
        <v>5</v>
      </c>
      <c r="O349">
        <v>90</v>
      </c>
      <c r="P349">
        <f t="shared" si="28"/>
        <v>2</v>
      </c>
      <c r="Q349">
        <f t="shared" si="29"/>
        <v>5</v>
      </c>
      <c r="R349">
        <f t="shared" si="30"/>
        <v>-2</v>
      </c>
      <c r="S349">
        <f t="shared" si="31"/>
        <v>-3</v>
      </c>
    </row>
    <row r="350" spans="1:19" x14ac:dyDescent="0.25">
      <c r="A350">
        <v>11279237</v>
      </c>
      <c r="B350">
        <v>76</v>
      </c>
      <c r="C350" t="s">
        <v>6</v>
      </c>
      <c r="D350">
        <v>793644</v>
      </c>
      <c r="E350">
        <v>2</v>
      </c>
      <c r="F350">
        <v>399511514</v>
      </c>
      <c r="G350">
        <v>386483961</v>
      </c>
      <c r="H350">
        <v>55</v>
      </c>
      <c r="I350">
        <v>-99</v>
      </c>
      <c r="J350">
        <v>43</v>
      </c>
      <c r="K350">
        <v>41</v>
      </c>
      <c r="L350">
        <v>2</v>
      </c>
      <c r="M350">
        <v>90</v>
      </c>
      <c r="N350">
        <v>2</v>
      </c>
      <c r="O350">
        <v>90</v>
      </c>
      <c r="P350">
        <f t="shared" si="28"/>
        <v>2</v>
      </c>
      <c r="Q350">
        <f t="shared" si="29"/>
        <v>2</v>
      </c>
      <c r="R350">
        <f t="shared" si="30"/>
        <v>0</v>
      </c>
      <c r="S350">
        <f t="shared" si="31"/>
        <v>0</v>
      </c>
    </row>
    <row r="351" spans="1:19" x14ac:dyDescent="0.25">
      <c r="A351">
        <v>11277220</v>
      </c>
      <c r="B351">
        <v>38</v>
      </c>
      <c r="C351" t="s">
        <v>4</v>
      </c>
      <c r="D351">
        <v>2053670</v>
      </c>
      <c r="E351">
        <v>2</v>
      </c>
      <c r="F351">
        <v>422323214</v>
      </c>
      <c r="G351">
        <v>381880911</v>
      </c>
      <c r="H351">
        <v>65</v>
      </c>
      <c r="I351">
        <v>3</v>
      </c>
      <c r="J351">
        <v>22</v>
      </c>
      <c r="K351">
        <v>41</v>
      </c>
      <c r="L351">
        <v>2</v>
      </c>
      <c r="M351">
        <v>90</v>
      </c>
      <c r="N351">
        <v>4</v>
      </c>
      <c r="O351">
        <v>90</v>
      </c>
      <c r="P351">
        <f t="shared" ref="P351:P379" si="32">IF(E351=1,L351,N351)</f>
        <v>4</v>
      </c>
      <c r="Q351">
        <f t="shared" ref="Q351:Q379" si="33">IF(E351=1,N351,L351)</f>
        <v>2</v>
      </c>
      <c r="R351">
        <f t="shared" ref="R351:R379" si="34">INT((J351-K351)/4)</f>
        <v>-5</v>
      </c>
      <c r="S351">
        <f t="shared" ref="S351:S379" si="35">P351-Q351</f>
        <v>2</v>
      </c>
    </row>
    <row r="352" spans="1:19" x14ac:dyDescent="0.25">
      <c r="A352">
        <v>11280944</v>
      </c>
      <c r="B352">
        <v>38</v>
      </c>
      <c r="C352" t="s">
        <v>4</v>
      </c>
      <c r="D352">
        <v>463541</v>
      </c>
      <c r="E352">
        <v>1</v>
      </c>
      <c r="F352">
        <v>349945167</v>
      </c>
      <c r="G352">
        <v>399587813</v>
      </c>
      <c r="H352">
        <v>63</v>
      </c>
      <c r="I352">
        <v>3</v>
      </c>
      <c r="J352">
        <v>25</v>
      </c>
      <c r="K352">
        <v>25</v>
      </c>
      <c r="L352">
        <v>2</v>
      </c>
      <c r="M352">
        <v>90</v>
      </c>
      <c r="N352">
        <v>0</v>
      </c>
      <c r="P352">
        <f t="shared" si="32"/>
        <v>2</v>
      </c>
      <c r="Q352">
        <f t="shared" si="33"/>
        <v>0</v>
      </c>
      <c r="R352">
        <f t="shared" si="34"/>
        <v>0</v>
      </c>
      <c r="S352">
        <f t="shared" si="35"/>
        <v>2</v>
      </c>
    </row>
    <row r="353" spans="1:19" x14ac:dyDescent="0.25">
      <c r="A353">
        <v>11281968</v>
      </c>
      <c r="B353">
        <v>4</v>
      </c>
      <c r="C353" t="s">
        <v>6</v>
      </c>
      <c r="D353">
        <v>463541</v>
      </c>
      <c r="E353">
        <v>2</v>
      </c>
      <c r="F353">
        <v>349945167</v>
      </c>
      <c r="G353">
        <v>399587813</v>
      </c>
      <c r="H353">
        <v>32</v>
      </c>
      <c r="I353">
        <v>3</v>
      </c>
      <c r="J353">
        <v>25</v>
      </c>
      <c r="K353">
        <v>27</v>
      </c>
      <c r="L353">
        <v>4</v>
      </c>
      <c r="M353">
        <v>90</v>
      </c>
      <c r="N353">
        <v>2</v>
      </c>
      <c r="O353">
        <v>90</v>
      </c>
      <c r="P353">
        <f t="shared" si="32"/>
        <v>2</v>
      </c>
      <c r="Q353">
        <f t="shared" si="33"/>
        <v>4</v>
      </c>
      <c r="R353">
        <f t="shared" si="34"/>
        <v>-1</v>
      </c>
      <c r="S353">
        <f t="shared" si="35"/>
        <v>-2</v>
      </c>
    </row>
    <row r="354" spans="1:19" x14ac:dyDescent="0.25">
      <c r="A354">
        <v>11282944</v>
      </c>
      <c r="B354">
        <v>56</v>
      </c>
      <c r="C354" t="s">
        <v>6</v>
      </c>
      <c r="D354">
        <v>463541</v>
      </c>
      <c r="E354">
        <v>1</v>
      </c>
      <c r="F354">
        <v>349945167</v>
      </c>
      <c r="G354">
        <v>399587813</v>
      </c>
      <c r="H354">
        <v>55</v>
      </c>
      <c r="I354">
        <v>3</v>
      </c>
      <c r="J354">
        <v>24</v>
      </c>
      <c r="K354">
        <v>29</v>
      </c>
      <c r="L354">
        <v>2</v>
      </c>
      <c r="M354">
        <v>90</v>
      </c>
      <c r="N354">
        <v>3</v>
      </c>
      <c r="O354">
        <v>90</v>
      </c>
      <c r="P354">
        <f t="shared" si="32"/>
        <v>2</v>
      </c>
      <c r="Q354">
        <f t="shared" si="33"/>
        <v>3</v>
      </c>
      <c r="R354">
        <f t="shared" si="34"/>
        <v>-2</v>
      </c>
      <c r="S354">
        <f t="shared" si="35"/>
        <v>-1</v>
      </c>
    </row>
    <row r="355" spans="1:19" x14ac:dyDescent="0.25">
      <c r="A355">
        <v>620353088</v>
      </c>
      <c r="B355">
        <v>68</v>
      </c>
      <c r="C355" t="s">
        <v>4</v>
      </c>
      <c r="D355">
        <v>2053670</v>
      </c>
      <c r="E355">
        <v>2</v>
      </c>
      <c r="F355">
        <v>422323214</v>
      </c>
      <c r="G355">
        <v>374303947</v>
      </c>
      <c r="H355">
        <v>54</v>
      </c>
      <c r="I355">
        <v>3</v>
      </c>
      <c r="J355">
        <v>19</v>
      </c>
      <c r="K355">
        <v>26</v>
      </c>
      <c r="L355">
        <v>3</v>
      </c>
      <c r="M355">
        <v>90</v>
      </c>
      <c r="N355">
        <v>3</v>
      </c>
      <c r="O355">
        <v>90</v>
      </c>
      <c r="P355">
        <f t="shared" si="32"/>
        <v>3</v>
      </c>
      <c r="Q355">
        <f t="shared" si="33"/>
        <v>3</v>
      </c>
      <c r="R355">
        <f t="shared" si="34"/>
        <v>-2</v>
      </c>
      <c r="S355">
        <f t="shared" si="35"/>
        <v>0</v>
      </c>
    </row>
    <row r="356" spans="1:19" x14ac:dyDescent="0.25">
      <c r="A356">
        <v>620537829</v>
      </c>
      <c r="B356">
        <v>40</v>
      </c>
      <c r="C356" t="s">
        <v>6</v>
      </c>
      <c r="D356">
        <v>2053670</v>
      </c>
      <c r="E356">
        <v>1</v>
      </c>
      <c r="F356">
        <v>392168527</v>
      </c>
      <c r="G356">
        <v>381880911</v>
      </c>
      <c r="H356">
        <v>46</v>
      </c>
      <c r="I356">
        <v>3</v>
      </c>
      <c r="J356">
        <v>21</v>
      </c>
      <c r="K356">
        <v>24</v>
      </c>
      <c r="L356">
        <v>2</v>
      </c>
      <c r="M356">
        <v>90</v>
      </c>
      <c r="N356">
        <v>4</v>
      </c>
      <c r="O356">
        <v>90</v>
      </c>
      <c r="P356">
        <f t="shared" si="32"/>
        <v>2</v>
      </c>
      <c r="Q356">
        <f t="shared" si="33"/>
        <v>4</v>
      </c>
      <c r="R356">
        <f t="shared" si="34"/>
        <v>-1</v>
      </c>
      <c r="S356">
        <f t="shared" si="35"/>
        <v>-2</v>
      </c>
    </row>
    <row r="357" spans="1:19" x14ac:dyDescent="0.25">
      <c r="A357">
        <v>616262562</v>
      </c>
      <c r="B357">
        <v>48</v>
      </c>
      <c r="C357" t="s">
        <v>6</v>
      </c>
      <c r="D357">
        <v>2053670</v>
      </c>
      <c r="E357">
        <v>2</v>
      </c>
      <c r="F357">
        <v>430481466</v>
      </c>
      <c r="G357">
        <v>392168527</v>
      </c>
      <c r="H357">
        <v>47</v>
      </c>
      <c r="I357">
        <v>11</v>
      </c>
      <c r="J357">
        <v>19</v>
      </c>
      <c r="K357">
        <v>27</v>
      </c>
      <c r="L357">
        <v>2</v>
      </c>
      <c r="M357">
        <v>90</v>
      </c>
      <c r="N357">
        <v>2</v>
      </c>
      <c r="O357">
        <v>90</v>
      </c>
      <c r="P357">
        <f t="shared" si="32"/>
        <v>2</v>
      </c>
      <c r="Q357">
        <f t="shared" si="33"/>
        <v>2</v>
      </c>
      <c r="R357">
        <f t="shared" si="34"/>
        <v>-2</v>
      </c>
      <c r="S357">
        <f t="shared" si="35"/>
        <v>0</v>
      </c>
    </row>
    <row r="358" spans="1:19" x14ac:dyDescent="0.25">
      <c r="A358">
        <v>11264619</v>
      </c>
      <c r="B358">
        <v>16</v>
      </c>
      <c r="C358" t="s">
        <v>4</v>
      </c>
      <c r="D358">
        <v>2053670</v>
      </c>
      <c r="E358">
        <v>1</v>
      </c>
      <c r="F358">
        <v>430481466</v>
      </c>
      <c r="G358">
        <v>392168527</v>
      </c>
      <c r="H358">
        <v>56</v>
      </c>
      <c r="I358">
        <v>11</v>
      </c>
      <c r="J358">
        <v>20</v>
      </c>
      <c r="K358">
        <v>21</v>
      </c>
      <c r="L358">
        <v>4</v>
      </c>
      <c r="M358">
        <v>90</v>
      </c>
      <c r="N358">
        <v>1</v>
      </c>
      <c r="O358">
        <v>90</v>
      </c>
      <c r="P358">
        <f t="shared" si="32"/>
        <v>4</v>
      </c>
      <c r="Q358">
        <f t="shared" si="33"/>
        <v>1</v>
      </c>
      <c r="R358">
        <f t="shared" si="34"/>
        <v>-1</v>
      </c>
      <c r="S358">
        <f t="shared" si="35"/>
        <v>3</v>
      </c>
    </row>
    <row r="359" spans="1:19" x14ac:dyDescent="0.25">
      <c r="A359">
        <v>11265054</v>
      </c>
      <c r="B359">
        <v>75</v>
      </c>
      <c r="C359" t="s">
        <v>6</v>
      </c>
      <c r="D359">
        <v>2053670</v>
      </c>
      <c r="E359">
        <v>1</v>
      </c>
      <c r="F359">
        <v>430481466</v>
      </c>
      <c r="G359">
        <v>392168527</v>
      </c>
      <c r="H359">
        <v>58</v>
      </c>
      <c r="I359">
        <v>11</v>
      </c>
      <c r="J359">
        <v>20</v>
      </c>
      <c r="K359">
        <v>30</v>
      </c>
      <c r="L359">
        <v>4</v>
      </c>
      <c r="M359">
        <v>90</v>
      </c>
      <c r="N359">
        <v>4</v>
      </c>
      <c r="O359">
        <v>90</v>
      </c>
      <c r="P359">
        <f t="shared" si="32"/>
        <v>4</v>
      </c>
      <c r="Q359">
        <f t="shared" si="33"/>
        <v>4</v>
      </c>
      <c r="R359">
        <f t="shared" si="34"/>
        <v>-3</v>
      </c>
      <c r="S359">
        <f t="shared" si="35"/>
        <v>0</v>
      </c>
    </row>
    <row r="360" spans="1:19" x14ac:dyDescent="0.25">
      <c r="A360">
        <v>11267733</v>
      </c>
      <c r="B360">
        <v>31</v>
      </c>
      <c r="C360" t="s">
        <v>6</v>
      </c>
      <c r="D360">
        <v>2053670</v>
      </c>
      <c r="E360">
        <v>1</v>
      </c>
      <c r="F360">
        <v>430481466</v>
      </c>
      <c r="G360">
        <v>392168527</v>
      </c>
      <c r="H360">
        <v>27</v>
      </c>
      <c r="I360">
        <v>11</v>
      </c>
      <c r="J360">
        <v>20</v>
      </c>
      <c r="K360">
        <v>31</v>
      </c>
      <c r="L360">
        <v>4</v>
      </c>
      <c r="M360">
        <v>90</v>
      </c>
      <c r="N360">
        <v>3</v>
      </c>
      <c r="O360">
        <v>90</v>
      </c>
      <c r="P360">
        <f t="shared" si="32"/>
        <v>4</v>
      </c>
      <c r="Q360">
        <f t="shared" si="33"/>
        <v>3</v>
      </c>
      <c r="R360">
        <f t="shared" si="34"/>
        <v>-3</v>
      </c>
      <c r="S360">
        <f t="shared" si="35"/>
        <v>1</v>
      </c>
    </row>
    <row r="361" spans="1:19" x14ac:dyDescent="0.25">
      <c r="A361">
        <v>11268431</v>
      </c>
      <c r="B361">
        <v>36</v>
      </c>
      <c r="C361" t="s">
        <v>4</v>
      </c>
      <c r="D361">
        <v>2053670</v>
      </c>
      <c r="E361">
        <v>1</v>
      </c>
      <c r="F361">
        <v>430481466</v>
      </c>
      <c r="G361">
        <v>392168527</v>
      </c>
      <c r="H361">
        <v>57</v>
      </c>
      <c r="I361">
        <v>11</v>
      </c>
      <c r="J361">
        <v>20</v>
      </c>
      <c r="K361">
        <v>21</v>
      </c>
      <c r="L361">
        <v>4</v>
      </c>
      <c r="M361">
        <v>90</v>
      </c>
      <c r="N361">
        <v>1</v>
      </c>
      <c r="O361">
        <v>90</v>
      </c>
      <c r="P361">
        <f t="shared" si="32"/>
        <v>4</v>
      </c>
      <c r="Q361">
        <f t="shared" si="33"/>
        <v>1</v>
      </c>
      <c r="R361">
        <f t="shared" si="34"/>
        <v>-1</v>
      </c>
      <c r="S361">
        <f t="shared" si="35"/>
        <v>3</v>
      </c>
    </row>
    <row r="362" spans="1:19" x14ac:dyDescent="0.25">
      <c r="A362">
        <v>11266167</v>
      </c>
      <c r="B362">
        <v>56</v>
      </c>
      <c r="C362" t="s">
        <v>6</v>
      </c>
      <c r="D362">
        <v>2053670</v>
      </c>
      <c r="E362">
        <v>1</v>
      </c>
      <c r="F362">
        <v>422323214</v>
      </c>
      <c r="G362">
        <v>392168527</v>
      </c>
      <c r="H362">
        <v>28</v>
      </c>
      <c r="I362">
        <v>11</v>
      </c>
      <c r="J362">
        <v>20</v>
      </c>
      <c r="K362">
        <v>54</v>
      </c>
      <c r="L362">
        <v>4</v>
      </c>
      <c r="M362">
        <v>90</v>
      </c>
      <c r="N362">
        <v>9</v>
      </c>
      <c r="O362">
        <v>90</v>
      </c>
      <c r="P362">
        <f t="shared" si="32"/>
        <v>4</v>
      </c>
      <c r="Q362">
        <f t="shared" si="33"/>
        <v>9</v>
      </c>
      <c r="R362">
        <f t="shared" si="34"/>
        <v>-9</v>
      </c>
      <c r="S362">
        <f t="shared" si="35"/>
        <v>-5</v>
      </c>
    </row>
    <row r="363" spans="1:19" x14ac:dyDescent="0.25">
      <c r="A363">
        <v>11268881</v>
      </c>
      <c r="B363">
        <v>14</v>
      </c>
      <c r="C363" t="s">
        <v>6</v>
      </c>
      <c r="D363">
        <v>2053670</v>
      </c>
      <c r="E363">
        <v>1</v>
      </c>
      <c r="F363">
        <v>392168527</v>
      </c>
      <c r="G363">
        <v>381880911</v>
      </c>
      <c r="H363">
        <v>33</v>
      </c>
      <c r="I363">
        <v>3</v>
      </c>
      <c r="J363">
        <v>22</v>
      </c>
      <c r="K363">
        <v>38</v>
      </c>
      <c r="L363">
        <v>4</v>
      </c>
      <c r="M363">
        <v>90</v>
      </c>
      <c r="N363">
        <v>4</v>
      </c>
      <c r="O363">
        <v>90</v>
      </c>
      <c r="P363">
        <f t="shared" si="32"/>
        <v>4</v>
      </c>
      <c r="Q363">
        <f t="shared" si="33"/>
        <v>4</v>
      </c>
      <c r="R363">
        <f t="shared" si="34"/>
        <v>-4</v>
      </c>
      <c r="S363">
        <f t="shared" si="35"/>
        <v>0</v>
      </c>
    </row>
    <row r="364" spans="1:19" x14ac:dyDescent="0.25">
      <c r="A364">
        <v>11273238</v>
      </c>
      <c r="B364">
        <v>5</v>
      </c>
      <c r="C364" t="s">
        <v>6</v>
      </c>
      <c r="D364">
        <v>1436408</v>
      </c>
      <c r="E364">
        <v>2</v>
      </c>
      <c r="F364">
        <v>433198427</v>
      </c>
      <c r="G364">
        <v>431069819</v>
      </c>
      <c r="H364">
        <v>60</v>
      </c>
      <c r="I364">
        <v>3</v>
      </c>
      <c r="J364">
        <v>16</v>
      </c>
      <c r="K364">
        <v>27</v>
      </c>
      <c r="L364">
        <v>4</v>
      </c>
      <c r="M364">
        <v>90</v>
      </c>
      <c r="N364">
        <v>3</v>
      </c>
      <c r="O364">
        <v>90</v>
      </c>
      <c r="P364">
        <f t="shared" si="32"/>
        <v>3</v>
      </c>
      <c r="Q364">
        <f t="shared" si="33"/>
        <v>4</v>
      </c>
      <c r="R364">
        <f t="shared" si="34"/>
        <v>-3</v>
      </c>
      <c r="S364">
        <f t="shared" si="35"/>
        <v>-1</v>
      </c>
    </row>
    <row r="365" spans="1:19" x14ac:dyDescent="0.25">
      <c r="A365">
        <v>11277261</v>
      </c>
      <c r="B365">
        <v>6</v>
      </c>
      <c r="C365" t="s">
        <v>4</v>
      </c>
      <c r="D365">
        <v>26877</v>
      </c>
      <c r="E365">
        <v>2</v>
      </c>
      <c r="F365">
        <v>396751770</v>
      </c>
      <c r="G365">
        <v>386742161</v>
      </c>
      <c r="H365">
        <v>23</v>
      </c>
      <c r="I365">
        <v>-99</v>
      </c>
      <c r="J365">
        <v>47</v>
      </c>
      <c r="K365">
        <v>27</v>
      </c>
      <c r="L365">
        <v>4</v>
      </c>
      <c r="M365">
        <v>90</v>
      </c>
      <c r="N365">
        <v>7</v>
      </c>
      <c r="O365">
        <v>90</v>
      </c>
      <c r="P365">
        <f t="shared" si="32"/>
        <v>7</v>
      </c>
      <c r="Q365">
        <f t="shared" si="33"/>
        <v>4</v>
      </c>
      <c r="R365">
        <f t="shared" si="34"/>
        <v>5</v>
      </c>
      <c r="S365">
        <f t="shared" si="35"/>
        <v>3</v>
      </c>
    </row>
    <row r="366" spans="1:19" x14ac:dyDescent="0.25">
      <c r="A366">
        <v>11277487</v>
      </c>
      <c r="B366">
        <v>20</v>
      </c>
      <c r="C366" t="s">
        <v>4</v>
      </c>
      <c r="D366">
        <v>2053670</v>
      </c>
      <c r="E366">
        <v>1</v>
      </c>
      <c r="F366">
        <v>430481466</v>
      </c>
      <c r="G366">
        <v>381880911</v>
      </c>
      <c r="H366">
        <v>57</v>
      </c>
      <c r="I366">
        <v>3</v>
      </c>
      <c r="J366">
        <v>22</v>
      </c>
      <c r="K366">
        <v>15</v>
      </c>
      <c r="L366">
        <v>4</v>
      </c>
      <c r="M366">
        <v>90</v>
      </c>
      <c r="N366">
        <v>3</v>
      </c>
      <c r="O366">
        <v>90</v>
      </c>
      <c r="P366">
        <f t="shared" si="32"/>
        <v>4</v>
      </c>
      <c r="Q366">
        <f t="shared" si="33"/>
        <v>3</v>
      </c>
      <c r="R366">
        <f t="shared" si="34"/>
        <v>1</v>
      </c>
      <c r="S366">
        <f t="shared" si="35"/>
        <v>1</v>
      </c>
    </row>
    <row r="367" spans="1:19" x14ac:dyDescent="0.25">
      <c r="A367">
        <v>617307740</v>
      </c>
      <c r="B367">
        <v>22</v>
      </c>
      <c r="C367" t="s">
        <v>6</v>
      </c>
      <c r="D367">
        <v>1432155</v>
      </c>
      <c r="E367">
        <v>2</v>
      </c>
      <c r="F367">
        <v>422546596</v>
      </c>
      <c r="G367">
        <v>412002681</v>
      </c>
      <c r="H367">
        <v>57</v>
      </c>
      <c r="I367">
        <v>-99</v>
      </c>
      <c r="J367">
        <v>18</v>
      </c>
      <c r="K367">
        <v>27</v>
      </c>
      <c r="L367">
        <v>2</v>
      </c>
      <c r="M367">
        <v>90</v>
      </c>
      <c r="N367">
        <v>1</v>
      </c>
      <c r="O367">
        <v>90</v>
      </c>
      <c r="P367">
        <f t="shared" si="32"/>
        <v>1</v>
      </c>
      <c r="Q367">
        <f t="shared" si="33"/>
        <v>2</v>
      </c>
      <c r="R367">
        <f t="shared" si="34"/>
        <v>-3</v>
      </c>
      <c r="S367">
        <f t="shared" si="35"/>
        <v>-1</v>
      </c>
    </row>
    <row r="368" spans="1:19" x14ac:dyDescent="0.25">
      <c r="A368">
        <v>620251740</v>
      </c>
      <c r="B368">
        <v>10</v>
      </c>
      <c r="C368" t="s">
        <v>4</v>
      </c>
      <c r="D368">
        <v>1578599</v>
      </c>
      <c r="E368">
        <v>2</v>
      </c>
      <c r="F368">
        <v>425781893</v>
      </c>
      <c r="G368">
        <v>327340014</v>
      </c>
      <c r="H368">
        <v>13</v>
      </c>
      <c r="I368">
        <v>0</v>
      </c>
      <c r="J368">
        <v>15</v>
      </c>
      <c r="K368">
        <v>9</v>
      </c>
      <c r="L368">
        <v>0</v>
      </c>
      <c r="N368">
        <v>2</v>
      </c>
      <c r="O368">
        <v>90</v>
      </c>
      <c r="P368">
        <f t="shared" si="32"/>
        <v>2</v>
      </c>
      <c r="Q368">
        <f t="shared" si="33"/>
        <v>0</v>
      </c>
      <c r="R368">
        <f t="shared" si="34"/>
        <v>1</v>
      </c>
      <c r="S368">
        <f t="shared" si="35"/>
        <v>2</v>
      </c>
    </row>
    <row r="369" spans="1:19" x14ac:dyDescent="0.25">
      <c r="A369">
        <v>617307744</v>
      </c>
      <c r="B369">
        <v>12</v>
      </c>
      <c r="C369" t="s">
        <v>4</v>
      </c>
      <c r="D369">
        <v>1578599</v>
      </c>
      <c r="E369">
        <v>2</v>
      </c>
      <c r="F369">
        <v>425542052</v>
      </c>
      <c r="G369">
        <v>388455727</v>
      </c>
      <c r="H369">
        <v>38</v>
      </c>
      <c r="I369">
        <v>3</v>
      </c>
      <c r="J369">
        <v>20</v>
      </c>
      <c r="K369">
        <v>19</v>
      </c>
      <c r="L369">
        <v>0</v>
      </c>
      <c r="N369">
        <v>2</v>
      </c>
      <c r="O369">
        <v>90</v>
      </c>
      <c r="P369">
        <f t="shared" si="32"/>
        <v>2</v>
      </c>
      <c r="Q369">
        <f t="shared" si="33"/>
        <v>0</v>
      </c>
      <c r="R369">
        <f t="shared" si="34"/>
        <v>0</v>
      </c>
      <c r="S369">
        <f t="shared" si="35"/>
        <v>2</v>
      </c>
    </row>
    <row r="370" spans="1:19" x14ac:dyDescent="0.25">
      <c r="A370">
        <v>620719078</v>
      </c>
      <c r="B370">
        <v>25</v>
      </c>
      <c r="C370" t="s">
        <v>4</v>
      </c>
      <c r="D370">
        <v>1578599</v>
      </c>
      <c r="E370">
        <v>2</v>
      </c>
      <c r="F370">
        <v>424109528</v>
      </c>
      <c r="G370">
        <v>327340014</v>
      </c>
      <c r="H370">
        <v>53</v>
      </c>
      <c r="I370">
        <v>0</v>
      </c>
      <c r="J370">
        <v>13</v>
      </c>
      <c r="K370">
        <v>21</v>
      </c>
      <c r="L370">
        <v>1</v>
      </c>
      <c r="M370">
        <v>90</v>
      </c>
      <c r="N370">
        <v>2</v>
      </c>
      <c r="O370">
        <v>90</v>
      </c>
      <c r="P370">
        <f t="shared" si="32"/>
        <v>2</v>
      </c>
      <c r="Q370">
        <f t="shared" si="33"/>
        <v>1</v>
      </c>
      <c r="R370">
        <f t="shared" si="34"/>
        <v>-2</v>
      </c>
      <c r="S370">
        <f t="shared" si="35"/>
        <v>1</v>
      </c>
    </row>
    <row r="371" spans="1:19" x14ac:dyDescent="0.25">
      <c r="A371">
        <v>619051602</v>
      </c>
      <c r="B371">
        <v>34</v>
      </c>
      <c r="C371" t="s">
        <v>6</v>
      </c>
      <c r="D371">
        <v>2012168</v>
      </c>
      <c r="E371">
        <v>1</v>
      </c>
      <c r="F371">
        <v>383962543</v>
      </c>
      <c r="G371">
        <v>353183779</v>
      </c>
      <c r="H371">
        <v>67</v>
      </c>
      <c r="I371">
        <v>-99</v>
      </c>
      <c r="J371">
        <v>17</v>
      </c>
      <c r="K371">
        <v>24</v>
      </c>
      <c r="L371">
        <v>1</v>
      </c>
      <c r="M371">
        <v>90</v>
      </c>
      <c r="N371">
        <v>0</v>
      </c>
      <c r="P371">
        <f t="shared" si="32"/>
        <v>1</v>
      </c>
      <c r="Q371">
        <f t="shared" si="33"/>
        <v>0</v>
      </c>
      <c r="R371">
        <f t="shared" si="34"/>
        <v>-2</v>
      </c>
      <c r="S371">
        <f t="shared" si="35"/>
        <v>1</v>
      </c>
    </row>
    <row r="372" spans="1:19" x14ac:dyDescent="0.25">
      <c r="A372">
        <v>620280119</v>
      </c>
      <c r="B372">
        <v>76</v>
      </c>
      <c r="C372" t="s">
        <v>4</v>
      </c>
      <c r="D372">
        <v>2011971</v>
      </c>
      <c r="E372">
        <v>2</v>
      </c>
      <c r="F372">
        <v>427608380</v>
      </c>
      <c r="G372">
        <v>329039172</v>
      </c>
      <c r="H372">
        <v>24</v>
      </c>
      <c r="I372">
        <v>1</v>
      </c>
      <c r="J372">
        <v>17</v>
      </c>
      <c r="K372">
        <v>8</v>
      </c>
      <c r="L372">
        <v>0</v>
      </c>
      <c r="N372">
        <v>0</v>
      </c>
      <c r="P372">
        <f t="shared" si="32"/>
        <v>0</v>
      </c>
      <c r="Q372">
        <f t="shared" si="33"/>
        <v>0</v>
      </c>
      <c r="R372">
        <f t="shared" si="34"/>
        <v>2</v>
      </c>
      <c r="S372">
        <f t="shared" si="35"/>
        <v>0</v>
      </c>
    </row>
    <row r="373" spans="1:19" x14ac:dyDescent="0.25">
      <c r="A373">
        <v>616307688</v>
      </c>
      <c r="B373">
        <v>11</v>
      </c>
      <c r="C373" t="s">
        <v>6</v>
      </c>
      <c r="D373">
        <v>2058356</v>
      </c>
      <c r="E373">
        <v>1</v>
      </c>
      <c r="F373">
        <v>418726107</v>
      </c>
      <c r="G373">
        <v>377463080</v>
      </c>
      <c r="H373">
        <v>56</v>
      </c>
      <c r="I373">
        <v>5</v>
      </c>
      <c r="J373">
        <v>20</v>
      </c>
      <c r="K373">
        <v>21</v>
      </c>
      <c r="L373">
        <v>1</v>
      </c>
      <c r="M373">
        <v>90</v>
      </c>
      <c r="N373">
        <v>1</v>
      </c>
      <c r="O373">
        <v>90</v>
      </c>
      <c r="P373">
        <f t="shared" si="32"/>
        <v>1</v>
      </c>
      <c r="Q373">
        <f t="shared" si="33"/>
        <v>1</v>
      </c>
      <c r="R373">
        <f t="shared" si="34"/>
        <v>-1</v>
      </c>
      <c r="S373">
        <f t="shared" si="35"/>
        <v>0</v>
      </c>
    </row>
    <row r="374" spans="1:19" x14ac:dyDescent="0.25">
      <c r="A374">
        <v>620164414</v>
      </c>
      <c r="B374">
        <v>32</v>
      </c>
      <c r="C374" t="s">
        <v>4</v>
      </c>
      <c r="D374">
        <v>2052793</v>
      </c>
      <c r="E374">
        <v>2</v>
      </c>
      <c r="F374">
        <v>314745294</v>
      </c>
      <c r="G374">
        <v>388854906</v>
      </c>
      <c r="H374">
        <v>52</v>
      </c>
      <c r="I374">
        <v>-99</v>
      </c>
      <c r="J374">
        <v>25</v>
      </c>
      <c r="K374">
        <v>20</v>
      </c>
      <c r="L374">
        <v>2</v>
      </c>
      <c r="M374">
        <v>90</v>
      </c>
      <c r="N374">
        <v>2</v>
      </c>
      <c r="O374">
        <v>90</v>
      </c>
      <c r="P374">
        <f t="shared" si="32"/>
        <v>2</v>
      </c>
      <c r="Q374">
        <f t="shared" si="33"/>
        <v>2</v>
      </c>
      <c r="R374">
        <f t="shared" si="34"/>
        <v>1</v>
      </c>
      <c r="S374">
        <f t="shared" si="35"/>
        <v>0</v>
      </c>
    </row>
    <row r="375" spans="1:19" x14ac:dyDescent="0.25">
      <c r="A375">
        <v>620535430</v>
      </c>
      <c r="B375">
        <v>52</v>
      </c>
      <c r="C375" t="s">
        <v>6</v>
      </c>
      <c r="D375">
        <v>2055620</v>
      </c>
      <c r="E375">
        <v>2</v>
      </c>
      <c r="F375">
        <v>381462378</v>
      </c>
      <c r="G375">
        <v>373361117</v>
      </c>
      <c r="H375">
        <v>51</v>
      </c>
      <c r="I375">
        <v>-99</v>
      </c>
      <c r="J375">
        <v>30</v>
      </c>
      <c r="K375">
        <v>20</v>
      </c>
      <c r="L375">
        <v>3</v>
      </c>
      <c r="M375">
        <v>90</v>
      </c>
      <c r="N375">
        <v>3</v>
      </c>
      <c r="O375">
        <v>90</v>
      </c>
      <c r="P375">
        <f t="shared" si="32"/>
        <v>3</v>
      </c>
      <c r="Q375">
        <f t="shared" si="33"/>
        <v>3</v>
      </c>
      <c r="R375">
        <f t="shared" si="34"/>
        <v>2</v>
      </c>
      <c r="S375">
        <f t="shared" si="35"/>
        <v>0</v>
      </c>
    </row>
    <row r="376" spans="1:19" x14ac:dyDescent="0.25">
      <c r="A376">
        <v>620723939</v>
      </c>
      <c r="B376">
        <v>35</v>
      </c>
      <c r="C376" t="s">
        <v>4</v>
      </c>
      <c r="D376">
        <v>1333766</v>
      </c>
      <c r="E376">
        <v>1</v>
      </c>
      <c r="F376">
        <v>420230651</v>
      </c>
      <c r="G376">
        <v>424303986</v>
      </c>
      <c r="H376">
        <v>59</v>
      </c>
      <c r="I376">
        <v>6</v>
      </c>
      <c r="J376">
        <v>12</v>
      </c>
      <c r="K376">
        <v>18</v>
      </c>
      <c r="L376">
        <v>2</v>
      </c>
      <c r="M376">
        <v>90</v>
      </c>
      <c r="N376">
        <v>0</v>
      </c>
      <c r="P376">
        <f t="shared" si="32"/>
        <v>2</v>
      </c>
      <c r="Q376">
        <f t="shared" si="33"/>
        <v>0</v>
      </c>
      <c r="R376">
        <f t="shared" si="34"/>
        <v>-2</v>
      </c>
      <c r="S376">
        <f t="shared" si="35"/>
        <v>2</v>
      </c>
    </row>
    <row r="377" spans="1:19" x14ac:dyDescent="0.25">
      <c r="A377">
        <v>620766404</v>
      </c>
      <c r="B377">
        <v>25</v>
      </c>
      <c r="C377" t="s">
        <v>4</v>
      </c>
      <c r="D377">
        <v>469577</v>
      </c>
      <c r="E377">
        <v>2</v>
      </c>
      <c r="F377">
        <v>369961605</v>
      </c>
      <c r="G377">
        <v>386959630</v>
      </c>
      <c r="H377">
        <v>50</v>
      </c>
      <c r="I377">
        <v>-99</v>
      </c>
      <c r="J377">
        <v>20</v>
      </c>
      <c r="K377">
        <v>20</v>
      </c>
      <c r="L377">
        <v>0</v>
      </c>
      <c r="N377">
        <v>2</v>
      </c>
      <c r="O377">
        <v>90</v>
      </c>
      <c r="P377">
        <f t="shared" si="32"/>
        <v>2</v>
      </c>
      <c r="Q377">
        <f t="shared" si="33"/>
        <v>0</v>
      </c>
      <c r="R377">
        <f t="shared" si="34"/>
        <v>0</v>
      </c>
      <c r="S377">
        <f t="shared" si="35"/>
        <v>2</v>
      </c>
    </row>
    <row r="378" spans="1:19" x14ac:dyDescent="0.25">
      <c r="A378">
        <v>11283163</v>
      </c>
      <c r="B378">
        <v>42</v>
      </c>
      <c r="C378" t="s">
        <v>4</v>
      </c>
      <c r="D378">
        <v>1456633</v>
      </c>
      <c r="E378">
        <v>2</v>
      </c>
      <c r="F378">
        <v>391261742</v>
      </c>
      <c r="G378">
        <v>391906523</v>
      </c>
      <c r="H378">
        <v>45</v>
      </c>
      <c r="I378">
        <v>4</v>
      </c>
      <c r="J378">
        <v>34</v>
      </c>
      <c r="K378">
        <v>39</v>
      </c>
      <c r="L378">
        <v>2</v>
      </c>
      <c r="M378">
        <v>90</v>
      </c>
      <c r="N378">
        <v>5</v>
      </c>
      <c r="O378">
        <v>90</v>
      </c>
      <c r="P378">
        <f t="shared" si="32"/>
        <v>5</v>
      </c>
      <c r="Q378">
        <f t="shared" si="33"/>
        <v>2</v>
      </c>
      <c r="R378">
        <f t="shared" si="34"/>
        <v>-2</v>
      </c>
      <c r="S378">
        <f t="shared" si="35"/>
        <v>3</v>
      </c>
    </row>
    <row r="379" spans="1:19" x14ac:dyDescent="0.25">
      <c r="A379">
        <v>11270678</v>
      </c>
      <c r="B379">
        <v>43</v>
      </c>
      <c r="C379" t="s">
        <v>4</v>
      </c>
      <c r="D379">
        <v>793621</v>
      </c>
      <c r="E379">
        <v>2</v>
      </c>
      <c r="F379">
        <v>395022791</v>
      </c>
      <c r="G379">
        <v>395561803</v>
      </c>
      <c r="H379">
        <v>24</v>
      </c>
      <c r="I379">
        <v>-99</v>
      </c>
      <c r="J379">
        <v>36</v>
      </c>
      <c r="K379">
        <v>14</v>
      </c>
      <c r="L379">
        <v>2</v>
      </c>
      <c r="M379">
        <v>90</v>
      </c>
      <c r="N379">
        <v>2</v>
      </c>
      <c r="O379">
        <v>90</v>
      </c>
      <c r="P379">
        <f t="shared" si="32"/>
        <v>2</v>
      </c>
      <c r="Q379">
        <f t="shared" si="33"/>
        <v>2</v>
      </c>
      <c r="R379">
        <f t="shared" si="34"/>
        <v>5</v>
      </c>
      <c r="S379">
        <f t="shared" si="3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44"/>
  <sheetViews>
    <sheetView workbookViewId="0">
      <selection activeCell="P17" sqref="M2:P17"/>
    </sheetView>
  </sheetViews>
  <sheetFormatPr defaultColWidth="11.42578125" defaultRowHeight="15" x14ac:dyDescent="0.25"/>
  <cols>
    <col min="8" max="8" width="9.5703125" customWidth="1"/>
    <col min="9" max="9" width="3.85546875" customWidth="1"/>
    <col min="10" max="10" width="6.42578125" customWidth="1"/>
    <col min="11" max="11" width="12.5703125" customWidth="1"/>
    <col min="12" max="12" width="12.5703125" bestFit="1" customWidth="1"/>
    <col min="13" max="13" width="18" bestFit="1" customWidth="1"/>
    <col min="14" max="14" width="22.42578125" bestFit="1" customWidth="1"/>
    <col min="15" max="15" width="6.42578125" customWidth="1"/>
    <col min="16" max="16" width="12.5703125" customWidth="1"/>
    <col min="17" max="17" width="12.5703125" bestFit="1" customWidth="1"/>
  </cols>
  <sheetData>
    <row r="1" spans="1:16" x14ac:dyDescent="0.25">
      <c r="A1" t="s">
        <v>45</v>
      </c>
      <c r="B1" t="s">
        <v>46</v>
      </c>
      <c r="C1" t="s">
        <v>10</v>
      </c>
      <c r="D1" t="s">
        <v>33</v>
      </c>
      <c r="E1" t="s">
        <v>47</v>
      </c>
      <c r="F1" t="s">
        <v>48</v>
      </c>
      <c r="H1" s="3" t="s">
        <v>47</v>
      </c>
      <c r="I1" t="s">
        <v>81</v>
      </c>
      <c r="M1" s="3" t="s">
        <v>49</v>
      </c>
      <c r="N1" s="3" t="s">
        <v>19</v>
      </c>
    </row>
    <row r="2" spans="1:16" x14ac:dyDescent="0.25">
      <c r="A2">
        <v>11255513</v>
      </c>
      <c r="B2">
        <v>70</v>
      </c>
      <c r="C2" t="s">
        <v>6</v>
      </c>
      <c r="D2">
        <v>51</v>
      </c>
      <c r="E2">
        <v>11</v>
      </c>
      <c r="F2">
        <v>11</v>
      </c>
      <c r="H2" s="4">
        <v>-99</v>
      </c>
      <c r="I2" s="5">
        <v>18</v>
      </c>
      <c r="M2" s="3" t="s">
        <v>48</v>
      </c>
      <c r="N2" t="s">
        <v>4</v>
      </c>
      <c r="O2" t="s">
        <v>6</v>
      </c>
      <c r="P2" t="s">
        <v>22</v>
      </c>
    </row>
    <row r="3" spans="1:16" x14ac:dyDescent="0.25">
      <c r="A3">
        <v>11264387</v>
      </c>
      <c r="B3">
        <v>56</v>
      </c>
      <c r="C3" t="s">
        <v>4</v>
      </c>
      <c r="D3">
        <v>74</v>
      </c>
      <c r="E3">
        <v>-99</v>
      </c>
      <c r="F3">
        <v>-99</v>
      </c>
      <c r="H3" s="4">
        <v>3</v>
      </c>
      <c r="I3" s="5">
        <v>2</v>
      </c>
      <c r="M3" s="4">
        <v>-99</v>
      </c>
      <c r="N3" s="5">
        <v>10</v>
      </c>
      <c r="O3" s="5">
        <v>8</v>
      </c>
      <c r="P3" s="13">
        <f>N3/(N3+O3)</f>
        <v>0.55555555555555558</v>
      </c>
    </row>
    <row r="4" spans="1:16" x14ac:dyDescent="0.25">
      <c r="A4">
        <v>11266628</v>
      </c>
      <c r="B4">
        <v>43</v>
      </c>
      <c r="C4" t="s">
        <v>4</v>
      </c>
      <c r="D4">
        <v>76</v>
      </c>
      <c r="E4">
        <v>-99</v>
      </c>
      <c r="F4">
        <v>-99</v>
      </c>
      <c r="H4" s="4">
        <v>6</v>
      </c>
      <c r="I4" s="5">
        <v>2</v>
      </c>
      <c r="M4" s="4">
        <v>0</v>
      </c>
      <c r="N4" s="5"/>
      <c r="O4" s="5">
        <v>2</v>
      </c>
      <c r="P4" s="13">
        <f t="shared" ref="P4:P17" si="0">N4/(N4+O4)</f>
        <v>0</v>
      </c>
    </row>
    <row r="5" spans="1:16" x14ac:dyDescent="0.25">
      <c r="A5">
        <v>11270870</v>
      </c>
      <c r="B5">
        <v>7</v>
      </c>
      <c r="C5" t="s">
        <v>4</v>
      </c>
      <c r="D5">
        <v>72</v>
      </c>
      <c r="E5">
        <v>-99</v>
      </c>
      <c r="F5">
        <v>-99</v>
      </c>
      <c r="H5" s="4">
        <v>8</v>
      </c>
      <c r="I5" s="5">
        <v>3</v>
      </c>
      <c r="M5" s="4">
        <v>1</v>
      </c>
      <c r="N5" s="5">
        <v>1</v>
      </c>
      <c r="O5" s="5"/>
      <c r="P5" s="13">
        <f t="shared" si="0"/>
        <v>1</v>
      </c>
    </row>
    <row r="6" spans="1:16" x14ac:dyDescent="0.25">
      <c r="A6">
        <v>11262777</v>
      </c>
      <c r="B6">
        <v>37</v>
      </c>
      <c r="C6" t="s">
        <v>6</v>
      </c>
      <c r="D6">
        <v>61</v>
      </c>
      <c r="E6">
        <v>13</v>
      </c>
      <c r="F6">
        <v>10</v>
      </c>
      <c r="H6" s="4">
        <v>9</v>
      </c>
      <c r="I6" s="5">
        <v>4</v>
      </c>
      <c r="M6" s="4">
        <v>3</v>
      </c>
      <c r="N6" s="5">
        <v>2</v>
      </c>
      <c r="O6" s="5"/>
      <c r="P6" s="13">
        <f t="shared" si="0"/>
        <v>1</v>
      </c>
    </row>
    <row r="7" spans="1:16" x14ac:dyDescent="0.25">
      <c r="A7">
        <v>617271566</v>
      </c>
      <c r="B7">
        <v>14</v>
      </c>
      <c r="C7" t="s">
        <v>6</v>
      </c>
      <c r="D7">
        <v>63</v>
      </c>
      <c r="E7">
        <v>-99</v>
      </c>
      <c r="F7">
        <v>-99</v>
      </c>
      <c r="H7" s="4">
        <v>10</v>
      </c>
      <c r="I7" s="5">
        <v>1</v>
      </c>
      <c r="M7" s="4">
        <v>4</v>
      </c>
      <c r="N7" s="5">
        <v>1</v>
      </c>
      <c r="O7" s="5">
        <v>1</v>
      </c>
      <c r="P7" s="13">
        <f t="shared" si="0"/>
        <v>0.5</v>
      </c>
    </row>
    <row r="8" spans="1:16" x14ac:dyDescent="0.25">
      <c r="A8">
        <v>11214607</v>
      </c>
      <c r="B8">
        <v>82</v>
      </c>
      <c r="C8" t="s">
        <v>4</v>
      </c>
      <c r="D8">
        <v>32</v>
      </c>
      <c r="E8">
        <v>9</v>
      </c>
      <c r="F8">
        <v>15</v>
      </c>
      <c r="H8" s="4">
        <v>11</v>
      </c>
      <c r="I8" s="5">
        <v>4</v>
      </c>
      <c r="M8" s="4">
        <v>6</v>
      </c>
      <c r="N8" s="5">
        <v>2</v>
      </c>
      <c r="O8" s="5"/>
      <c r="P8" s="13">
        <f t="shared" si="0"/>
        <v>1</v>
      </c>
    </row>
    <row r="9" spans="1:16" x14ac:dyDescent="0.25">
      <c r="A9">
        <v>11213241</v>
      </c>
      <c r="B9">
        <v>35</v>
      </c>
      <c r="C9" t="s">
        <v>6</v>
      </c>
      <c r="D9">
        <v>51</v>
      </c>
      <c r="E9">
        <v>-99</v>
      </c>
      <c r="F9">
        <v>-99</v>
      </c>
      <c r="H9" s="4">
        <v>12</v>
      </c>
      <c r="I9" s="5">
        <v>3</v>
      </c>
      <c r="M9" s="4">
        <v>7</v>
      </c>
      <c r="N9" s="5">
        <v>1</v>
      </c>
      <c r="O9" s="5"/>
      <c r="P9" s="13">
        <f t="shared" si="0"/>
        <v>1</v>
      </c>
    </row>
    <row r="10" spans="1:16" x14ac:dyDescent="0.25">
      <c r="A10">
        <v>11261314</v>
      </c>
      <c r="B10">
        <v>31</v>
      </c>
      <c r="C10" t="s">
        <v>4</v>
      </c>
      <c r="D10">
        <v>46</v>
      </c>
      <c r="E10">
        <v>-99</v>
      </c>
      <c r="F10">
        <v>-99</v>
      </c>
      <c r="H10" s="4">
        <v>13</v>
      </c>
      <c r="I10" s="5">
        <v>2</v>
      </c>
      <c r="M10" s="4">
        <v>8</v>
      </c>
      <c r="N10" s="5">
        <v>2</v>
      </c>
      <c r="O10" s="5">
        <v>1</v>
      </c>
      <c r="P10" s="13">
        <f t="shared" si="0"/>
        <v>0.66666666666666663</v>
      </c>
    </row>
    <row r="11" spans="1:16" x14ac:dyDescent="0.25">
      <c r="A11">
        <v>11264548</v>
      </c>
      <c r="B11">
        <v>62</v>
      </c>
      <c r="C11" t="s">
        <v>4</v>
      </c>
      <c r="D11">
        <v>25</v>
      </c>
      <c r="E11">
        <v>16</v>
      </c>
      <c r="F11">
        <v>4</v>
      </c>
      <c r="H11" s="4">
        <v>16</v>
      </c>
      <c r="I11" s="5">
        <v>3</v>
      </c>
      <c r="M11" s="4">
        <v>9</v>
      </c>
      <c r="N11" s="5"/>
      <c r="O11" s="5">
        <v>1</v>
      </c>
      <c r="P11" s="13">
        <f t="shared" si="0"/>
        <v>0</v>
      </c>
    </row>
    <row r="12" spans="1:16" x14ac:dyDescent="0.25">
      <c r="A12">
        <v>11264910</v>
      </c>
      <c r="B12">
        <v>16</v>
      </c>
      <c r="C12" t="s">
        <v>4</v>
      </c>
      <c r="D12">
        <v>48</v>
      </c>
      <c r="E12">
        <v>9</v>
      </c>
      <c r="F12">
        <v>15</v>
      </c>
      <c r="H12" s="4" t="s">
        <v>24</v>
      </c>
      <c r="I12" s="5">
        <v>42</v>
      </c>
      <c r="M12" s="4">
        <v>10</v>
      </c>
      <c r="N12" s="5"/>
      <c r="O12" s="5">
        <v>1</v>
      </c>
      <c r="P12" s="13">
        <f t="shared" si="0"/>
        <v>0</v>
      </c>
    </row>
    <row r="13" spans="1:16" x14ac:dyDescent="0.25">
      <c r="A13">
        <v>11206335</v>
      </c>
      <c r="B13">
        <v>53</v>
      </c>
      <c r="C13" t="s">
        <v>6</v>
      </c>
      <c r="D13">
        <v>46</v>
      </c>
      <c r="E13">
        <v>3</v>
      </c>
      <c r="F13">
        <v>9</v>
      </c>
      <c r="M13" s="4">
        <v>11</v>
      </c>
      <c r="N13" s="5"/>
      <c r="O13" s="5">
        <v>1</v>
      </c>
      <c r="P13" s="13">
        <f t="shared" si="0"/>
        <v>0</v>
      </c>
    </row>
    <row r="14" spans="1:16" x14ac:dyDescent="0.25">
      <c r="A14">
        <v>11220166</v>
      </c>
      <c r="B14">
        <v>48</v>
      </c>
      <c r="C14" t="s">
        <v>6</v>
      </c>
      <c r="D14">
        <v>53</v>
      </c>
      <c r="E14">
        <v>16</v>
      </c>
      <c r="F14">
        <v>0</v>
      </c>
      <c r="M14" s="4">
        <v>14</v>
      </c>
      <c r="N14" s="5">
        <v>3</v>
      </c>
      <c r="O14" s="5"/>
      <c r="P14" s="13">
        <f t="shared" si="0"/>
        <v>1</v>
      </c>
    </row>
    <row r="15" spans="1:16" x14ac:dyDescent="0.25">
      <c r="A15">
        <v>11247775</v>
      </c>
      <c r="B15">
        <v>39</v>
      </c>
      <c r="C15" t="s">
        <v>4</v>
      </c>
      <c r="D15">
        <v>58</v>
      </c>
      <c r="E15">
        <v>-99</v>
      </c>
      <c r="F15">
        <v>-99</v>
      </c>
      <c r="M15" s="4">
        <v>15</v>
      </c>
      <c r="N15" s="5">
        <v>3</v>
      </c>
      <c r="O15" s="5"/>
      <c r="P15" s="13">
        <f t="shared" si="0"/>
        <v>1</v>
      </c>
    </row>
    <row r="16" spans="1:16" x14ac:dyDescent="0.25">
      <c r="A16">
        <v>11247779</v>
      </c>
      <c r="B16">
        <v>19</v>
      </c>
      <c r="C16" t="s">
        <v>6</v>
      </c>
      <c r="D16">
        <v>53</v>
      </c>
      <c r="E16">
        <v>16</v>
      </c>
      <c r="F16">
        <v>0</v>
      </c>
      <c r="M16" s="4">
        <v>16</v>
      </c>
      <c r="N16" s="5">
        <v>1</v>
      </c>
      <c r="O16" s="5">
        <v>2</v>
      </c>
      <c r="P16" s="13">
        <f t="shared" si="0"/>
        <v>0.33333333333333331</v>
      </c>
    </row>
    <row r="17" spans="1:16" x14ac:dyDescent="0.25">
      <c r="A17">
        <v>11247794</v>
      </c>
      <c r="B17">
        <v>69</v>
      </c>
      <c r="C17" t="s">
        <v>6</v>
      </c>
      <c r="D17">
        <v>55</v>
      </c>
      <c r="E17">
        <v>-99</v>
      </c>
      <c r="F17">
        <v>-99</v>
      </c>
      <c r="M17" s="4" t="s">
        <v>24</v>
      </c>
      <c r="N17" s="5">
        <v>26</v>
      </c>
      <c r="O17" s="5">
        <v>17</v>
      </c>
      <c r="P17" s="13">
        <f t="shared" si="0"/>
        <v>0.60465116279069764</v>
      </c>
    </row>
    <row r="18" spans="1:16" x14ac:dyDescent="0.25">
      <c r="A18">
        <v>11261911</v>
      </c>
      <c r="B18">
        <v>50</v>
      </c>
      <c r="C18" t="s">
        <v>4</v>
      </c>
      <c r="D18">
        <v>26</v>
      </c>
      <c r="E18">
        <v>13</v>
      </c>
      <c r="F18">
        <v>1</v>
      </c>
    </row>
    <row r="19" spans="1:16" x14ac:dyDescent="0.25">
      <c r="A19">
        <v>617285569</v>
      </c>
      <c r="B19">
        <v>56</v>
      </c>
      <c r="C19" t="s">
        <v>4</v>
      </c>
      <c r="D19">
        <v>52</v>
      </c>
      <c r="E19">
        <v>-99</v>
      </c>
      <c r="F19">
        <v>-99</v>
      </c>
    </row>
    <row r="20" spans="1:16" x14ac:dyDescent="0.25">
      <c r="A20">
        <v>620610112</v>
      </c>
      <c r="B20">
        <v>39</v>
      </c>
      <c r="C20" t="s">
        <v>6</v>
      </c>
      <c r="D20">
        <v>53</v>
      </c>
      <c r="E20">
        <v>10</v>
      </c>
      <c r="F20">
        <v>16</v>
      </c>
    </row>
    <row r="21" spans="1:16" x14ac:dyDescent="0.25">
      <c r="A21">
        <v>11210678</v>
      </c>
      <c r="B21">
        <v>30</v>
      </c>
      <c r="C21" t="s">
        <v>4</v>
      </c>
      <c r="D21">
        <v>49</v>
      </c>
      <c r="E21">
        <v>11</v>
      </c>
      <c r="F21">
        <v>16</v>
      </c>
    </row>
    <row r="22" spans="1:16" x14ac:dyDescent="0.25">
      <c r="A22">
        <v>11234135</v>
      </c>
      <c r="B22">
        <v>10</v>
      </c>
      <c r="C22" t="s">
        <v>6</v>
      </c>
      <c r="D22">
        <v>21</v>
      </c>
      <c r="E22">
        <v>11</v>
      </c>
      <c r="F22">
        <v>16</v>
      </c>
    </row>
    <row r="23" spans="1:16" x14ac:dyDescent="0.25">
      <c r="A23">
        <v>11261993</v>
      </c>
      <c r="B23">
        <v>41</v>
      </c>
      <c r="C23" t="s">
        <v>6</v>
      </c>
      <c r="D23">
        <v>52</v>
      </c>
      <c r="E23">
        <v>12</v>
      </c>
      <c r="F23">
        <v>8</v>
      </c>
    </row>
    <row r="24" spans="1:16" x14ac:dyDescent="0.25">
      <c r="A24">
        <v>11263689</v>
      </c>
      <c r="B24">
        <v>34</v>
      </c>
      <c r="C24" t="s">
        <v>4</v>
      </c>
      <c r="D24">
        <v>81</v>
      </c>
      <c r="E24">
        <v>-99</v>
      </c>
      <c r="F24">
        <v>-99</v>
      </c>
    </row>
    <row r="25" spans="1:16" x14ac:dyDescent="0.25">
      <c r="A25">
        <v>11266553</v>
      </c>
      <c r="B25">
        <v>12</v>
      </c>
      <c r="C25" t="s">
        <v>4</v>
      </c>
      <c r="D25">
        <v>79</v>
      </c>
      <c r="E25">
        <v>8</v>
      </c>
      <c r="F25">
        <v>3</v>
      </c>
    </row>
    <row r="26" spans="1:16" x14ac:dyDescent="0.25">
      <c r="A26">
        <v>11266553</v>
      </c>
      <c r="B26">
        <v>86</v>
      </c>
      <c r="C26" t="s">
        <v>4</v>
      </c>
      <c r="D26">
        <v>79</v>
      </c>
      <c r="E26">
        <v>8</v>
      </c>
      <c r="F26">
        <v>3</v>
      </c>
    </row>
    <row r="27" spans="1:16" x14ac:dyDescent="0.25">
      <c r="A27">
        <v>11261122</v>
      </c>
      <c r="B27">
        <v>39</v>
      </c>
      <c r="C27" t="s">
        <v>4</v>
      </c>
      <c r="D27">
        <v>82</v>
      </c>
      <c r="E27">
        <v>8</v>
      </c>
      <c r="F27">
        <v>15</v>
      </c>
    </row>
    <row r="28" spans="1:16" x14ac:dyDescent="0.25">
      <c r="A28">
        <v>11266618</v>
      </c>
      <c r="B28">
        <v>41</v>
      </c>
      <c r="C28" t="s">
        <v>4</v>
      </c>
      <c r="D28">
        <v>82</v>
      </c>
      <c r="E28">
        <v>11</v>
      </c>
      <c r="F28">
        <v>7</v>
      </c>
    </row>
    <row r="29" spans="1:16" x14ac:dyDescent="0.25">
      <c r="A29">
        <v>11266842</v>
      </c>
      <c r="B29">
        <v>20</v>
      </c>
      <c r="C29" t="s">
        <v>6</v>
      </c>
      <c r="D29">
        <v>19</v>
      </c>
      <c r="E29">
        <v>-99</v>
      </c>
      <c r="F29">
        <v>-99</v>
      </c>
    </row>
    <row r="30" spans="1:16" x14ac:dyDescent="0.25">
      <c r="A30">
        <v>11266403</v>
      </c>
      <c r="B30">
        <v>42</v>
      </c>
      <c r="C30" t="s">
        <v>6</v>
      </c>
      <c r="D30">
        <v>55</v>
      </c>
      <c r="E30">
        <v>-99</v>
      </c>
      <c r="F30">
        <v>-99</v>
      </c>
    </row>
    <row r="31" spans="1:16" x14ac:dyDescent="0.25">
      <c r="A31">
        <v>11270772</v>
      </c>
      <c r="B31">
        <v>39</v>
      </c>
      <c r="C31" t="s">
        <v>4</v>
      </c>
      <c r="D31">
        <v>42</v>
      </c>
      <c r="E31">
        <v>6</v>
      </c>
      <c r="F31">
        <v>6</v>
      </c>
    </row>
    <row r="32" spans="1:16" x14ac:dyDescent="0.25">
      <c r="A32">
        <v>11270756</v>
      </c>
      <c r="B32">
        <v>28</v>
      </c>
      <c r="C32" t="s">
        <v>4</v>
      </c>
      <c r="D32">
        <v>19</v>
      </c>
      <c r="E32">
        <v>-99</v>
      </c>
      <c r="F32">
        <v>-99</v>
      </c>
    </row>
    <row r="33" spans="1:6" x14ac:dyDescent="0.25">
      <c r="A33">
        <v>11274645</v>
      </c>
      <c r="B33">
        <v>60</v>
      </c>
      <c r="C33" t="s">
        <v>4</v>
      </c>
      <c r="D33">
        <v>47</v>
      </c>
      <c r="E33">
        <v>6</v>
      </c>
      <c r="F33">
        <v>6</v>
      </c>
    </row>
    <row r="34" spans="1:6" x14ac:dyDescent="0.25">
      <c r="A34">
        <v>11191683</v>
      </c>
      <c r="B34">
        <v>67</v>
      </c>
      <c r="C34" t="s">
        <v>4</v>
      </c>
      <c r="D34">
        <v>20</v>
      </c>
      <c r="E34">
        <v>-99</v>
      </c>
      <c r="F34">
        <v>-99</v>
      </c>
    </row>
    <row r="35" spans="1:6" x14ac:dyDescent="0.25">
      <c r="A35">
        <v>11234137</v>
      </c>
      <c r="B35">
        <v>74</v>
      </c>
      <c r="C35" t="s">
        <v>4</v>
      </c>
      <c r="D35">
        <v>71</v>
      </c>
      <c r="E35">
        <v>9</v>
      </c>
      <c r="F35">
        <v>14</v>
      </c>
    </row>
    <row r="36" spans="1:6" x14ac:dyDescent="0.25">
      <c r="A36">
        <v>11245767</v>
      </c>
      <c r="B36">
        <v>43</v>
      </c>
      <c r="C36" t="s">
        <v>4</v>
      </c>
      <c r="D36">
        <v>80</v>
      </c>
      <c r="E36">
        <v>9</v>
      </c>
      <c r="F36">
        <v>14</v>
      </c>
    </row>
    <row r="37" spans="1:6" x14ac:dyDescent="0.25">
      <c r="A37">
        <v>11238089</v>
      </c>
      <c r="B37">
        <v>22</v>
      </c>
      <c r="C37" t="s">
        <v>6</v>
      </c>
      <c r="D37">
        <v>49</v>
      </c>
      <c r="E37">
        <v>-99</v>
      </c>
      <c r="F37">
        <v>-99</v>
      </c>
    </row>
    <row r="38" spans="1:6" x14ac:dyDescent="0.25">
      <c r="A38">
        <v>11264622</v>
      </c>
      <c r="B38">
        <v>72</v>
      </c>
      <c r="C38" t="s">
        <v>4</v>
      </c>
      <c r="D38">
        <v>30</v>
      </c>
      <c r="E38">
        <v>5</v>
      </c>
      <c r="F38">
        <v>14</v>
      </c>
    </row>
    <row r="39" spans="1:6" x14ac:dyDescent="0.25">
      <c r="A39">
        <v>11269806</v>
      </c>
      <c r="B39">
        <v>57</v>
      </c>
      <c r="C39" t="s">
        <v>6</v>
      </c>
      <c r="D39">
        <v>38</v>
      </c>
      <c r="E39">
        <v>3</v>
      </c>
      <c r="F39">
        <v>4</v>
      </c>
    </row>
    <row r="40" spans="1:6" x14ac:dyDescent="0.25">
      <c r="A40">
        <v>11277893</v>
      </c>
      <c r="B40">
        <v>108</v>
      </c>
      <c r="C40" t="s">
        <v>4</v>
      </c>
      <c r="D40">
        <v>71</v>
      </c>
      <c r="E40">
        <v>12</v>
      </c>
      <c r="F40">
        <v>8</v>
      </c>
    </row>
    <row r="41" spans="1:6" x14ac:dyDescent="0.25">
      <c r="A41">
        <v>11249810</v>
      </c>
      <c r="B41">
        <v>22</v>
      </c>
      <c r="C41" t="s">
        <v>4</v>
      </c>
      <c r="D41">
        <v>46</v>
      </c>
      <c r="E41">
        <v>-99</v>
      </c>
      <c r="F41">
        <v>-99</v>
      </c>
    </row>
    <row r="42" spans="1:6" x14ac:dyDescent="0.25">
      <c r="A42">
        <v>11249813</v>
      </c>
      <c r="B42">
        <v>70</v>
      </c>
      <c r="C42" t="s">
        <v>4</v>
      </c>
      <c r="D42">
        <v>44</v>
      </c>
      <c r="E42">
        <v>12</v>
      </c>
      <c r="F42">
        <v>8</v>
      </c>
    </row>
    <row r="43" spans="1:6" x14ac:dyDescent="0.25">
      <c r="A43">
        <v>11260920</v>
      </c>
      <c r="B43">
        <v>28</v>
      </c>
      <c r="C43" t="s">
        <v>6</v>
      </c>
      <c r="D43">
        <v>50</v>
      </c>
      <c r="E43">
        <v>-99</v>
      </c>
      <c r="F43">
        <v>-99</v>
      </c>
    </row>
    <row r="44" spans="1:6" x14ac:dyDescent="0.25">
      <c r="A44">
        <v>11277269</v>
      </c>
      <c r="B44">
        <v>110</v>
      </c>
      <c r="C44" t="s">
        <v>6</v>
      </c>
      <c r="D44">
        <v>60</v>
      </c>
      <c r="E44">
        <v>-99</v>
      </c>
      <c r="F44">
        <v>-99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Q34"/>
  <sheetViews>
    <sheetView workbookViewId="0">
      <selection activeCell="M21" sqref="M21"/>
    </sheetView>
  </sheetViews>
  <sheetFormatPr defaultColWidth="11.42578125" defaultRowHeight="15" x14ac:dyDescent="0.25"/>
  <cols>
    <col min="9" max="9" width="18" customWidth="1"/>
    <col min="10" max="10" width="22.42578125" customWidth="1"/>
    <col min="11" max="11" width="6.42578125" customWidth="1"/>
    <col min="12" max="12" width="12.5703125" style="1" customWidth="1"/>
    <col min="13" max="13" width="12.5703125" bestFit="1" customWidth="1"/>
    <col min="14" max="14" width="18" bestFit="1" customWidth="1"/>
    <col min="15" max="15" width="22.42578125" bestFit="1" customWidth="1"/>
    <col min="16" max="16" width="6.42578125" customWidth="1"/>
  </cols>
  <sheetData>
    <row r="1" spans="1:17" x14ac:dyDescent="0.25">
      <c r="A1" t="s">
        <v>45</v>
      </c>
      <c r="B1" t="s">
        <v>46</v>
      </c>
      <c r="C1" t="s">
        <v>10</v>
      </c>
      <c r="D1" t="s">
        <v>33</v>
      </c>
      <c r="E1" t="s">
        <v>50</v>
      </c>
      <c r="F1" t="s">
        <v>51</v>
      </c>
      <c r="G1" t="s">
        <v>52</v>
      </c>
      <c r="I1" s="3" t="s">
        <v>49</v>
      </c>
      <c r="J1" s="3" t="s">
        <v>19</v>
      </c>
      <c r="N1" s="3" t="s">
        <v>52</v>
      </c>
      <c r="O1" t="s">
        <v>44</v>
      </c>
      <c r="Q1" s="1"/>
    </row>
    <row r="2" spans="1:17" x14ac:dyDescent="0.25">
      <c r="A2">
        <v>11224319</v>
      </c>
      <c r="B2">
        <v>62</v>
      </c>
      <c r="C2" t="s">
        <v>6</v>
      </c>
      <c r="D2">
        <v>72</v>
      </c>
      <c r="E2">
        <v>2</v>
      </c>
      <c r="F2">
        <v>7</v>
      </c>
      <c r="G2">
        <v>-99</v>
      </c>
      <c r="I2" s="3" t="s">
        <v>82</v>
      </c>
      <c r="J2" t="s">
        <v>4</v>
      </c>
      <c r="K2" t="s">
        <v>6</v>
      </c>
      <c r="L2" s="1" t="s">
        <v>22</v>
      </c>
      <c r="Q2" s="1"/>
    </row>
    <row r="3" spans="1:17" x14ac:dyDescent="0.25">
      <c r="A3">
        <v>11234121</v>
      </c>
      <c r="B3">
        <v>26</v>
      </c>
      <c r="C3" t="s">
        <v>6</v>
      </c>
      <c r="D3">
        <v>64</v>
      </c>
      <c r="E3">
        <v>2</v>
      </c>
      <c r="F3">
        <v>7</v>
      </c>
      <c r="G3">
        <v>-99</v>
      </c>
      <c r="I3" s="4">
        <v>-99</v>
      </c>
      <c r="J3" s="5">
        <v>2</v>
      </c>
      <c r="K3" s="5">
        <v>11</v>
      </c>
      <c r="L3" s="7">
        <f>J3/(J3+K3)</f>
        <v>0.15384615384615385</v>
      </c>
      <c r="N3" s="3" t="s">
        <v>49</v>
      </c>
      <c r="O3" s="3" t="s">
        <v>19</v>
      </c>
      <c r="Q3" s="7"/>
    </row>
    <row r="4" spans="1:17" x14ac:dyDescent="0.25">
      <c r="A4">
        <v>11249001</v>
      </c>
      <c r="B4">
        <v>77</v>
      </c>
      <c r="C4" t="s">
        <v>6</v>
      </c>
      <c r="D4">
        <v>51</v>
      </c>
      <c r="E4">
        <v>-99</v>
      </c>
      <c r="F4">
        <v>-99</v>
      </c>
      <c r="G4">
        <v>5</v>
      </c>
      <c r="I4" s="4">
        <v>2</v>
      </c>
      <c r="J4" s="5"/>
      <c r="K4" s="5">
        <v>3</v>
      </c>
      <c r="L4" s="7">
        <f t="shared" ref="L4:L16" si="0">J4/(J4+K4)</f>
        <v>0</v>
      </c>
      <c r="N4" s="3" t="s">
        <v>53</v>
      </c>
      <c r="O4" t="s">
        <v>4</v>
      </c>
      <c r="P4" t="s">
        <v>6</v>
      </c>
      <c r="Q4" s="7" t="s">
        <v>22</v>
      </c>
    </row>
    <row r="5" spans="1:17" x14ac:dyDescent="0.25">
      <c r="A5">
        <v>11215246</v>
      </c>
      <c r="B5">
        <v>71</v>
      </c>
      <c r="C5" t="s">
        <v>6</v>
      </c>
      <c r="D5">
        <v>67</v>
      </c>
      <c r="E5">
        <v>10</v>
      </c>
      <c r="F5">
        <v>8</v>
      </c>
      <c r="G5">
        <v>-99</v>
      </c>
      <c r="I5" s="4">
        <v>3</v>
      </c>
      <c r="J5" s="5"/>
      <c r="K5" s="5">
        <v>3</v>
      </c>
      <c r="L5" s="7">
        <f t="shared" si="0"/>
        <v>0</v>
      </c>
      <c r="N5" s="4">
        <v>-99</v>
      </c>
      <c r="O5" s="5"/>
      <c r="P5" s="5">
        <v>19</v>
      </c>
      <c r="Q5" s="7">
        <f t="shared" ref="Q5:Q16" si="1">O5/(O5+P5)</f>
        <v>0</v>
      </c>
    </row>
    <row r="6" spans="1:17" x14ac:dyDescent="0.25">
      <c r="A6">
        <v>11228472</v>
      </c>
      <c r="B6">
        <v>32</v>
      </c>
      <c r="C6" t="s">
        <v>6</v>
      </c>
      <c r="D6">
        <v>50</v>
      </c>
      <c r="E6">
        <v>-99</v>
      </c>
      <c r="F6">
        <v>-99</v>
      </c>
      <c r="G6">
        <v>4</v>
      </c>
      <c r="I6" s="4">
        <v>4</v>
      </c>
      <c r="J6" s="5"/>
      <c r="K6" s="5">
        <v>2</v>
      </c>
      <c r="L6" s="7">
        <f t="shared" si="0"/>
        <v>0</v>
      </c>
      <c r="N6" s="4">
        <v>1</v>
      </c>
      <c r="O6" s="5">
        <v>1</v>
      </c>
      <c r="P6" s="5">
        <v>1</v>
      </c>
      <c r="Q6" s="7">
        <f t="shared" si="1"/>
        <v>0.5</v>
      </c>
    </row>
    <row r="7" spans="1:17" x14ac:dyDescent="0.25">
      <c r="A7">
        <v>617387650</v>
      </c>
      <c r="B7">
        <v>41</v>
      </c>
      <c r="C7" t="s">
        <v>6</v>
      </c>
      <c r="D7">
        <v>37</v>
      </c>
      <c r="E7">
        <v>-99</v>
      </c>
      <c r="F7">
        <v>-99</v>
      </c>
      <c r="G7">
        <v>13</v>
      </c>
      <c r="I7" s="4">
        <v>5</v>
      </c>
      <c r="J7" s="5"/>
      <c r="K7" s="5">
        <v>1</v>
      </c>
      <c r="L7" s="7">
        <f t="shared" si="0"/>
        <v>0</v>
      </c>
      <c r="N7" s="4">
        <v>2</v>
      </c>
      <c r="O7" s="5">
        <v>1</v>
      </c>
      <c r="P7" s="5">
        <v>3</v>
      </c>
      <c r="Q7" s="7">
        <f t="shared" si="1"/>
        <v>0.25</v>
      </c>
    </row>
    <row r="8" spans="1:17" x14ac:dyDescent="0.25">
      <c r="A8">
        <v>620256188</v>
      </c>
      <c r="B8">
        <v>39</v>
      </c>
      <c r="C8" t="s">
        <v>6</v>
      </c>
      <c r="D8">
        <v>70</v>
      </c>
      <c r="E8">
        <v>3</v>
      </c>
      <c r="F8">
        <v>6</v>
      </c>
      <c r="G8">
        <v>-99</v>
      </c>
      <c r="I8" s="4">
        <v>6</v>
      </c>
      <c r="J8" s="5"/>
      <c r="K8" s="5">
        <v>2</v>
      </c>
      <c r="L8" s="7">
        <f t="shared" si="0"/>
        <v>0</v>
      </c>
      <c r="N8" s="4">
        <v>3</v>
      </c>
      <c r="O8" s="5"/>
      <c r="P8" s="5">
        <v>3</v>
      </c>
      <c r="Q8" s="7">
        <f t="shared" si="1"/>
        <v>0</v>
      </c>
    </row>
    <row r="9" spans="1:17" x14ac:dyDescent="0.25">
      <c r="A9">
        <v>620259787</v>
      </c>
      <c r="B9">
        <v>30</v>
      </c>
      <c r="C9" t="s">
        <v>6</v>
      </c>
      <c r="D9">
        <v>37</v>
      </c>
      <c r="E9">
        <v>-99</v>
      </c>
      <c r="F9">
        <v>-99</v>
      </c>
      <c r="G9">
        <v>8</v>
      </c>
      <c r="I9" s="4">
        <v>7</v>
      </c>
      <c r="J9" s="5"/>
      <c r="K9" s="5">
        <v>2</v>
      </c>
      <c r="L9" s="7">
        <f t="shared" si="0"/>
        <v>0</v>
      </c>
      <c r="N9" s="4">
        <v>4</v>
      </c>
      <c r="O9" s="5"/>
      <c r="P9" s="5">
        <v>1</v>
      </c>
      <c r="Q9" s="7">
        <f t="shared" si="1"/>
        <v>0</v>
      </c>
    </row>
    <row r="10" spans="1:17" x14ac:dyDescent="0.25">
      <c r="A10">
        <v>620609536</v>
      </c>
      <c r="B10">
        <v>22</v>
      </c>
      <c r="C10" t="s">
        <v>6</v>
      </c>
      <c r="D10">
        <v>43</v>
      </c>
      <c r="E10">
        <v>-99</v>
      </c>
      <c r="F10">
        <v>-99</v>
      </c>
      <c r="G10">
        <v>9</v>
      </c>
      <c r="I10" s="4">
        <v>8</v>
      </c>
      <c r="J10" s="5"/>
      <c r="K10" s="5">
        <v>2</v>
      </c>
      <c r="L10" s="7">
        <f t="shared" si="0"/>
        <v>0</v>
      </c>
      <c r="N10" s="4">
        <v>8</v>
      </c>
      <c r="O10" s="5"/>
      <c r="P10" s="5">
        <v>1</v>
      </c>
      <c r="Q10" s="7">
        <f t="shared" si="1"/>
        <v>0</v>
      </c>
    </row>
    <row r="11" spans="1:17" x14ac:dyDescent="0.25">
      <c r="A11">
        <v>620609536</v>
      </c>
      <c r="B11">
        <v>82</v>
      </c>
      <c r="C11" t="s">
        <v>6</v>
      </c>
      <c r="D11">
        <v>43</v>
      </c>
      <c r="E11">
        <v>-99</v>
      </c>
      <c r="F11">
        <v>-99</v>
      </c>
      <c r="G11">
        <v>11</v>
      </c>
      <c r="I11" s="4">
        <v>9</v>
      </c>
      <c r="J11" s="5"/>
      <c r="K11" s="5">
        <v>1</v>
      </c>
      <c r="L11" s="7">
        <f t="shared" si="0"/>
        <v>0</v>
      </c>
      <c r="N11" s="4">
        <v>10</v>
      </c>
      <c r="O11" s="5"/>
      <c r="P11" s="5">
        <v>1</v>
      </c>
      <c r="Q11" s="7">
        <f t="shared" si="1"/>
        <v>0</v>
      </c>
    </row>
    <row r="12" spans="1:17" x14ac:dyDescent="0.25">
      <c r="A12">
        <v>10763112</v>
      </c>
      <c r="B12">
        <v>44</v>
      </c>
      <c r="C12" t="s">
        <v>6</v>
      </c>
      <c r="D12">
        <v>41</v>
      </c>
      <c r="E12">
        <v>11</v>
      </c>
      <c r="F12">
        <v>15</v>
      </c>
      <c r="G12">
        <v>-99</v>
      </c>
      <c r="I12" s="4">
        <v>10</v>
      </c>
      <c r="J12" s="5"/>
      <c r="K12" s="5">
        <v>1</v>
      </c>
      <c r="L12" s="7">
        <f t="shared" si="0"/>
        <v>0</v>
      </c>
      <c r="N12" s="4">
        <v>11</v>
      </c>
      <c r="O12" s="5"/>
      <c r="P12" s="5">
        <v>2</v>
      </c>
      <c r="Q12" s="7">
        <f t="shared" si="1"/>
        <v>0</v>
      </c>
    </row>
    <row r="13" spans="1:17" x14ac:dyDescent="0.25">
      <c r="A13">
        <v>11220164</v>
      </c>
      <c r="B13">
        <v>73</v>
      </c>
      <c r="C13" t="s">
        <v>6</v>
      </c>
      <c r="D13">
        <v>53</v>
      </c>
      <c r="E13">
        <v>-99</v>
      </c>
      <c r="F13">
        <v>-99</v>
      </c>
      <c r="G13">
        <v>2</v>
      </c>
      <c r="I13" s="4">
        <v>11</v>
      </c>
      <c r="J13" s="5"/>
      <c r="K13" s="5">
        <v>1</v>
      </c>
      <c r="L13" s="7">
        <f t="shared" si="0"/>
        <v>0</v>
      </c>
      <c r="N13" s="4" t="s">
        <v>24</v>
      </c>
      <c r="O13" s="5">
        <v>2</v>
      </c>
      <c r="P13" s="5">
        <v>31</v>
      </c>
      <c r="Q13" s="7">
        <f t="shared" si="1"/>
        <v>6.0606060606060608E-2</v>
      </c>
    </row>
    <row r="14" spans="1:17" x14ac:dyDescent="0.25">
      <c r="A14">
        <v>11247787</v>
      </c>
      <c r="B14">
        <v>29</v>
      </c>
      <c r="C14" t="s">
        <v>4</v>
      </c>
      <c r="D14">
        <v>54</v>
      </c>
      <c r="E14">
        <v>1</v>
      </c>
      <c r="F14">
        <v>5</v>
      </c>
      <c r="G14">
        <v>-99</v>
      </c>
      <c r="I14" s="4">
        <v>12</v>
      </c>
      <c r="J14" s="5"/>
      <c r="K14" s="5">
        <v>1</v>
      </c>
      <c r="L14" s="7">
        <f t="shared" si="0"/>
        <v>0</v>
      </c>
      <c r="Q14" s="7" t="e">
        <f t="shared" si="1"/>
        <v>#DIV/0!</v>
      </c>
    </row>
    <row r="15" spans="1:17" x14ac:dyDescent="0.25">
      <c r="A15">
        <v>11247806</v>
      </c>
      <c r="B15">
        <v>75</v>
      </c>
      <c r="C15" t="s">
        <v>6</v>
      </c>
      <c r="D15">
        <v>54</v>
      </c>
      <c r="E15">
        <v>1</v>
      </c>
      <c r="F15">
        <v>5</v>
      </c>
      <c r="G15">
        <v>-99</v>
      </c>
      <c r="I15" s="4">
        <v>13</v>
      </c>
      <c r="J15" s="5"/>
      <c r="K15" s="5">
        <v>1</v>
      </c>
      <c r="L15" s="7">
        <f t="shared" si="0"/>
        <v>0</v>
      </c>
      <c r="Q15" s="7" t="e">
        <f t="shared" si="1"/>
        <v>#DIV/0!</v>
      </c>
    </row>
    <row r="16" spans="1:17" x14ac:dyDescent="0.25">
      <c r="A16">
        <v>11275142</v>
      </c>
      <c r="B16">
        <v>79</v>
      </c>
      <c r="C16" t="s">
        <v>6</v>
      </c>
      <c r="D16">
        <v>48</v>
      </c>
      <c r="E16">
        <v>-99</v>
      </c>
      <c r="F16">
        <v>-99</v>
      </c>
      <c r="G16">
        <v>10</v>
      </c>
      <c r="I16" s="4" t="s">
        <v>24</v>
      </c>
      <c r="J16" s="5">
        <v>2</v>
      </c>
      <c r="K16" s="5">
        <v>31</v>
      </c>
      <c r="L16" s="7">
        <f t="shared" si="0"/>
        <v>6.0606060606060608E-2</v>
      </c>
      <c r="Q16" s="7" t="e">
        <f t="shared" si="1"/>
        <v>#DIV/0!</v>
      </c>
    </row>
    <row r="17" spans="1:7" x14ac:dyDescent="0.25">
      <c r="A17">
        <v>620643010</v>
      </c>
      <c r="B17">
        <v>69</v>
      </c>
      <c r="C17" t="s">
        <v>6</v>
      </c>
      <c r="D17">
        <v>48</v>
      </c>
      <c r="E17">
        <v>-99</v>
      </c>
      <c r="F17">
        <v>-99</v>
      </c>
      <c r="G17">
        <v>3</v>
      </c>
    </row>
    <row r="18" spans="1:7" x14ac:dyDescent="0.25">
      <c r="A18">
        <v>11210685</v>
      </c>
      <c r="B18">
        <v>33</v>
      </c>
      <c r="C18" t="s">
        <v>6</v>
      </c>
      <c r="D18">
        <v>41</v>
      </c>
      <c r="E18">
        <v>11</v>
      </c>
      <c r="F18">
        <v>15</v>
      </c>
      <c r="G18">
        <v>-99</v>
      </c>
    </row>
    <row r="19" spans="1:7" x14ac:dyDescent="0.25">
      <c r="A19">
        <v>11266907</v>
      </c>
      <c r="B19">
        <v>62</v>
      </c>
      <c r="C19" t="s">
        <v>6</v>
      </c>
      <c r="D19">
        <v>54</v>
      </c>
      <c r="E19">
        <v>3</v>
      </c>
      <c r="F19">
        <v>8</v>
      </c>
      <c r="G19">
        <v>-99</v>
      </c>
    </row>
    <row r="20" spans="1:7" x14ac:dyDescent="0.25">
      <c r="A20">
        <v>11271366</v>
      </c>
      <c r="B20">
        <v>37</v>
      </c>
      <c r="C20" t="s">
        <v>6</v>
      </c>
      <c r="D20">
        <v>52</v>
      </c>
      <c r="E20">
        <v>3</v>
      </c>
      <c r="F20">
        <v>8</v>
      </c>
      <c r="G20">
        <v>-99</v>
      </c>
    </row>
    <row r="21" spans="1:7" x14ac:dyDescent="0.25">
      <c r="A21">
        <v>11271361</v>
      </c>
      <c r="B21">
        <v>32</v>
      </c>
      <c r="C21" t="s">
        <v>6</v>
      </c>
      <c r="D21">
        <v>47</v>
      </c>
      <c r="E21">
        <v>-99</v>
      </c>
      <c r="F21">
        <v>-99</v>
      </c>
      <c r="G21">
        <v>6</v>
      </c>
    </row>
    <row r="22" spans="1:7" x14ac:dyDescent="0.25">
      <c r="A22">
        <v>11270934</v>
      </c>
      <c r="B22">
        <v>54</v>
      </c>
      <c r="C22" t="s">
        <v>6</v>
      </c>
      <c r="D22">
        <v>20</v>
      </c>
      <c r="E22">
        <v>-99</v>
      </c>
      <c r="F22">
        <v>-99</v>
      </c>
      <c r="G22">
        <v>3</v>
      </c>
    </row>
    <row r="23" spans="1:7" x14ac:dyDescent="0.25">
      <c r="A23">
        <v>11270757</v>
      </c>
      <c r="B23">
        <v>26</v>
      </c>
      <c r="C23" t="s">
        <v>6</v>
      </c>
      <c r="D23">
        <v>58</v>
      </c>
      <c r="E23">
        <v>4</v>
      </c>
      <c r="F23">
        <v>5</v>
      </c>
      <c r="G23">
        <v>-99</v>
      </c>
    </row>
    <row r="24" spans="1:7" x14ac:dyDescent="0.25">
      <c r="A24">
        <v>11275113</v>
      </c>
      <c r="B24">
        <v>38</v>
      </c>
      <c r="C24" t="s">
        <v>6</v>
      </c>
      <c r="D24">
        <v>59</v>
      </c>
      <c r="E24">
        <v>-99</v>
      </c>
      <c r="F24">
        <v>-99</v>
      </c>
      <c r="G24">
        <v>8</v>
      </c>
    </row>
    <row r="25" spans="1:7" x14ac:dyDescent="0.25">
      <c r="A25">
        <v>11272005</v>
      </c>
      <c r="B25">
        <v>13</v>
      </c>
      <c r="C25" t="s">
        <v>6</v>
      </c>
      <c r="D25">
        <v>42</v>
      </c>
      <c r="E25">
        <v>-99</v>
      </c>
      <c r="F25">
        <v>-99</v>
      </c>
      <c r="G25">
        <v>7</v>
      </c>
    </row>
    <row r="26" spans="1:7" x14ac:dyDescent="0.25">
      <c r="A26">
        <v>616170497</v>
      </c>
      <c r="B26">
        <v>44</v>
      </c>
      <c r="C26" t="s">
        <v>6</v>
      </c>
      <c r="D26">
        <v>27</v>
      </c>
      <c r="E26">
        <v>-99</v>
      </c>
      <c r="F26">
        <v>-99</v>
      </c>
      <c r="G26">
        <v>12</v>
      </c>
    </row>
    <row r="27" spans="1:7" x14ac:dyDescent="0.25">
      <c r="A27">
        <v>619077995</v>
      </c>
      <c r="B27">
        <v>81</v>
      </c>
      <c r="C27" t="s">
        <v>4</v>
      </c>
      <c r="D27">
        <v>22</v>
      </c>
      <c r="E27">
        <v>2</v>
      </c>
      <c r="F27">
        <v>6</v>
      </c>
      <c r="G27">
        <v>-99</v>
      </c>
    </row>
    <row r="28" spans="1:7" x14ac:dyDescent="0.25">
      <c r="A28">
        <v>620534642</v>
      </c>
      <c r="B28">
        <v>5</v>
      </c>
      <c r="C28" t="s">
        <v>6</v>
      </c>
      <c r="D28">
        <v>65</v>
      </c>
      <c r="E28">
        <v>-99</v>
      </c>
      <c r="F28">
        <v>-99</v>
      </c>
      <c r="G28">
        <v>2</v>
      </c>
    </row>
    <row r="29" spans="1:7" x14ac:dyDescent="0.25">
      <c r="A29">
        <v>620609434</v>
      </c>
      <c r="B29">
        <v>42</v>
      </c>
      <c r="C29" t="s">
        <v>6</v>
      </c>
      <c r="D29">
        <v>40</v>
      </c>
      <c r="E29">
        <v>8</v>
      </c>
      <c r="F29">
        <v>15</v>
      </c>
      <c r="G29">
        <v>-99</v>
      </c>
    </row>
    <row r="30" spans="1:7" x14ac:dyDescent="0.25">
      <c r="A30">
        <v>11269805</v>
      </c>
      <c r="B30">
        <v>39</v>
      </c>
      <c r="C30" t="s">
        <v>6</v>
      </c>
      <c r="D30">
        <v>40</v>
      </c>
      <c r="E30">
        <v>-99</v>
      </c>
      <c r="F30">
        <v>-99</v>
      </c>
      <c r="G30">
        <v>4</v>
      </c>
    </row>
    <row r="31" spans="1:7" x14ac:dyDescent="0.25">
      <c r="A31">
        <v>11277917</v>
      </c>
      <c r="B31">
        <v>33</v>
      </c>
      <c r="C31" t="s">
        <v>6</v>
      </c>
      <c r="D31">
        <v>20</v>
      </c>
      <c r="E31">
        <v>-99</v>
      </c>
      <c r="F31">
        <v>-99</v>
      </c>
      <c r="G31">
        <v>6</v>
      </c>
    </row>
    <row r="32" spans="1:7" x14ac:dyDescent="0.25">
      <c r="A32">
        <v>617374496</v>
      </c>
      <c r="B32">
        <v>69</v>
      </c>
      <c r="C32" t="s">
        <v>6</v>
      </c>
      <c r="D32">
        <v>59</v>
      </c>
      <c r="E32">
        <v>-99</v>
      </c>
      <c r="F32">
        <v>-99</v>
      </c>
      <c r="G32">
        <v>2</v>
      </c>
    </row>
    <row r="33" spans="1:7" x14ac:dyDescent="0.25">
      <c r="A33">
        <v>11252690</v>
      </c>
      <c r="B33">
        <v>76</v>
      </c>
      <c r="C33" t="s">
        <v>6</v>
      </c>
      <c r="D33">
        <v>36</v>
      </c>
      <c r="E33">
        <v>2</v>
      </c>
      <c r="F33">
        <v>8</v>
      </c>
      <c r="G33">
        <v>3</v>
      </c>
    </row>
    <row r="34" spans="1:7" x14ac:dyDescent="0.25">
      <c r="A34">
        <v>620664035</v>
      </c>
      <c r="B34">
        <v>26</v>
      </c>
      <c r="C34" t="s">
        <v>6</v>
      </c>
      <c r="D34">
        <v>42</v>
      </c>
      <c r="E34">
        <v>-99</v>
      </c>
      <c r="F34">
        <v>-99</v>
      </c>
      <c r="G3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23"/>
  <sheetViews>
    <sheetView workbookViewId="0">
      <selection activeCell="L1" sqref="L1:O1"/>
    </sheetView>
  </sheetViews>
  <sheetFormatPr defaultRowHeight="15" x14ac:dyDescent="0.25"/>
  <cols>
    <col min="18" max="18" width="20.85546875" bestFit="1" customWidth="1"/>
    <col min="19" max="19" width="22.7109375" bestFit="1" customWidth="1"/>
    <col min="20" max="20" width="6.42578125" customWidth="1"/>
    <col min="21" max="22" width="12.5703125" bestFit="1" customWidth="1"/>
  </cols>
  <sheetData>
    <row r="1" spans="1:21" x14ac:dyDescent="0.25">
      <c r="A1" s="17">
        <f>SUMPRODUCT(A3:A6,B3:B6)/B1</f>
        <v>3.826631509558339</v>
      </c>
      <c r="B1" s="8">
        <f>SUM(B3:B6)</f>
        <v>1517</v>
      </c>
      <c r="C1" s="8">
        <f>SUM(C3:C6)</f>
        <v>222</v>
      </c>
      <c r="D1" s="17">
        <f>C1/B1</f>
        <v>0.14634146341463414</v>
      </c>
      <c r="E1" s="17">
        <f t="shared" ref="E1" si="0">D1/A1</f>
        <v>3.824289405684754E-2</v>
      </c>
      <c r="H1" t="s">
        <v>45</v>
      </c>
      <c r="I1" t="s">
        <v>46</v>
      </c>
      <c r="J1" t="s">
        <v>141</v>
      </c>
      <c r="K1" t="s">
        <v>10</v>
      </c>
      <c r="L1" t="s">
        <v>142</v>
      </c>
      <c r="M1" t="s">
        <v>89</v>
      </c>
      <c r="N1" t="s">
        <v>143</v>
      </c>
      <c r="O1" t="s">
        <v>144</v>
      </c>
      <c r="R1" s="3" t="s">
        <v>145</v>
      </c>
      <c r="S1" s="3" t="s">
        <v>125</v>
      </c>
    </row>
    <row r="2" spans="1:21" x14ac:dyDescent="0.25">
      <c r="A2" s="8" t="s">
        <v>96</v>
      </c>
      <c r="B2" s="8" t="s">
        <v>61</v>
      </c>
      <c r="C2" s="8" t="s">
        <v>55</v>
      </c>
      <c r="D2" s="8" t="s">
        <v>22</v>
      </c>
      <c r="E2" s="8" t="s">
        <v>97</v>
      </c>
      <c r="H2">
        <v>11199822</v>
      </c>
      <c r="I2">
        <v>65</v>
      </c>
      <c r="J2">
        <v>237</v>
      </c>
      <c r="K2" t="s">
        <v>6</v>
      </c>
      <c r="L2">
        <v>5</v>
      </c>
      <c r="M2">
        <v>3</v>
      </c>
      <c r="N2">
        <v>-99</v>
      </c>
      <c r="O2">
        <v>-99</v>
      </c>
      <c r="R2" s="3" t="s">
        <v>115</v>
      </c>
      <c r="S2" t="s">
        <v>4</v>
      </c>
      <c r="T2" t="s">
        <v>6</v>
      </c>
      <c r="U2" t="s">
        <v>22</v>
      </c>
    </row>
    <row r="3" spans="1:21" x14ac:dyDescent="0.25">
      <c r="A3">
        <v>4</v>
      </c>
      <c r="B3">
        <v>1331</v>
      </c>
      <c r="C3">
        <v>209</v>
      </c>
      <c r="D3" s="14">
        <f>C3/B3</f>
        <v>0.15702479338842976</v>
      </c>
      <c r="E3" s="14">
        <f>D3/A3</f>
        <v>3.9256198347107439E-2</v>
      </c>
      <c r="H3">
        <v>11205289</v>
      </c>
      <c r="I3">
        <v>23</v>
      </c>
      <c r="J3">
        <v>138</v>
      </c>
      <c r="K3" t="s">
        <v>4</v>
      </c>
      <c r="L3">
        <v>-99</v>
      </c>
      <c r="N3">
        <v>-99</v>
      </c>
      <c r="O3">
        <v>-99</v>
      </c>
      <c r="R3" s="4">
        <v>-99</v>
      </c>
      <c r="S3" s="5">
        <v>45</v>
      </c>
      <c r="T3" s="5">
        <v>50</v>
      </c>
      <c r="U3" s="13">
        <f>S3/(S3+T3)</f>
        <v>0.47368421052631576</v>
      </c>
    </row>
    <row r="4" spans="1:21" x14ac:dyDescent="0.25">
      <c r="A4">
        <v>3</v>
      </c>
      <c r="B4">
        <v>112</v>
      </c>
      <c r="C4">
        <v>10</v>
      </c>
      <c r="D4" s="14">
        <f t="shared" ref="D4:D6" si="1">C4/B4</f>
        <v>8.9285714285714288E-2</v>
      </c>
      <c r="E4" s="14">
        <f t="shared" ref="E4:E6" si="2">D4/A4</f>
        <v>2.9761904761904764E-2</v>
      </c>
      <c r="H4">
        <v>11205289</v>
      </c>
      <c r="I4">
        <v>28</v>
      </c>
      <c r="J4">
        <v>138</v>
      </c>
      <c r="K4" t="s">
        <v>4</v>
      </c>
      <c r="L4">
        <v>-99</v>
      </c>
      <c r="M4">
        <v>0</v>
      </c>
      <c r="N4">
        <v>-99</v>
      </c>
      <c r="O4">
        <v>-99</v>
      </c>
      <c r="R4" s="4">
        <v>0</v>
      </c>
      <c r="S4" s="5"/>
      <c r="T4" s="5">
        <v>3</v>
      </c>
      <c r="U4" s="13">
        <f t="shared" ref="U4:U22" si="3">S4/(S4+T4)</f>
        <v>0</v>
      </c>
    </row>
    <row r="5" spans="1:21" x14ac:dyDescent="0.25">
      <c r="A5">
        <v>2</v>
      </c>
      <c r="B5">
        <v>71</v>
      </c>
      <c r="C5">
        <v>3</v>
      </c>
      <c r="D5" s="14">
        <f t="shared" si="1"/>
        <v>4.2253521126760563E-2</v>
      </c>
      <c r="E5" s="14">
        <f t="shared" si="2"/>
        <v>2.1126760563380281E-2</v>
      </c>
      <c r="H5">
        <v>11214178</v>
      </c>
      <c r="I5">
        <v>81</v>
      </c>
      <c r="J5">
        <v>138</v>
      </c>
      <c r="K5" t="s">
        <v>4</v>
      </c>
      <c r="L5">
        <v>7</v>
      </c>
      <c r="M5">
        <v>1</v>
      </c>
      <c r="N5">
        <v>7</v>
      </c>
      <c r="O5">
        <v>1</v>
      </c>
      <c r="R5" s="4">
        <v>1</v>
      </c>
      <c r="S5" s="5">
        <v>1</v>
      </c>
      <c r="T5" s="5">
        <v>2</v>
      </c>
      <c r="U5" s="13">
        <f t="shared" si="3"/>
        <v>0.33333333333333331</v>
      </c>
    </row>
    <row r="6" spans="1:21" x14ac:dyDescent="0.25">
      <c r="A6">
        <v>1</v>
      </c>
      <c r="B6">
        <v>3</v>
      </c>
      <c r="C6">
        <v>0</v>
      </c>
      <c r="D6" s="14">
        <f t="shared" si="1"/>
        <v>0</v>
      </c>
      <c r="E6" s="14">
        <f t="shared" si="2"/>
        <v>0</v>
      </c>
      <c r="H6">
        <v>11239620</v>
      </c>
      <c r="I6">
        <v>3</v>
      </c>
      <c r="J6">
        <v>138</v>
      </c>
      <c r="K6" t="s">
        <v>4</v>
      </c>
      <c r="L6">
        <v>-99</v>
      </c>
      <c r="M6">
        <v>2</v>
      </c>
      <c r="N6">
        <v>-99</v>
      </c>
      <c r="O6">
        <v>-99</v>
      </c>
      <c r="R6" s="4">
        <v>2</v>
      </c>
      <c r="S6" s="5">
        <v>6</v>
      </c>
      <c r="T6" s="5">
        <v>1</v>
      </c>
      <c r="U6" s="13">
        <f t="shared" si="3"/>
        <v>0.8571428571428571</v>
      </c>
    </row>
    <row r="7" spans="1:21" x14ac:dyDescent="0.25">
      <c r="H7">
        <v>620341329</v>
      </c>
      <c r="I7">
        <v>68</v>
      </c>
      <c r="J7">
        <v>138</v>
      </c>
      <c r="K7" t="s">
        <v>4</v>
      </c>
      <c r="L7">
        <v>6</v>
      </c>
      <c r="M7">
        <v>1</v>
      </c>
      <c r="N7">
        <v>9</v>
      </c>
      <c r="O7">
        <v>2</v>
      </c>
      <c r="R7" s="4">
        <v>3</v>
      </c>
      <c r="S7" s="5">
        <v>3</v>
      </c>
      <c r="T7" s="5">
        <v>6</v>
      </c>
      <c r="U7" s="13">
        <f t="shared" si="3"/>
        <v>0.33333333333333331</v>
      </c>
    </row>
    <row r="8" spans="1:21" x14ac:dyDescent="0.25">
      <c r="H8">
        <v>11258137</v>
      </c>
      <c r="I8">
        <v>29</v>
      </c>
      <c r="J8">
        <v>237</v>
      </c>
      <c r="K8" t="s">
        <v>6</v>
      </c>
      <c r="L8">
        <v>-99</v>
      </c>
      <c r="M8">
        <v>2</v>
      </c>
      <c r="N8">
        <v>-99</v>
      </c>
      <c r="O8">
        <v>-99</v>
      </c>
      <c r="R8" s="4">
        <v>4</v>
      </c>
      <c r="S8" s="5">
        <v>6</v>
      </c>
      <c r="T8" s="5">
        <v>5</v>
      </c>
      <c r="U8" s="13">
        <f t="shared" si="3"/>
        <v>0.54545454545454541</v>
      </c>
    </row>
    <row r="9" spans="1:21" x14ac:dyDescent="0.25">
      <c r="H9">
        <v>11255513</v>
      </c>
      <c r="I9">
        <v>47</v>
      </c>
      <c r="J9">
        <v>138</v>
      </c>
      <c r="K9" t="s">
        <v>4</v>
      </c>
      <c r="L9">
        <v>9</v>
      </c>
      <c r="M9">
        <v>2</v>
      </c>
      <c r="N9">
        <v>14</v>
      </c>
      <c r="O9">
        <v>1</v>
      </c>
      <c r="R9" s="4">
        <v>5</v>
      </c>
      <c r="S9" s="5">
        <v>6</v>
      </c>
      <c r="T9" s="5">
        <v>6</v>
      </c>
      <c r="U9" s="13">
        <f t="shared" si="3"/>
        <v>0.5</v>
      </c>
    </row>
    <row r="10" spans="1:21" x14ac:dyDescent="0.25">
      <c r="H10">
        <v>620603145</v>
      </c>
      <c r="I10">
        <v>22</v>
      </c>
      <c r="J10">
        <v>237</v>
      </c>
      <c r="K10" t="s">
        <v>6</v>
      </c>
      <c r="L10">
        <v>4</v>
      </c>
      <c r="M10">
        <v>0</v>
      </c>
      <c r="N10">
        <v>5</v>
      </c>
      <c r="O10">
        <v>4</v>
      </c>
      <c r="R10" s="4">
        <v>6</v>
      </c>
      <c r="S10" s="5">
        <v>8</v>
      </c>
      <c r="T10" s="5">
        <v>4</v>
      </c>
      <c r="U10" s="13">
        <f t="shared" si="3"/>
        <v>0.66666666666666663</v>
      </c>
    </row>
    <row r="11" spans="1:21" x14ac:dyDescent="0.25">
      <c r="H11">
        <v>11260804</v>
      </c>
      <c r="I11">
        <v>58</v>
      </c>
      <c r="J11">
        <v>237</v>
      </c>
      <c r="K11" t="s">
        <v>6</v>
      </c>
      <c r="L11">
        <v>5</v>
      </c>
      <c r="M11">
        <v>4</v>
      </c>
      <c r="N11">
        <v>6</v>
      </c>
      <c r="O11">
        <v>2</v>
      </c>
      <c r="R11" s="4">
        <v>7</v>
      </c>
      <c r="S11" s="5">
        <v>3</v>
      </c>
      <c r="T11" s="5">
        <v>1</v>
      </c>
      <c r="U11" s="13">
        <f t="shared" si="3"/>
        <v>0.75</v>
      </c>
    </row>
    <row r="12" spans="1:21" x14ac:dyDescent="0.25">
      <c r="H12">
        <v>11263055</v>
      </c>
      <c r="I12">
        <v>52</v>
      </c>
      <c r="J12">
        <v>138</v>
      </c>
      <c r="K12" t="s">
        <v>4</v>
      </c>
      <c r="L12">
        <v>-99</v>
      </c>
      <c r="M12">
        <v>0</v>
      </c>
      <c r="N12">
        <v>-99</v>
      </c>
      <c r="O12">
        <v>-99</v>
      </c>
      <c r="R12" s="4">
        <v>8</v>
      </c>
      <c r="S12" s="5">
        <v>1</v>
      </c>
      <c r="T12" s="5">
        <v>1</v>
      </c>
      <c r="U12" s="13">
        <f t="shared" si="3"/>
        <v>0.5</v>
      </c>
    </row>
    <row r="13" spans="1:21" x14ac:dyDescent="0.25">
      <c r="H13">
        <v>11266630</v>
      </c>
      <c r="I13">
        <v>11</v>
      </c>
      <c r="J13">
        <v>237</v>
      </c>
      <c r="K13" t="s">
        <v>6</v>
      </c>
      <c r="L13">
        <v>-99</v>
      </c>
      <c r="M13">
        <v>2</v>
      </c>
      <c r="N13">
        <v>-99</v>
      </c>
      <c r="O13">
        <v>-99</v>
      </c>
      <c r="R13" s="4">
        <v>9</v>
      </c>
      <c r="S13" s="5">
        <v>1</v>
      </c>
      <c r="T13" s="5"/>
      <c r="U13" s="13">
        <f t="shared" si="3"/>
        <v>1</v>
      </c>
    </row>
    <row r="14" spans="1:21" x14ac:dyDescent="0.25">
      <c r="H14">
        <v>11210300</v>
      </c>
      <c r="I14">
        <v>64</v>
      </c>
      <c r="J14">
        <v>138</v>
      </c>
      <c r="K14" t="s">
        <v>4</v>
      </c>
      <c r="L14">
        <v>-99</v>
      </c>
      <c r="M14">
        <v>0</v>
      </c>
      <c r="N14">
        <v>-99</v>
      </c>
      <c r="O14">
        <v>-99</v>
      </c>
      <c r="R14" s="4">
        <v>10</v>
      </c>
      <c r="S14" s="5">
        <v>5</v>
      </c>
      <c r="T14" s="5"/>
      <c r="U14" s="13">
        <f t="shared" si="3"/>
        <v>1</v>
      </c>
    </row>
    <row r="15" spans="1:21" x14ac:dyDescent="0.25">
      <c r="H15">
        <v>11220918</v>
      </c>
      <c r="I15">
        <v>29</v>
      </c>
      <c r="J15">
        <v>237</v>
      </c>
      <c r="K15" t="s">
        <v>6</v>
      </c>
      <c r="L15">
        <v>11</v>
      </c>
      <c r="M15">
        <v>2</v>
      </c>
      <c r="N15">
        <v>12</v>
      </c>
      <c r="O15">
        <v>4</v>
      </c>
      <c r="R15" s="4">
        <v>11</v>
      </c>
      <c r="S15" s="5">
        <v>2</v>
      </c>
      <c r="T15" s="5">
        <v>2</v>
      </c>
      <c r="U15" s="13">
        <f t="shared" si="3"/>
        <v>0.5</v>
      </c>
    </row>
    <row r="16" spans="1:21" x14ac:dyDescent="0.25">
      <c r="H16">
        <v>11266840</v>
      </c>
      <c r="I16">
        <v>31</v>
      </c>
      <c r="J16">
        <v>138</v>
      </c>
      <c r="K16" t="s">
        <v>4</v>
      </c>
      <c r="L16">
        <v>10</v>
      </c>
      <c r="M16">
        <v>1</v>
      </c>
      <c r="N16">
        <v>3</v>
      </c>
      <c r="O16">
        <v>5</v>
      </c>
      <c r="R16" s="4">
        <v>12</v>
      </c>
      <c r="S16" s="5">
        <v>5</v>
      </c>
      <c r="T16" s="5"/>
      <c r="U16" s="13">
        <f t="shared" si="3"/>
        <v>1</v>
      </c>
    </row>
    <row r="17" spans="8:21" x14ac:dyDescent="0.25">
      <c r="H17">
        <v>11266755</v>
      </c>
      <c r="I17">
        <v>15</v>
      </c>
      <c r="J17">
        <v>237</v>
      </c>
      <c r="K17" t="s">
        <v>6</v>
      </c>
      <c r="L17">
        <v>13</v>
      </c>
      <c r="M17">
        <v>2</v>
      </c>
      <c r="N17">
        <v>12</v>
      </c>
      <c r="O17">
        <v>4</v>
      </c>
      <c r="R17" s="4">
        <v>13</v>
      </c>
      <c r="S17" s="5"/>
      <c r="T17" s="5">
        <v>2</v>
      </c>
      <c r="U17" s="13">
        <f t="shared" si="3"/>
        <v>0</v>
      </c>
    </row>
    <row r="18" spans="8:21" x14ac:dyDescent="0.25">
      <c r="H18">
        <v>11270730</v>
      </c>
      <c r="I18">
        <v>25</v>
      </c>
      <c r="J18">
        <v>237</v>
      </c>
      <c r="K18" t="s">
        <v>6</v>
      </c>
      <c r="L18">
        <v>7</v>
      </c>
      <c r="M18">
        <v>4</v>
      </c>
      <c r="N18">
        <v>3</v>
      </c>
      <c r="O18">
        <v>4</v>
      </c>
      <c r="R18" s="4">
        <v>14</v>
      </c>
      <c r="S18" s="5">
        <v>6</v>
      </c>
      <c r="T18" s="5">
        <v>1</v>
      </c>
      <c r="U18" s="13">
        <f t="shared" si="3"/>
        <v>0.8571428571428571</v>
      </c>
    </row>
    <row r="19" spans="8:21" x14ac:dyDescent="0.25">
      <c r="H19">
        <v>11273069</v>
      </c>
      <c r="I19">
        <v>82</v>
      </c>
      <c r="J19">
        <v>237</v>
      </c>
      <c r="K19" t="s">
        <v>6</v>
      </c>
      <c r="L19">
        <v>-99</v>
      </c>
      <c r="M19">
        <v>3</v>
      </c>
      <c r="N19">
        <v>-99</v>
      </c>
      <c r="O19">
        <v>-99</v>
      </c>
      <c r="R19" s="4">
        <v>15</v>
      </c>
      <c r="S19" s="5">
        <v>3</v>
      </c>
      <c r="T19" s="5"/>
      <c r="U19" s="13">
        <f t="shared" si="3"/>
        <v>1</v>
      </c>
    </row>
    <row r="20" spans="8:21" x14ac:dyDescent="0.25">
      <c r="H20">
        <v>617271566</v>
      </c>
      <c r="I20">
        <v>24</v>
      </c>
      <c r="J20">
        <v>138</v>
      </c>
      <c r="K20" t="s">
        <v>4</v>
      </c>
      <c r="L20">
        <v>15</v>
      </c>
      <c r="M20">
        <v>2</v>
      </c>
      <c r="N20">
        <v>14</v>
      </c>
      <c r="O20">
        <v>2</v>
      </c>
      <c r="R20" s="4">
        <v>16</v>
      </c>
      <c r="S20" s="5">
        <v>1</v>
      </c>
      <c r="T20" s="5"/>
      <c r="U20" s="13">
        <f t="shared" si="3"/>
        <v>1</v>
      </c>
    </row>
    <row r="21" spans="8:21" x14ac:dyDescent="0.25">
      <c r="H21">
        <v>11234865</v>
      </c>
      <c r="I21">
        <v>20</v>
      </c>
      <c r="J21">
        <v>237</v>
      </c>
      <c r="K21" t="s">
        <v>6</v>
      </c>
      <c r="L21">
        <v>-99</v>
      </c>
      <c r="M21">
        <v>0</v>
      </c>
      <c r="N21">
        <v>-99</v>
      </c>
      <c r="O21">
        <v>-99</v>
      </c>
      <c r="R21" s="4">
        <v>17</v>
      </c>
      <c r="S21" s="5">
        <v>1</v>
      </c>
      <c r="T21" s="5"/>
      <c r="U21" s="13">
        <f t="shared" si="3"/>
        <v>1</v>
      </c>
    </row>
    <row r="22" spans="8:21" x14ac:dyDescent="0.25">
      <c r="H22">
        <v>11234865</v>
      </c>
      <c r="I22">
        <v>38</v>
      </c>
      <c r="J22">
        <v>237</v>
      </c>
      <c r="K22" t="s">
        <v>6</v>
      </c>
      <c r="L22">
        <v>-99</v>
      </c>
      <c r="M22">
        <v>0</v>
      </c>
      <c r="N22">
        <v>-99</v>
      </c>
      <c r="O22">
        <v>-99</v>
      </c>
      <c r="R22" s="4" t="s">
        <v>24</v>
      </c>
      <c r="S22" s="5">
        <v>103</v>
      </c>
      <c r="T22" s="5">
        <v>84</v>
      </c>
      <c r="U22" s="13">
        <f t="shared" si="3"/>
        <v>0.55080213903743314</v>
      </c>
    </row>
    <row r="23" spans="8:21" x14ac:dyDescent="0.25">
      <c r="H23">
        <v>11238090</v>
      </c>
      <c r="I23">
        <v>30</v>
      </c>
      <c r="J23">
        <v>237</v>
      </c>
      <c r="K23" t="s">
        <v>6</v>
      </c>
      <c r="L23">
        <v>-99</v>
      </c>
      <c r="M23">
        <v>2</v>
      </c>
      <c r="N23">
        <v>-99</v>
      </c>
      <c r="O23">
        <v>-99</v>
      </c>
    </row>
    <row r="24" spans="8:21" x14ac:dyDescent="0.25">
      <c r="H24">
        <v>11264910</v>
      </c>
      <c r="I24">
        <v>40</v>
      </c>
      <c r="J24">
        <v>138</v>
      </c>
      <c r="K24" t="s">
        <v>4</v>
      </c>
      <c r="L24">
        <v>-99</v>
      </c>
      <c r="M24">
        <v>4</v>
      </c>
      <c r="N24">
        <v>-99</v>
      </c>
      <c r="O24">
        <v>-99</v>
      </c>
    </row>
    <row r="25" spans="8:21" x14ac:dyDescent="0.25">
      <c r="H25">
        <v>11264910</v>
      </c>
      <c r="I25">
        <v>42</v>
      </c>
      <c r="J25">
        <v>237</v>
      </c>
      <c r="K25" t="s">
        <v>6</v>
      </c>
      <c r="L25">
        <v>5</v>
      </c>
      <c r="M25">
        <v>2</v>
      </c>
      <c r="N25">
        <v>14</v>
      </c>
      <c r="O25">
        <v>2</v>
      </c>
    </row>
    <row r="26" spans="8:21" x14ac:dyDescent="0.25">
      <c r="H26">
        <v>616135120</v>
      </c>
      <c r="I26">
        <v>34</v>
      </c>
      <c r="J26">
        <v>138</v>
      </c>
      <c r="K26" t="s">
        <v>4</v>
      </c>
      <c r="L26">
        <v>5</v>
      </c>
      <c r="M26">
        <v>0</v>
      </c>
      <c r="N26">
        <v>-99</v>
      </c>
      <c r="O26">
        <v>-99</v>
      </c>
    </row>
    <row r="27" spans="8:21" x14ac:dyDescent="0.25">
      <c r="H27">
        <v>616135120</v>
      </c>
      <c r="I27">
        <v>35</v>
      </c>
      <c r="J27">
        <v>138</v>
      </c>
      <c r="K27" t="s">
        <v>4</v>
      </c>
      <c r="L27">
        <v>5</v>
      </c>
      <c r="M27">
        <v>0</v>
      </c>
      <c r="N27">
        <v>-99</v>
      </c>
      <c r="O27">
        <v>-99</v>
      </c>
    </row>
    <row r="28" spans="8:21" x14ac:dyDescent="0.25">
      <c r="H28">
        <v>11156429</v>
      </c>
      <c r="I28">
        <v>30</v>
      </c>
      <c r="J28">
        <v>237</v>
      </c>
      <c r="K28" t="s">
        <v>6</v>
      </c>
      <c r="L28">
        <v>13</v>
      </c>
      <c r="M28">
        <v>4</v>
      </c>
      <c r="N28">
        <v>4</v>
      </c>
      <c r="O28">
        <v>0</v>
      </c>
    </row>
    <row r="29" spans="8:21" x14ac:dyDescent="0.25">
      <c r="H29">
        <v>620073954</v>
      </c>
      <c r="I29">
        <v>31</v>
      </c>
      <c r="J29">
        <v>138</v>
      </c>
      <c r="K29" t="s">
        <v>4</v>
      </c>
      <c r="L29">
        <v>4</v>
      </c>
      <c r="M29">
        <v>2</v>
      </c>
      <c r="N29">
        <v>8</v>
      </c>
      <c r="O29">
        <v>3</v>
      </c>
    </row>
    <row r="30" spans="8:21" x14ac:dyDescent="0.25">
      <c r="H30">
        <v>620525991</v>
      </c>
      <c r="I30">
        <v>2</v>
      </c>
      <c r="J30">
        <v>237</v>
      </c>
      <c r="K30" t="s">
        <v>6</v>
      </c>
      <c r="L30">
        <v>4</v>
      </c>
      <c r="M30">
        <v>2</v>
      </c>
      <c r="N30">
        <v>14</v>
      </c>
      <c r="O30">
        <v>2</v>
      </c>
    </row>
    <row r="31" spans="8:21" x14ac:dyDescent="0.25">
      <c r="H31">
        <v>620668051</v>
      </c>
      <c r="I31">
        <v>9</v>
      </c>
      <c r="J31">
        <v>237</v>
      </c>
      <c r="K31" t="s">
        <v>6</v>
      </c>
      <c r="L31">
        <v>-99</v>
      </c>
      <c r="M31">
        <v>1</v>
      </c>
      <c r="N31">
        <v>-99</v>
      </c>
      <c r="O31">
        <v>-99</v>
      </c>
    </row>
    <row r="32" spans="8:21" x14ac:dyDescent="0.25">
      <c r="H32">
        <v>11220162</v>
      </c>
      <c r="I32">
        <v>21</v>
      </c>
      <c r="J32">
        <v>138</v>
      </c>
      <c r="K32" t="s">
        <v>4</v>
      </c>
      <c r="L32">
        <v>4</v>
      </c>
      <c r="M32">
        <v>2</v>
      </c>
      <c r="N32">
        <v>7</v>
      </c>
      <c r="O32">
        <v>2</v>
      </c>
    </row>
    <row r="33" spans="8:15" x14ac:dyDescent="0.25">
      <c r="H33">
        <v>11246272</v>
      </c>
      <c r="I33">
        <v>64</v>
      </c>
      <c r="J33">
        <v>138</v>
      </c>
      <c r="K33" t="s">
        <v>4</v>
      </c>
      <c r="L33">
        <v>4</v>
      </c>
      <c r="M33">
        <v>2</v>
      </c>
      <c r="N33">
        <v>17</v>
      </c>
      <c r="O33">
        <v>2</v>
      </c>
    </row>
    <row r="34" spans="8:15" x14ac:dyDescent="0.25">
      <c r="H34">
        <v>11247745</v>
      </c>
      <c r="I34">
        <v>27</v>
      </c>
      <c r="J34">
        <v>237</v>
      </c>
      <c r="K34" t="s">
        <v>6</v>
      </c>
      <c r="L34">
        <v>4</v>
      </c>
      <c r="M34">
        <v>2</v>
      </c>
      <c r="N34">
        <v>17</v>
      </c>
      <c r="O34">
        <v>2</v>
      </c>
    </row>
    <row r="35" spans="8:15" x14ac:dyDescent="0.25">
      <c r="H35">
        <v>11247751</v>
      </c>
      <c r="I35">
        <v>36</v>
      </c>
      <c r="J35">
        <v>237</v>
      </c>
      <c r="K35" t="s">
        <v>6</v>
      </c>
      <c r="L35">
        <v>0</v>
      </c>
      <c r="M35">
        <v>2</v>
      </c>
      <c r="N35">
        <v>17</v>
      </c>
      <c r="O35">
        <v>2</v>
      </c>
    </row>
    <row r="36" spans="8:15" x14ac:dyDescent="0.25">
      <c r="H36">
        <v>11247751</v>
      </c>
      <c r="I36">
        <v>43</v>
      </c>
      <c r="J36">
        <v>138</v>
      </c>
      <c r="K36" t="s">
        <v>4</v>
      </c>
      <c r="L36">
        <v>-99</v>
      </c>
      <c r="M36">
        <v>2</v>
      </c>
      <c r="N36">
        <v>-99</v>
      </c>
      <c r="O36">
        <v>-99</v>
      </c>
    </row>
    <row r="37" spans="8:15" x14ac:dyDescent="0.25">
      <c r="H37">
        <v>11247775</v>
      </c>
      <c r="I37">
        <v>36</v>
      </c>
      <c r="J37">
        <v>237</v>
      </c>
      <c r="K37" t="s">
        <v>6</v>
      </c>
      <c r="L37">
        <v>0</v>
      </c>
      <c r="M37">
        <v>2</v>
      </c>
      <c r="N37">
        <v>17</v>
      </c>
      <c r="O37">
        <v>2</v>
      </c>
    </row>
    <row r="38" spans="8:15" x14ac:dyDescent="0.25">
      <c r="H38">
        <v>11247787</v>
      </c>
      <c r="I38">
        <v>77</v>
      </c>
      <c r="J38">
        <v>237</v>
      </c>
      <c r="K38" t="s">
        <v>6</v>
      </c>
      <c r="L38">
        <v>2</v>
      </c>
      <c r="M38">
        <v>2</v>
      </c>
      <c r="N38">
        <v>17</v>
      </c>
      <c r="O38">
        <v>2</v>
      </c>
    </row>
    <row r="39" spans="8:15" x14ac:dyDescent="0.25">
      <c r="H39">
        <v>11258862</v>
      </c>
      <c r="I39">
        <v>23</v>
      </c>
      <c r="J39">
        <v>138</v>
      </c>
      <c r="K39" t="s">
        <v>4</v>
      </c>
      <c r="L39">
        <v>-99</v>
      </c>
      <c r="M39">
        <v>1</v>
      </c>
      <c r="N39">
        <v>-99</v>
      </c>
      <c r="O39">
        <v>-99</v>
      </c>
    </row>
    <row r="40" spans="8:15" x14ac:dyDescent="0.25">
      <c r="H40">
        <v>11200898</v>
      </c>
      <c r="I40">
        <v>39</v>
      </c>
      <c r="J40">
        <v>138</v>
      </c>
      <c r="K40" t="s">
        <v>4</v>
      </c>
      <c r="L40">
        <v>-99</v>
      </c>
      <c r="M40">
        <v>1</v>
      </c>
      <c r="N40">
        <v>-99</v>
      </c>
      <c r="O40">
        <v>-99</v>
      </c>
    </row>
    <row r="41" spans="8:15" x14ac:dyDescent="0.25">
      <c r="H41">
        <v>11203521</v>
      </c>
      <c r="I41">
        <v>40</v>
      </c>
      <c r="J41">
        <v>237</v>
      </c>
      <c r="K41" t="s">
        <v>6</v>
      </c>
      <c r="L41">
        <v>0</v>
      </c>
      <c r="M41">
        <v>0</v>
      </c>
      <c r="N41">
        <v>5</v>
      </c>
      <c r="O41">
        <v>2</v>
      </c>
    </row>
    <row r="42" spans="8:15" x14ac:dyDescent="0.25">
      <c r="H42">
        <v>11275142</v>
      </c>
      <c r="I42">
        <v>36</v>
      </c>
      <c r="J42">
        <v>237</v>
      </c>
      <c r="K42" t="s">
        <v>6</v>
      </c>
      <c r="L42">
        <v>-99</v>
      </c>
      <c r="M42">
        <v>1</v>
      </c>
      <c r="N42">
        <v>-99</v>
      </c>
      <c r="O42">
        <v>-99</v>
      </c>
    </row>
    <row r="43" spans="8:15" x14ac:dyDescent="0.25">
      <c r="H43">
        <v>11196855</v>
      </c>
      <c r="I43">
        <v>27</v>
      </c>
      <c r="J43">
        <v>237</v>
      </c>
      <c r="K43" t="s">
        <v>6</v>
      </c>
      <c r="L43">
        <v>4</v>
      </c>
      <c r="M43">
        <v>0</v>
      </c>
      <c r="N43">
        <v>6</v>
      </c>
      <c r="O43">
        <v>5</v>
      </c>
    </row>
    <row r="44" spans="8:15" x14ac:dyDescent="0.25">
      <c r="H44">
        <v>11205084</v>
      </c>
      <c r="I44">
        <v>64</v>
      </c>
      <c r="J44">
        <v>138</v>
      </c>
      <c r="K44" t="s">
        <v>4</v>
      </c>
      <c r="L44">
        <v>8</v>
      </c>
      <c r="M44">
        <v>1</v>
      </c>
      <c r="N44">
        <v>15</v>
      </c>
      <c r="O44">
        <v>0</v>
      </c>
    </row>
    <row r="45" spans="8:15" x14ac:dyDescent="0.25">
      <c r="H45">
        <v>11205087</v>
      </c>
      <c r="I45">
        <v>31</v>
      </c>
      <c r="J45">
        <v>237</v>
      </c>
      <c r="K45" t="s">
        <v>6</v>
      </c>
      <c r="L45">
        <v>-99</v>
      </c>
      <c r="M45">
        <v>3</v>
      </c>
      <c r="N45">
        <v>-99</v>
      </c>
      <c r="O45">
        <v>-99</v>
      </c>
    </row>
    <row r="46" spans="8:15" x14ac:dyDescent="0.25">
      <c r="H46">
        <v>11210679</v>
      </c>
      <c r="I46">
        <v>34</v>
      </c>
      <c r="J46">
        <v>237</v>
      </c>
      <c r="K46" t="s">
        <v>6</v>
      </c>
      <c r="L46">
        <v>3</v>
      </c>
      <c r="M46">
        <v>2</v>
      </c>
      <c r="N46">
        <v>6</v>
      </c>
      <c r="O46">
        <v>5</v>
      </c>
    </row>
    <row r="47" spans="8:15" x14ac:dyDescent="0.25">
      <c r="H47">
        <v>11220883</v>
      </c>
      <c r="I47">
        <v>86</v>
      </c>
      <c r="J47">
        <v>237</v>
      </c>
      <c r="K47" t="s">
        <v>6</v>
      </c>
      <c r="L47">
        <v>1</v>
      </c>
      <c r="M47">
        <v>0</v>
      </c>
      <c r="N47">
        <v>6</v>
      </c>
      <c r="O47">
        <v>5</v>
      </c>
    </row>
    <row r="48" spans="8:15" x14ac:dyDescent="0.25">
      <c r="H48">
        <v>11241740</v>
      </c>
      <c r="I48">
        <v>35</v>
      </c>
      <c r="J48">
        <v>138</v>
      </c>
      <c r="K48" t="s">
        <v>4</v>
      </c>
      <c r="L48">
        <v>-99</v>
      </c>
      <c r="M48">
        <v>5</v>
      </c>
      <c r="N48">
        <v>-99</v>
      </c>
      <c r="O48">
        <v>-99</v>
      </c>
    </row>
    <row r="49" spans="8:15" x14ac:dyDescent="0.25">
      <c r="H49">
        <v>11246676</v>
      </c>
      <c r="I49">
        <v>3</v>
      </c>
      <c r="J49">
        <v>138</v>
      </c>
      <c r="K49" t="s">
        <v>4</v>
      </c>
      <c r="L49">
        <v>-99</v>
      </c>
      <c r="M49">
        <v>5</v>
      </c>
      <c r="N49">
        <v>4</v>
      </c>
      <c r="O49">
        <v>0</v>
      </c>
    </row>
    <row r="50" spans="8:15" x14ac:dyDescent="0.25">
      <c r="H50">
        <v>11246676</v>
      </c>
      <c r="I50">
        <v>74</v>
      </c>
      <c r="J50">
        <v>138</v>
      </c>
      <c r="K50" t="s">
        <v>4</v>
      </c>
      <c r="L50">
        <v>16</v>
      </c>
      <c r="M50">
        <v>0</v>
      </c>
      <c r="N50">
        <v>4</v>
      </c>
      <c r="O50">
        <v>0</v>
      </c>
    </row>
    <row r="51" spans="8:15" x14ac:dyDescent="0.25">
      <c r="H51">
        <v>11263833</v>
      </c>
      <c r="I51">
        <v>62</v>
      </c>
      <c r="J51">
        <v>138</v>
      </c>
      <c r="K51" t="s">
        <v>4</v>
      </c>
      <c r="L51">
        <v>3</v>
      </c>
      <c r="M51">
        <v>1</v>
      </c>
      <c r="N51">
        <v>15</v>
      </c>
      <c r="O51">
        <v>5</v>
      </c>
    </row>
    <row r="52" spans="8:15" x14ac:dyDescent="0.25">
      <c r="H52">
        <v>11264274</v>
      </c>
      <c r="I52">
        <v>32</v>
      </c>
      <c r="J52">
        <v>237</v>
      </c>
      <c r="K52" t="s">
        <v>6</v>
      </c>
      <c r="L52">
        <v>3</v>
      </c>
      <c r="M52">
        <v>1</v>
      </c>
      <c r="N52">
        <v>15</v>
      </c>
      <c r="O52">
        <v>5</v>
      </c>
    </row>
    <row r="53" spans="8:15" x14ac:dyDescent="0.25">
      <c r="H53">
        <v>619477325</v>
      </c>
      <c r="I53">
        <v>69</v>
      </c>
      <c r="J53">
        <v>237</v>
      </c>
      <c r="K53" t="s">
        <v>6</v>
      </c>
      <c r="L53">
        <v>-99</v>
      </c>
      <c r="M53">
        <v>0</v>
      </c>
      <c r="N53">
        <v>-99</v>
      </c>
      <c r="O53">
        <v>-99</v>
      </c>
    </row>
    <row r="54" spans="8:15" x14ac:dyDescent="0.25">
      <c r="H54">
        <v>11196857</v>
      </c>
      <c r="I54">
        <v>5</v>
      </c>
      <c r="J54">
        <v>237</v>
      </c>
      <c r="K54" t="s">
        <v>6</v>
      </c>
      <c r="L54">
        <v>-99</v>
      </c>
      <c r="M54">
        <v>0</v>
      </c>
      <c r="N54">
        <v>-99</v>
      </c>
      <c r="O54">
        <v>-99</v>
      </c>
    </row>
    <row r="55" spans="8:15" x14ac:dyDescent="0.25">
      <c r="H55">
        <v>11196860</v>
      </c>
      <c r="I55">
        <v>85</v>
      </c>
      <c r="J55">
        <v>138</v>
      </c>
      <c r="K55" t="s">
        <v>4</v>
      </c>
      <c r="L55">
        <v>6</v>
      </c>
      <c r="M55">
        <v>5</v>
      </c>
      <c r="N55">
        <v>16</v>
      </c>
      <c r="O55">
        <v>0</v>
      </c>
    </row>
    <row r="56" spans="8:15" x14ac:dyDescent="0.25">
      <c r="H56">
        <v>11205090</v>
      </c>
      <c r="I56">
        <v>30</v>
      </c>
      <c r="J56">
        <v>138</v>
      </c>
      <c r="K56" t="s">
        <v>4</v>
      </c>
      <c r="L56">
        <v>15</v>
      </c>
      <c r="M56">
        <v>5</v>
      </c>
      <c r="N56">
        <v>16</v>
      </c>
      <c r="O56">
        <v>0</v>
      </c>
    </row>
    <row r="57" spans="8:15" x14ac:dyDescent="0.25">
      <c r="H57">
        <v>11210685</v>
      </c>
      <c r="I57">
        <v>30</v>
      </c>
      <c r="J57">
        <v>237</v>
      </c>
      <c r="K57" t="s">
        <v>6</v>
      </c>
      <c r="L57">
        <v>3</v>
      </c>
      <c r="M57">
        <v>0</v>
      </c>
      <c r="N57">
        <v>5</v>
      </c>
      <c r="O57">
        <v>5</v>
      </c>
    </row>
    <row r="58" spans="8:15" x14ac:dyDescent="0.25">
      <c r="H58">
        <v>11227217</v>
      </c>
      <c r="I58">
        <v>89</v>
      </c>
      <c r="J58">
        <v>138</v>
      </c>
      <c r="K58" t="s">
        <v>4</v>
      </c>
      <c r="L58">
        <v>-99</v>
      </c>
      <c r="M58">
        <v>0</v>
      </c>
      <c r="N58">
        <v>-99</v>
      </c>
      <c r="O58">
        <v>-99</v>
      </c>
    </row>
    <row r="59" spans="8:15" x14ac:dyDescent="0.25">
      <c r="H59">
        <v>11241733</v>
      </c>
      <c r="I59">
        <v>74</v>
      </c>
      <c r="J59">
        <v>138</v>
      </c>
      <c r="K59" t="s">
        <v>4</v>
      </c>
      <c r="L59">
        <v>6</v>
      </c>
      <c r="M59">
        <v>5</v>
      </c>
      <c r="N59">
        <v>16</v>
      </c>
      <c r="O59">
        <v>0</v>
      </c>
    </row>
    <row r="60" spans="8:15" x14ac:dyDescent="0.25">
      <c r="H60">
        <v>11246668</v>
      </c>
      <c r="I60">
        <v>25</v>
      </c>
      <c r="J60">
        <v>138</v>
      </c>
      <c r="K60" t="s">
        <v>4</v>
      </c>
      <c r="L60">
        <v>6</v>
      </c>
      <c r="M60">
        <v>5</v>
      </c>
      <c r="N60">
        <v>16</v>
      </c>
      <c r="O60">
        <v>0</v>
      </c>
    </row>
    <row r="61" spans="8:15" x14ac:dyDescent="0.25">
      <c r="H61">
        <v>11258600</v>
      </c>
      <c r="I61">
        <v>31</v>
      </c>
      <c r="J61">
        <v>237</v>
      </c>
      <c r="K61" t="s">
        <v>6</v>
      </c>
      <c r="L61">
        <v>6</v>
      </c>
      <c r="M61">
        <v>1</v>
      </c>
      <c r="N61">
        <v>5</v>
      </c>
      <c r="O61">
        <v>5</v>
      </c>
    </row>
    <row r="62" spans="8:15" x14ac:dyDescent="0.25">
      <c r="H62">
        <v>11258735</v>
      </c>
      <c r="I62">
        <v>21</v>
      </c>
      <c r="J62">
        <v>237</v>
      </c>
      <c r="K62" t="s">
        <v>6</v>
      </c>
      <c r="L62">
        <v>-99</v>
      </c>
      <c r="M62">
        <v>3</v>
      </c>
      <c r="N62">
        <v>-99</v>
      </c>
      <c r="O62">
        <v>-99</v>
      </c>
    </row>
    <row r="63" spans="8:15" x14ac:dyDescent="0.25">
      <c r="H63">
        <v>11257546</v>
      </c>
      <c r="I63">
        <v>13</v>
      </c>
      <c r="J63">
        <v>237</v>
      </c>
      <c r="K63" t="s">
        <v>6</v>
      </c>
      <c r="L63">
        <v>-99</v>
      </c>
      <c r="M63">
        <v>0</v>
      </c>
      <c r="N63">
        <v>-99</v>
      </c>
      <c r="O63">
        <v>-99</v>
      </c>
    </row>
    <row r="64" spans="8:15" x14ac:dyDescent="0.25">
      <c r="H64">
        <v>11260888</v>
      </c>
      <c r="I64">
        <v>7</v>
      </c>
      <c r="J64">
        <v>138</v>
      </c>
      <c r="K64" t="s">
        <v>4</v>
      </c>
      <c r="L64">
        <v>15</v>
      </c>
      <c r="M64">
        <v>5</v>
      </c>
      <c r="N64">
        <v>5</v>
      </c>
      <c r="O64">
        <v>5</v>
      </c>
    </row>
    <row r="65" spans="8:15" x14ac:dyDescent="0.25">
      <c r="H65">
        <v>11266571</v>
      </c>
      <c r="I65">
        <v>25</v>
      </c>
      <c r="J65">
        <v>237</v>
      </c>
      <c r="K65" t="s">
        <v>6</v>
      </c>
      <c r="L65">
        <v>-99</v>
      </c>
      <c r="M65">
        <v>0</v>
      </c>
      <c r="N65">
        <v>-99</v>
      </c>
      <c r="O65">
        <v>-99</v>
      </c>
    </row>
    <row r="66" spans="8:15" x14ac:dyDescent="0.25">
      <c r="H66">
        <v>11266571</v>
      </c>
      <c r="I66">
        <v>30</v>
      </c>
      <c r="J66">
        <v>138</v>
      </c>
      <c r="K66" t="s">
        <v>4</v>
      </c>
      <c r="L66">
        <v>-99</v>
      </c>
      <c r="M66">
        <v>3</v>
      </c>
      <c r="N66">
        <v>-99</v>
      </c>
      <c r="O66">
        <v>-99</v>
      </c>
    </row>
    <row r="67" spans="8:15" x14ac:dyDescent="0.25">
      <c r="H67">
        <v>11260919</v>
      </c>
      <c r="I67">
        <v>72</v>
      </c>
      <c r="J67">
        <v>138</v>
      </c>
      <c r="K67" t="s">
        <v>4</v>
      </c>
      <c r="L67">
        <v>6</v>
      </c>
      <c r="M67">
        <v>2</v>
      </c>
      <c r="N67">
        <v>6</v>
      </c>
      <c r="O67">
        <v>2</v>
      </c>
    </row>
    <row r="68" spans="8:15" x14ac:dyDescent="0.25">
      <c r="H68">
        <v>11263621</v>
      </c>
      <c r="I68">
        <v>57</v>
      </c>
      <c r="J68">
        <v>138</v>
      </c>
      <c r="K68" t="s">
        <v>4</v>
      </c>
      <c r="L68">
        <v>-99</v>
      </c>
      <c r="M68">
        <v>2</v>
      </c>
      <c r="N68">
        <v>-99</v>
      </c>
      <c r="O68">
        <v>-99</v>
      </c>
    </row>
    <row r="69" spans="8:15" x14ac:dyDescent="0.25">
      <c r="H69">
        <v>11263858</v>
      </c>
      <c r="I69">
        <v>34</v>
      </c>
      <c r="J69">
        <v>138</v>
      </c>
      <c r="K69" t="s">
        <v>4</v>
      </c>
      <c r="L69">
        <v>-99</v>
      </c>
      <c r="M69">
        <v>5</v>
      </c>
      <c r="N69">
        <v>-99</v>
      </c>
      <c r="O69">
        <v>-99</v>
      </c>
    </row>
    <row r="70" spans="8:15" x14ac:dyDescent="0.25">
      <c r="H70">
        <v>11267030</v>
      </c>
      <c r="I70">
        <v>36</v>
      </c>
      <c r="J70">
        <v>237</v>
      </c>
      <c r="K70" t="s">
        <v>6</v>
      </c>
      <c r="L70">
        <v>-99</v>
      </c>
      <c r="M70">
        <v>3</v>
      </c>
      <c r="N70">
        <v>-99</v>
      </c>
      <c r="O70">
        <v>-99</v>
      </c>
    </row>
    <row r="71" spans="8:15" x14ac:dyDescent="0.25">
      <c r="H71">
        <v>11267029</v>
      </c>
      <c r="I71">
        <v>34</v>
      </c>
      <c r="J71">
        <v>237</v>
      </c>
      <c r="K71" t="s">
        <v>6</v>
      </c>
      <c r="L71">
        <v>-99</v>
      </c>
      <c r="M71">
        <v>4</v>
      </c>
      <c r="N71">
        <v>-99</v>
      </c>
      <c r="O71">
        <v>-99</v>
      </c>
    </row>
    <row r="72" spans="8:15" x14ac:dyDescent="0.25">
      <c r="H72">
        <v>11266615</v>
      </c>
      <c r="I72">
        <v>9</v>
      </c>
      <c r="J72">
        <v>237</v>
      </c>
      <c r="K72" t="s">
        <v>6</v>
      </c>
      <c r="L72">
        <v>-99</v>
      </c>
      <c r="M72">
        <v>2</v>
      </c>
      <c r="N72">
        <v>-99</v>
      </c>
      <c r="O72">
        <v>-99</v>
      </c>
    </row>
    <row r="73" spans="8:15" x14ac:dyDescent="0.25">
      <c r="H73">
        <v>11266842</v>
      </c>
      <c r="I73">
        <v>66</v>
      </c>
      <c r="J73">
        <v>237</v>
      </c>
      <c r="K73" t="s">
        <v>6</v>
      </c>
      <c r="L73">
        <v>6</v>
      </c>
      <c r="M73">
        <v>2</v>
      </c>
      <c r="N73">
        <v>6</v>
      </c>
      <c r="O73">
        <v>2</v>
      </c>
    </row>
    <row r="74" spans="8:15" x14ac:dyDescent="0.25">
      <c r="H74">
        <v>11266406</v>
      </c>
      <c r="I74">
        <v>5</v>
      </c>
      <c r="J74">
        <v>138</v>
      </c>
      <c r="K74" t="s">
        <v>4</v>
      </c>
      <c r="L74">
        <v>-99</v>
      </c>
      <c r="M74">
        <v>4</v>
      </c>
      <c r="N74">
        <v>-99</v>
      </c>
      <c r="O74">
        <v>-99</v>
      </c>
    </row>
    <row r="75" spans="8:15" x14ac:dyDescent="0.25">
      <c r="H75">
        <v>11270764</v>
      </c>
      <c r="I75">
        <v>34</v>
      </c>
      <c r="J75">
        <v>237</v>
      </c>
      <c r="K75" t="s">
        <v>6</v>
      </c>
      <c r="L75">
        <v>-99</v>
      </c>
      <c r="M75">
        <v>3</v>
      </c>
      <c r="N75">
        <v>-99</v>
      </c>
      <c r="O75">
        <v>-99</v>
      </c>
    </row>
    <row r="76" spans="8:15" x14ac:dyDescent="0.25">
      <c r="H76">
        <v>11270762</v>
      </c>
      <c r="I76">
        <v>29</v>
      </c>
      <c r="J76">
        <v>237</v>
      </c>
      <c r="K76" t="s">
        <v>6</v>
      </c>
      <c r="L76">
        <v>3</v>
      </c>
      <c r="M76">
        <v>3</v>
      </c>
      <c r="N76">
        <v>5</v>
      </c>
      <c r="O76">
        <v>5</v>
      </c>
    </row>
    <row r="77" spans="8:15" x14ac:dyDescent="0.25">
      <c r="H77">
        <v>11271365</v>
      </c>
      <c r="I77">
        <v>22</v>
      </c>
      <c r="J77">
        <v>237</v>
      </c>
      <c r="K77" t="s">
        <v>6</v>
      </c>
      <c r="L77">
        <v>-99</v>
      </c>
      <c r="M77">
        <v>1</v>
      </c>
      <c r="N77">
        <v>-99</v>
      </c>
      <c r="O77">
        <v>-99</v>
      </c>
    </row>
    <row r="78" spans="8:15" x14ac:dyDescent="0.25">
      <c r="H78">
        <v>11271365</v>
      </c>
      <c r="I78">
        <v>59</v>
      </c>
      <c r="J78">
        <v>237</v>
      </c>
      <c r="K78" t="s">
        <v>6</v>
      </c>
      <c r="L78">
        <v>3</v>
      </c>
      <c r="M78">
        <v>0</v>
      </c>
      <c r="N78">
        <v>5</v>
      </c>
      <c r="O78">
        <v>5</v>
      </c>
    </row>
    <row r="79" spans="8:15" x14ac:dyDescent="0.25">
      <c r="H79">
        <v>11271357</v>
      </c>
      <c r="I79">
        <v>37</v>
      </c>
      <c r="J79">
        <v>138</v>
      </c>
      <c r="K79" t="s">
        <v>4</v>
      </c>
      <c r="L79">
        <v>7</v>
      </c>
      <c r="M79">
        <v>1</v>
      </c>
      <c r="N79">
        <v>5</v>
      </c>
      <c r="O79">
        <v>5</v>
      </c>
    </row>
    <row r="80" spans="8:15" x14ac:dyDescent="0.25">
      <c r="H80">
        <v>11275063</v>
      </c>
      <c r="I80">
        <v>23</v>
      </c>
      <c r="J80">
        <v>237</v>
      </c>
      <c r="K80" t="s">
        <v>6</v>
      </c>
      <c r="L80">
        <v>-99</v>
      </c>
      <c r="M80">
        <v>3</v>
      </c>
      <c r="N80">
        <v>-99</v>
      </c>
      <c r="O80">
        <v>-99</v>
      </c>
    </row>
    <row r="81" spans="8:15" x14ac:dyDescent="0.25">
      <c r="H81">
        <v>11275156</v>
      </c>
      <c r="I81">
        <v>84</v>
      </c>
      <c r="J81">
        <v>237</v>
      </c>
      <c r="K81" t="s">
        <v>6</v>
      </c>
      <c r="L81">
        <v>-99</v>
      </c>
      <c r="M81">
        <v>2</v>
      </c>
      <c r="N81">
        <v>15</v>
      </c>
      <c r="O81">
        <v>5</v>
      </c>
    </row>
    <row r="82" spans="8:15" x14ac:dyDescent="0.25">
      <c r="H82">
        <v>11275161</v>
      </c>
      <c r="I82">
        <v>31</v>
      </c>
      <c r="J82">
        <v>138</v>
      </c>
      <c r="K82" t="s">
        <v>4</v>
      </c>
      <c r="L82">
        <v>2</v>
      </c>
      <c r="M82">
        <v>3</v>
      </c>
      <c r="N82">
        <v>15</v>
      </c>
      <c r="O82">
        <v>5</v>
      </c>
    </row>
    <row r="83" spans="8:15" x14ac:dyDescent="0.25">
      <c r="H83">
        <v>619477327</v>
      </c>
      <c r="I83">
        <v>26</v>
      </c>
      <c r="J83">
        <v>237</v>
      </c>
      <c r="K83" t="s">
        <v>6</v>
      </c>
      <c r="L83">
        <v>-99</v>
      </c>
      <c r="M83">
        <v>0</v>
      </c>
      <c r="N83">
        <v>-99</v>
      </c>
      <c r="O83">
        <v>-99</v>
      </c>
    </row>
    <row r="84" spans="8:15" x14ac:dyDescent="0.25">
      <c r="H84">
        <v>619477327</v>
      </c>
      <c r="I84">
        <v>66</v>
      </c>
      <c r="J84">
        <v>237</v>
      </c>
      <c r="K84" t="s">
        <v>6</v>
      </c>
      <c r="L84">
        <v>3</v>
      </c>
      <c r="M84">
        <v>3</v>
      </c>
      <c r="N84">
        <v>16</v>
      </c>
      <c r="O84">
        <v>2</v>
      </c>
    </row>
    <row r="85" spans="8:15" x14ac:dyDescent="0.25">
      <c r="H85">
        <v>11271997</v>
      </c>
      <c r="I85">
        <v>55</v>
      </c>
      <c r="J85">
        <v>138</v>
      </c>
      <c r="K85" t="s">
        <v>4</v>
      </c>
      <c r="L85">
        <v>-99</v>
      </c>
      <c r="M85">
        <v>1</v>
      </c>
      <c r="N85">
        <v>-99</v>
      </c>
      <c r="O85">
        <v>-99</v>
      </c>
    </row>
    <row r="86" spans="8:15" x14ac:dyDescent="0.25">
      <c r="H86">
        <v>11271996</v>
      </c>
      <c r="I86">
        <v>13</v>
      </c>
      <c r="J86">
        <v>138</v>
      </c>
      <c r="K86" t="s">
        <v>4</v>
      </c>
      <c r="L86">
        <v>-99</v>
      </c>
      <c r="M86">
        <v>2</v>
      </c>
      <c r="N86">
        <v>-99</v>
      </c>
      <c r="O86">
        <v>-99</v>
      </c>
    </row>
    <row r="87" spans="8:15" x14ac:dyDescent="0.25">
      <c r="H87">
        <v>620259791</v>
      </c>
      <c r="I87">
        <v>23</v>
      </c>
      <c r="J87">
        <v>138</v>
      </c>
      <c r="K87" t="s">
        <v>4</v>
      </c>
      <c r="L87">
        <v>-99</v>
      </c>
      <c r="M87">
        <v>0</v>
      </c>
      <c r="N87">
        <v>-99</v>
      </c>
      <c r="O87">
        <v>-99</v>
      </c>
    </row>
    <row r="88" spans="8:15" x14ac:dyDescent="0.25">
      <c r="H88">
        <v>11199336</v>
      </c>
      <c r="I88">
        <v>66</v>
      </c>
      <c r="J88">
        <v>138</v>
      </c>
      <c r="K88" t="s">
        <v>4</v>
      </c>
      <c r="L88">
        <v>4</v>
      </c>
      <c r="M88">
        <v>5</v>
      </c>
      <c r="N88">
        <v>15</v>
      </c>
      <c r="O88">
        <v>0</v>
      </c>
    </row>
    <row r="89" spans="8:15" x14ac:dyDescent="0.25">
      <c r="H89">
        <v>619077981</v>
      </c>
      <c r="I89">
        <v>70</v>
      </c>
      <c r="J89">
        <v>138</v>
      </c>
      <c r="K89" t="s">
        <v>4</v>
      </c>
      <c r="L89">
        <v>12</v>
      </c>
      <c r="M89">
        <v>5</v>
      </c>
      <c r="N89">
        <v>7</v>
      </c>
      <c r="O89">
        <v>5</v>
      </c>
    </row>
    <row r="90" spans="8:15" x14ac:dyDescent="0.25">
      <c r="H90">
        <v>620288844</v>
      </c>
      <c r="I90">
        <v>61</v>
      </c>
      <c r="J90">
        <v>138</v>
      </c>
      <c r="K90" t="s">
        <v>4</v>
      </c>
      <c r="L90">
        <v>12</v>
      </c>
      <c r="M90">
        <v>5</v>
      </c>
      <c r="N90">
        <v>6</v>
      </c>
      <c r="O90">
        <v>5</v>
      </c>
    </row>
    <row r="91" spans="8:15" x14ac:dyDescent="0.25">
      <c r="H91">
        <v>11191673</v>
      </c>
      <c r="I91">
        <v>70</v>
      </c>
      <c r="J91">
        <v>138</v>
      </c>
      <c r="K91" t="s">
        <v>4</v>
      </c>
      <c r="L91">
        <v>12</v>
      </c>
      <c r="M91">
        <v>5</v>
      </c>
      <c r="N91">
        <v>7</v>
      </c>
      <c r="O91">
        <v>5</v>
      </c>
    </row>
    <row r="92" spans="8:15" x14ac:dyDescent="0.25">
      <c r="H92">
        <v>11276016</v>
      </c>
      <c r="I92">
        <v>38</v>
      </c>
      <c r="J92">
        <v>138</v>
      </c>
      <c r="K92" t="s">
        <v>4</v>
      </c>
      <c r="L92">
        <v>-99</v>
      </c>
      <c r="M92">
        <v>5</v>
      </c>
      <c r="N92">
        <v>-99</v>
      </c>
      <c r="O92">
        <v>-99</v>
      </c>
    </row>
    <row r="93" spans="8:15" x14ac:dyDescent="0.25">
      <c r="H93">
        <v>11278122</v>
      </c>
      <c r="I93">
        <v>17</v>
      </c>
      <c r="J93">
        <v>138</v>
      </c>
      <c r="K93" t="s">
        <v>4</v>
      </c>
      <c r="L93">
        <v>-99</v>
      </c>
      <c r="M93">
        <v>2</v>
      </c>
      <c r="N93">
        <v>-99</v>
      </c>
      <c r="O93">
        <v>-99</v>
      </c>
    </row>
    <row r="94" spans="8:15" x14ac:dyDescent="0.25">
      <c r="H94">
        <v>11277863</v>
      </c>
      <c r="I94">
        <v>17</v>
      </c>
      <c r="J94">
        <v>237</v>
      </c>
      <c r="K94" t="s">
        <v>6</v>
      </c>
      <c r="L94">
        <v>6</v>
      </c>
      <c r="M94">
        <v>4</v>
      </c>
      <c r="N94">
        <v>6</v>
      </c>
      <c r="O94">
        <v>2</v>
      </c>
    </row>
    <row r="95" spans="8:15" x14ac:dyDescent="0.25">
      <c r="H95">
        <v>11270673</v>
      </c>
      <c r="I95">
        <v>29</v>
      </c>
      <c r="J95">
        <v>237</v>
      </c>
      <c r="K95" t="s">
        <v>6</v>
      </c>
      <c r="L95">
        <v>-99</v>
      </c>
      <c r="M95">
        <v>3</v>
      </c>
      <c r="N95">
        <v>6</v>
      </c>
      <c r="O95">
        <v>2</v>
      </c>
    </row>
    <row r="96" spans="8:15" x14ac:dyDescent="0.25">
      <c r="H96">
        <v>616131427</v>
      </c>
      <c r="I96">
        <v>50</v>
      </c>
      <c r="J96">
        <v>138</v>
      </c>
      <c r="K96" t="s">
        <v>4</v>
      </c>
      <c r="L96">
        <v>2</v>
      </c>
      <c r="M96">
        <v>0</v>
      </c>
      <c r="N96">
        <v>3</v>
      </c>
      <c r="O96">
        <v>2</v>
      </c>
    </row>
    <row r="97" spans="8:15" x14ac:dyDescent="0.25">
      <c r="H97">
        <v>616131427</v>
      </c>
      <c r="I97">
        <v>54</v>
      </c>
      <c r="J97">
        <v>237</v>
      </c>
      <c r="K97" t="s">
        <v>6</v>
      </c>
      <c r="L97">
        <v>-99</v>
      </c>
      <c r="M97">
        <v>0</v>
      </c>
      <c r="N97">
        <v>-99</v>
      </c>
      <c r="O97">
        <v>-99</v>
      </c>
    </row>
    <row r="98" spans="8:15" x14ac:dyDescent="0.25">
      <c r="H98">
        <v>11276454</v>
      </c>
      <c r="I98">
        <v>16</v>
      </c>
      <c r="J98">
        <v>237</v>
      </c>
      <c r="K98" t="s">
        <v>6</v>
      </c>
      <c r="L98">
        <v>4</v>
      </c>
      <c r="M98">
        <v>2</v>
      </c>
      <c r="N98">
        <v>14</v>
      </c>
      <c r="O98">
        <v>2</v>
      </c>
    </row>
    <row r="99" spans="8:15" x14ac:dyDescent="0.25">
      <c r="H99">
        <v>11277189</v>
      </c>
      <c r="I99">
        <v>63</v>
      </c>
      <c r="J99">
        <v>237</v>
      </c>
      <c r="K99" t="s">
        <v>6</v>
      </c>
      <c r="L99">
        <v>6</v>
      </c>
      <c r="M99">
        <v>4</v>
      </c>
      <c r="N99">
        <v>14</v>
      </c>
      <c r="O99">
        <v>2</v>
      </c>
    </row>
    <row r="100" spans="8:15" x14ac:dyDescent="0.25">
      <c r="H100">
        <v>619613231</v>
      </c>
      <c r="I100">
        <v>44</v>
      </c>
      <c r="J100">
        <v>138</v>
      </c>
      <c r="K100" t="s">
        <v>4</v>
      </c>
      <c r="L100">
        <v>2</v>
      </c>
      <c r="M100">
        <v>5</v>
      </c>
      <c r="N100">
        <v>3</v>
      </c>
      <c r="O100">
        <v>2</v>
      </c>
    </row>
    <row r="101" spans="8:15" x14ac:dyDescent="0.25">
      <c r="H101">
        <v>616135430</v>
      </c>
      <c r="I101">
        <v>67</v>
      </c>
      <c r="J101">
        <v>138</v>
      </c>
      <c r="K101" t="s">
        <v>4</v>
      </c>
      <c r="L101">
        <v>6</v>
      </c>
      <c r="M101">
        <v>1</v>
      </c>
      <c r="N101">
        <v>11</v>
      </c>
      <c r="O101">
        <v>2</v>
      </c>
    </row>
    <row r="102" spans="8:15" x14ac:dyDescent="0.25">
      <c r="H102">
        <v>11221504</v>
      </c>
      <c r="I102">
        <v>3</v>
      </c>
      <c r="J102">
        <v>237</v>
      </c>
      <c r="K102" t="s">
        <v>6</v>
      </c>
      <c r="L102">
        <v>-99</v>
      </c>
      <c r="M102">
        <v>0</v>
      </c>
      <c r="N102">
        <v>-99</v>
      </c>
      <c r="O102">
        <v>-99</v>
      </c>
    </row>
    <row r="103" spans="8:15" x14ac:dyDescent="0.25">
      <c r="H103">
        <v>11228592</v>
      </c>
      <c r="I103">
        <v>8</v>
      </c>
      <c r="J103">
        <v>138</v>
      </c>
      <c r="K103" t="s">
        <v>4</v>
      </c>
      <c r="L103">
        <v>14</v>
      </c>
      <c r="M103">
        <v>2</v>
      </c>
      <c r="N103">
        <v>11</v>
      </c>
      <c r="O103">
        <v>2</v>
      </c>
    </row>
    <row r="104" spans="8:15" x14ac:dyDescent="0.25">
      <c r="H104">
        <v>11264622</v>
      </c>
      <c r="I104">
        <v>64</v>
      </c>
      <c r="J104">
        <v>138</v>
      </c>
      <c r="K104" t="s">
        <v>4</v>
      </c>
      <c r="L104">
        <v>4</v>
      </c>
      <c r="M104">
        <v>5</v>
      </c>
      <c r="N104">
        <v>15</v>
      </c>
      <c r="O104">
        <v>2</v>
      </c>
    </row>
    <row r="105" spans="8:15" x14ac:dyDescent="0.25">
      <c r="H105">
        <v>616226531</v>
      </c>
      <c r="I105">
        <v>71</v>
      </c>
      <c r="J105">
        <v>237</v>
      </c>
      <c r="K105" t="s">
        <v>6</v>
      </c>
      <c r="L105">
        <v>-99</v>
      </c>
      <c r="M105">
        <v>4</v>
      </c>
      <c r="N105">
        <v>-99</v>
      </c>
      <c r="O105">
        <v>-99</v>
      </c>
    </row>
    <row r="106" spans="8:15" x14ac:dyDescent="0.25">
      <c r="H106">
        <v>11268063</v>
      </c>
      <c r="I106">
        <v>22</v>
      </c>
      <c r="J106">
        <v>237</v>
      </c>
      <c r="K106" t="s">
        <v>6</v>
      </c>
      <c r="L106">
        <v>5</v>
      </c>
      <c r="M106">
        <v>2</v>
      </c>
      <c r="N106">
        <v>7</v>
      </c>
      <c r="O106">
        <v>4</v>
      </c>
    </row>
    <row r="107" spans="8:15" x14ac:dyDescent="0.25">
      <c r="H107">
        <v>11269806</v>
      </c>
      <c r="I107">
        <v>16</v>
      </c>
      <c r="J107">
        <v>138</v>
      </c>
      <c r="K107" t="s">
        <v>4</v>
      </c>
      <c r="L107">
        <v>-99</v>
      </c>
      <c r="M107">
        <v>4</v>
      </c>
      <c r="N107">
        <v>-99</v>
      </c>
      <c r="O107">
        <v>-99</v>
      </c>
    </row>
    <row r="108" spans="8:15" x14ac:dyDescent="0.25">
      <c r="H108">
        <v>616250119</v>
      </c>
      <c r="I108">
        <v>81</v>
      </c>
      <c r="J108">
        <v>138</v>
      </c>
      <c r="K108" t="s">
        <v>4</v>
      </c>
      <c r="L108">
        <v>2</v>
      </c>
      <c r="M108">
        <v>5</v>
      </c>
      <c r="N108">
        <v>7</v>
      </c>
      <c r="O108">
        <v>0</v>
      </c>
    </row>
    <row r="109" spans="8:15" x14ac:dyDescent="0.25">
      <c r="H109">
        <v>620537700</v>
      </c>
      <c r="I109">
        <v>85</v>
      </c>
      <c r="J109">
        <v>237</v>
      </c>
      <c r="K109" t="s">
        <v>6</v>
      </c>
      <c r="L109">
        <v>-99</v>
      </c>
      <c r="M109">
        <v>1</v>
      </c>
      <c r="N109">
        <v>-99</v>
      </c>
      <c r="O109">
        <v>-99</v>
      </c>
    </row>
    <row r="110" spans="8:15" x14ac:dyDescent="0.25">
      <c r="H110">
        <v>620679913</v>
      </c>
      <c r="I110">
        <v>23</v>
      </c>
      <c r="J110">
        <v>138</v>
      </c>
      <c r="K110" t="s">
        <v>4</v>
      </c>
      <c r="L110">
        <v>-99</v>
      </c>
      <c r="M110">
        <v>0</v>
      </c>
      <c r="N110">
        <v>-99</v>
      </c>
      <c r="O110">
        <v>-99</v>
      </c>
    </row>
    <row r="111" spans="8:15" x14ac:dyDescent="0.25">
      <c r="H111">
        <v>11273495</v>
      </c>
      <c r="I111">
        <v>66</v>
      </c>
      <c r="J111">
        <v>138</v>
      </c>
      <c r="K111" t="s">
        <v>4</v>
      </c>
      <c r="L111">
        <v>4</v>
      </c>
      <c r="M111">
        <v>5</v>
      </c>
      <c r="N111">
        <v>6</v>
      </c>
      <c r="O111">
        <v>5</v>
      </c>
    </row>
    <row r="112" spans="8:15" x14ac:dyDescent="0.25">
      <c r="H112">
        <v>11276595</v>
      </c>
      <c r="I112">
        <v>82</v>
      </c>
      <c r="J112">
        <v>237</v>
      </c>
      <c r="K112" t="s">
        <v>6</v>
      </c>
      <c r="L112">
        <v>8</v>
      </c>
      <c r="M112">
        <v>1</v>
      </c>
      <c r="N112">
        <v>6</v>
      </c>
      <c r="O112">
        <v>5</v>
      </c>
    </row>
    <row r="113" spans="8:15" x14ac:dyDescent="0.25">
      <c r="H113">
        <v>11278019</v>
      </c>
      <c r="I113">
        <v>12</v>
      </c>
      <c r="J113">
        <v>237</v>
      </c>
      <c r="K113" t="s">
        <v>6</v>
      </c>
      <c r="L113">
        <v>-99</v>
      </c>
      <c r="M113">
        <v>2</v>
      </c>
      <c r="N113">
        <v>-99</v>
      </c>
      <c r="O113">
        <v>-99</v>
      </c>
    </row>
    <row r="114" spans="8:15" x14ac:dyDescent="0.25">
      <c r="H114">
        <v>11277898</v>
      </c>
      <c r="I114">
        <v>16</v>
      </c>
      <c r="J114">
        <v>237</v>
      </c>
      <c r="K114" t="s">
        <v>6</v>
      </c>
      <c r="L114">
        <v>-99</v>
      </c>
      <c r="M114">
        <v>2</v>
      </c>
      <c r="N114">
        <v>-99</v>
      </c>
      <c r="O114">
        <v>-99</v>
      </c>
    </row>
    <row r="115" spans="8:15" x14ac:dyDescent="0.25">
      <c r="H115">
        <v>11277918</v>
      </c>
      <c r="I115">
        <v>71</v>
      </c>
      <c r="J115">
        <v>138</v>
      </c>
      <c r="K115" t="s">
        <v>4</v>
      </c>
      <c r="L115">
        <v>-99</v>
      </c>
      <c r="M115">
        <v>0</v>
      </c>
      <c r="N115">
        <v>-99</v>
      </c>
      <c r="O115">
        <v>-99</v>
      </c>
    </row>
    <row r="116" spans="8:15" x14ac:dyDescent="0.25">
      <c r="H116">
        <v>616133607</v>
      </c>
      <c r="I116">
        <v>53</v>
      </c>
      <c r="J116">
        <v>237</v>
      </c>
      <c r="K116" t="s">
        <v>6</v>
      </c>
      <c r="L116">
        <v>-99</v>
      </c>
      <c r="M116">
        <v>0</v>
      </c>
      <c r="N116">
        <v>-99</v>
      </c>
      <c r="O116">
        <v>-99</v>
      </c>
    </row>
    <row r="117" spans="8:15" x14ac:dyDescent="0.25">
      <c r="H117">
        <v>620680375</v>
      </c>
      <c r="I117">
        <v>73</v>
      </c>
      <c r="J117">
        <v>237</v>
      </c>
      <c r="K117" t="s">
        <v>6</v>
      </c>
      <c r="L117">
        <v>-99</v>
      </c>
      <c r="M117">
        <v>3</v>
      </c>
      <c r="N117">
        <v>-99</v>
      </c>
      <c r="O117">
        <v>-99</v>
      </c>
    </row>
    <row r="118" spans="8:15" x14ac:dyDescent="0.25">
      <c r="H118">
        <v>620447357</v>
      </c>
      <c r="I118">
        <v>76</v>
      </c>
      <c r="J118">
        <v>138</v>
      </c>
      <c r="K118" t="s">
        <v>4</v>
      </c>
      <c r="L118">
        <v>2</v>
      </c>
      <c r="M118">
        <v>0</v>
      </c>
      <c r="N118">
        <v>16</v>
      </c>
      <c r="O118">
        <v>0</v>
      </c>
    </row>
    <row r="119" spans="8:15" x14ac:dyDescent="0.25">
      <c r="H119">
        <v>11270976</v>
      </c>
      <c r="I119">
        <v>81</v>
      </c>
      <c r="J119">
        <v>138</v>
      </c>
      <c r="K119" t="s">
        <v>4</v>
      </c>
      <c r="L119">
        <v>-99</v>
      </c>
      <c r="M119">
        <v>4</v>
      </c>
      <c r="N119">
        <v>-99</v>
      </c>
      <c r="O119">
        <v>-99</v>
      </c>
    </row>
    <row r="120" spans="8:15" x14ac:dyDescent="0.25">
      <c r="H120">
        <v>620677070</v>
      </c>
      <c r="I120">
        <v>15</v>
      </c>
      <c r="J120">
        <v>237</v>
      </c>
      <c r="K120" t="s">
        <v>6</v>
      </c>
      <c r="L120">
        <v>-99</v>
      </c>
      <c r="M120">
        <v>1</v>
      </c>
      <c r="N120">
        <v>-99</v>
      </c>
      <c r="O120">
        <v>-99</v>
      </c>
    </row>
    <row r="121" spans="8:15" x14ac:dyDescent="0.25">
      <c r="H121">
        <v>616180218</v>
      </c>
      <c r="I121">
        <v>17</v>
      </c>
      <c r="J121">
        <v>138</v>
      </c>
      <c r="K121" t="s">
        <v>4</v>
      </c>
      <c r="L121">
        <v>3</v>
      </c>
      <c r="M121">
        <v>0</v>
      </c>
      <c r="N121">
        <v>15</v>
      </c>
      <c r="O121">
        <v>0</v>
      </c>
    </row>
    <row r="122" spans="8:15" x14ac:dyDescent="0.25">
      <c r="H122">
        <v>620479399</v>
      </c>
      <c r="I122">
        <v>35</v>
      </c>
      <c r="J122">
        <v>138</v>
      </c>
      <c r="K122" t="s">
        <v>4</v>
      </c>
      <c r="L122">
        <v>7</v>
      </c>
      <c r="M122">
        <v>1</v>
      </c>
      <c r="N122">
        <v>15</v>
      </c>
      <c r="O122">
        <v>0</v>
      </c>
    </row>
    <row r="123" spans="8:15" x14ac:dyDescent="0.25">
      <c r="H123">
        <v>620680026</v>
      </c>
      <c r="I123">
        <v>26</v>
      </c>
      <c r="J123">
        <v>138</v>
      </c>
      <c r="K123" t="s">
        <v>4</v>
      </c>
      <c r="L123">
        <v>-99</v>
      </c>
      <c r="M123">
        <v>3</v>
      </c>
      <c r="N123">
        <v>-99</v>
      </c>
      <c r="O123">
        <v>-99</v>
      </c>
    </row>
    <row r="124" spans="8:15" x14ac:dyDescent="0.25">
      <c r="H124">
        <v>11280974</v>
      </c>
      <c r="I124">
        <v>20</v>
      </c>
      <c r="J124">
        <v>237</v>
      </c>
      <c r="K124" t="s">
        <v>6</v>
      </c>
      <c r="L124">
        <v>5</v>
      </c>
      <c r="M124">
        <v>0</v>
      </c>
      <c r="N124">
        <v>7</v>
      </c>
      <c r="O124">
        <v>4</v>
      </c>
    </row>
    <row r="125" spans="8:15" x14ac:dyDescent="0.25">
      <c r="H125">
        <v>11282959</v>
      </c>
      <c r="I125">
        <v>77</v>
      </c>
      <c r="J125">
        <v>138</v>
      </c>
      <c r="K125" t="s">
        <v>4</v>
      </c>
      <c r="L125">
        <v>-99</v>
      </c>
      <c r="M125">
        <v>1</v>
      </c>
      <c r="N125">
        <v>-99</v>
      </c>
      <c r="O125">
        <v>-99</v>
      </c>
    </row>
    <row r="126" spans="8:15" x14ac:dyDescent="0.25">
      <c r="H126">
        <v>11277884</v>
      </c>
      <c r="I126">
        <v>69</v>
      </c>
      <c r="J126">
        <v>138</v>
      </c>
      <c r="K126" t="s">
        <v>4</v>
      </c>
      <c r="L126">
        <v>6</v>
      </c>
      <c r="M126">
        <v>2</v>
      </c>
      <c r="N126">
        <v>6</v>
      </c>
      <c r="O126">
        <v>2</v>
      </c>
    </row>
    <row r="127" spans="8:15" x14ac:dyDescent="0.25">
      <c r="H127">
        <v>620760283</v>
      </c>
      <c r="I127">
        <v>58</v>
      </c>
      <c r="J127">
        <v>138</v>
      </c>
      <c r="K127" t="s">
        <v>4</v>
      </c>
      <c r="L127">
        <v>11</v>
      </c>
      <c r="M127">
        <v>1</v>
      </c>
      <c r="N127">
        <v>13</v>
      </c>
      <c r="O127">
        <v>1</v>
      </c>
    </row>
    <row r="128" spans="8:15" x14ac:dyDescent="0.25">
      <c r="H128">
        <v>11249992</v>
      </c>
      <c r="I128">
        <v>57</v>
      </c>
      <c r="J128">
        <v>138</v>
      </c>
      <c r="K128" t="s">
        <v>4</v>
      </c>
      <c r="L128">
        <v>10</v>
      </c>
      <c r="M128">
        <v>5</v>
      </c>
      <c r="N128">
        <v>4</v>
      </c>
      <c r="O128">
        <v>2</v>
      </c>
    </row>
    <row r="129" spans="8:15" x14ac:dyDescent="0.25">
      <c r="H129">
        <v>620720387</v>
      </c>
      <c r="I129">
        <v>39</v>
      </c>
      <c r="J129">
        <v>237</v>
      </c>
      <c r="K129" t="s">
        <v>6</v>
      </c>
      <c r="L129">
        <v>-99</v>
      </c>
      <c r="M129">
        <v>2</v>
      </c>
      <c r="N129">
        <v>-99</v>
      </c>
      <c r="O129">
        <v>-99</v>
      </c>
    </row>
    <row r="130" spans="8:15" x14ac:dyDescent="0.25">
      <c r="H130">
        <v>11277389</v>
      </c>
      <c r="I130">
        <v>78</v>
      </c>
      <c r="J130">
        <v>138</v>
      </c>
      <c r="K130" t="s">
        <v>4</v>
      </c>
      <c r="L130">
        <v>2</v>
      </c>
      <c r="M130">
        <v>5</v>
      </c>
      <c r="N130">
        <v>14</v>
      </c>
      <c r="O130">
        <v>2</v>
      </c>
    </row>
    <row r="131" spans="8:15" x14ac:dyDescent="0.25">
      <c r="H131">
        <v>11280227</v>
      </c>
      <c r="I131">
        <v>17</v>
      </c>
      <c r="J131">
        <v>237</v>
      </c>
      <c r="K131" t="s">
        <v>6</v>
      </c>
      <c r="L131">
        <v>-99</v>
      </c>
      <c r="M131">
        <v>2</v>
      </c>
      <c r="N131">
        <v>-99</v>
      </c>
      <c r="O131">
        <v>-99</v>
      </c>
    </row>
    <row r="132" spans="8:15" x14ac:dyDescent="0.25">
      <c r="H132">
        <v>11280240</v>
      </c>
      <c r="I132">
        <v>37</v>
      </c>
      <c r="J132">
        <v>237</v>
      </c>
      <c r="K132" t="s">
        <v>6</v>
      </c>
      <c r="L132">
        <v>-99</v>
      </c>
      <c r="M132">
        <v>2</v>
      </c>
      <c r="N132">
        <v>-99</v>
      </c>
      <c r="O132">
        <v>-99</v>
      </c>
    </row>
    <row r="133" spans="8:15" x14ac:dyDescent="0.25">
      <c r="H133">
        <v>11280965</v>
      </c>
      <c r="I133">
        <v>82</v>
      </c>
      <c r="J133">
        <v>138</v>
      </c>
      <c r="K133" t="s">
        <v>4</v>
      </c>
      <c r="L133">
        <v>-99</v>
      </c>
      <c r="M133">
        <v>2</v>
      </c>
      <c r="N133">
        <v>-99</v>
      </c>
      <c r="O133">
        <v>-99</v>
      </c>
    </row>
    <row r="134" spans="8:15" x14ac:dyDescent="0.25">
      <c r="H134">
        <v>620602160</v>
      </c>
      <c r="I134">
        <v>50</v>
      </c>
      <c r="J134">
        <v>138</v>
      </c>
      <c r="K134" t="s">
        <v>4</v>
      </c>
      <c r="L134">
        <v>-99</v>
      </c>
      <c r="M134">
        <v>3</v>
      </c>
      <c r="N134">
        <v>-99</v>
      </c>
      <c r="O134">
        <v>-99</v>
      </c>
    </row>
    <row r="135" spans="8:15" x14ac:dyDescent="0.25">
      <c r="H135">
        <v>11204029</v>
      </c>
      <c r="I135">
        <v>33</v>
      </c>
      <c r="J135">
        <v>237</v>
      </c>
      <c r="K135" t="s">
        <v>6</v>
      </c>
      <c r="L135">
        <v>-99</v>
      </c>
      <c r="M135">
        <v>0</v>
      </c>
      <c r="N135">
        <v>-99</v>
      </c>
      <c r="O135">
        <v>-99</v>
      </c>
    </row>
    <row r="136" spans="8:15" x14ac:dyDescent="0.25">
      <c r="H136">
        <v>11278160</v>
      </c>
      <c r="I136">
        <v>18</v>
      </c>
      <c r="J136">
        <v>138</v>
      </c>
      <c r="K136" t="s">
        <v>4</v>
      </c>
      <c r="L136">
        <v>-99</v>
      </c>
      <c r="M136">
        <v>5</v>
      </c>
      <c r="N136">
        <v>-99</v>
      </c>
      <c r="O136">
        <v>-99</v>
      </c>
    </row>
    <row r="137" spans="8:15" x14ac:dyDescent="0.25">
      <c r="H137">
        <v>616253197</v>
      </c>
      <c r="I137">
        <v>57</v>
      </c>
      <c r="J137">
        <v>138</v>
      </c>
      <c r="K137" t="s">
        <v>4</v>
      </c>
      <c r="L137">
        <v>-99</v>
      </c>
      <c r="M137">
        <v>0</v>
      </c>
      <c r="N137">
        <v>-99</v>
      </c>
      <c r="O137">
        <v>-99</v>
      </c>
    </row>
    <row r="138" spans="8:15" x14ac:dyDescent="0.25">
      <c r="H138">
        <v>620165042</v>
      </c>
      <c r="I138">
        <v>49</v>
      </c>
      <c r="J138">
        <v>237</v>
      </c>
      <c r="K138" t="s">
        <v>6</v>
      </c>
      <c r="L138">
        <v>5</v>
      </c>
      <c r="M138">
        <v>3</v>
      </c>
      <c r="N138">
        <v>7</v>
      </c>
      <c r="O138">
        <v>0</v>
      </c>
    </row>
    <row r="139" spans="8:15" x14ac:dyDescent="0.25">
      <c r="H139">
        <v>616253205</v>
      </c>
      <c r="I139">
        <v>67</v>
      </c>
      <c r="J139">
        <v>138</v>
      </c>
      <c r="K139" t="s">
        <v>4</v>
      </c>
      <c r="L139">
        <v>-99</v>
      </c>
      <c r="M139">
        <v>0</v>
      </c>
      <c r="N139">
        <v>-99</v>
      </c>
      <c r="O139">
        <v>-99</v>
      </c>
    </row>
    <row r="140" spans="8:15" x14ac:dyDescent="0.25">
      <c r="H140">
        <v>620680391</v>
      </c>
      <c r="I140">
        <v>79</v>
      </c>
      <c r="J140">
        <v>138</v>
      </c>
      <c r="K140" t="s">
        <v>4</v>
      </c>
      <c r="L140">
        <v>5</v>
      </c>
      <c r="M140">
        <v>3</v>
      </c>
      <c r="N140">
        <v>5</v>
      </c>
      <c r="O140">
        <v>5</v>
      </c>
    </row>
    <row r="141" spans="8:15" x14ac:dyDescent="0.25">
      <c r="H141">
        <v>617269778</v>
      </c>
      <c r="I141">
        <v>70</v>
      </c>
      <c r="J141">
        <v>237</v>
      </c>
      <c r="K141" t="s">
        <v>6</v>
      </c>
      <c r="L141">
        <v>-99</v>
      </c>
      <c r="M141">
        <v>0</v>
      </c>
      <c r="N141">
        <v>-99</v>
      </c>
      <c r="O141">
        <v>-99</v>
      </c>
    </row>
    <row r="142" spans="8:15" x14ac:dyDescent="0.25">
      <c r="H142">
        <v>11242861</v>
      </c>
      <c r="I142">
        <v>75</v>
      </c>
      <c r="J142">
        <v>237</v>
      </c>
      <c r="K142" t="s">
        <v>6</v>
      </c>
      <c r="L142">
        <v>-99</v>
      </c>
      <c r="M142">
        <v>0</v>
      </c>
      <c r="N142">
        <v>-99</v>
      </c>
      <c r="O142">
        <v>-99</v>
      </c>
    </row>
    <row r="143" spans="8:15" x14ac:dyDescent="0.25">
      <c r="H143">
        <v>11262061</v>
      </c>
      <c r="I143">
        <v>20</v>
      </c>
      <c r="J143">
        <v>138</v>
      </c>
      <c r="K143" t="s">
        <v>4</v>
      </c>
      <c r="L143">
        <v>11</v>
      </c>
      <c r="M143">
        <v>5</v>
      </c>
      <c r="N143">
        <v>5</v>
      </c>
      <c r="O143">
        <v>2</v>
      </c>
    </row>
    <row r="144" spans="8:15" x14ac:dyDescent="0.25">
      <c r="H144">
        <v>11238097</v>
      </c>
      <c r="I144">
        <v>2</v>
      </c>
      <c r="J144">
        <v>138</v>
      </c>
      <c r="K144" t="s">
        <v>4</v>
      </c>
      <c r="L144">
        <v>-99</v>
      </c>
      <c r="M144">
        <v>0</v>
      </c>
      <c r="N144">
        <v>-99</v>
      </c>
      <c r="O144">
        <v>-99</v>
      </c>
    </row>
    <row r="145" spans="8:15" x14ac:dyDescent="0.25">
      <c r="H145">
        <v>618407311</v>
      </c>
      <c r="I145">
        <v>2</v>
      </c>
      <c r="J145">
        <v>237</v>
      </c>
      <c r="K145" t="s">
        <v>6</v>
      </c>
      <c r="L145">
        <v>-99</v>
      </c>
      <c r="M145">
        <v>0</v>
      </c>
      <c r="N145">
        <v>-99</v>
      </c>
      <c r="O145">
        <v>-99</v>
      </c>
    </row>
    <row r="146" spans="8:15" x14ac:dyDescent="0.25">
      <c r="H146">
        <v>11256979</v>
      </c>
      <c r="I146">
        <v>5</v>
      </c>
      <c r="J146">
        <v>237</v>
      </c>
      <c r="K146" t="s">
        <v>6</v>
      </c>
      <c r="L146">
        <v>-99</v>
      </c>
      <c r="M146">
        <v>3</v>
      </c>
      <c r="N146">
        <v>-99</v>
      </c>
      <c r="O146">
        <v>-99</v>
      </c>
    </row>
    <row r="147" spans="8:15" x14ac:dyDescent="0.25">
      <c r="H147">
        <v>11256979</v>
      </c>
      <c r="I147">
        <v>86</v>
      </c>
      <c r="J147">
        <v>138</v>
      </c>
      <c r="K147" t="s">
        <v>4</v>
      </c>
      <c r="L147">
        <v>-99</v>
      </c>
      <c r="M147">
        <v>0</v>
      </c>
      <c r="N147">
        <v>-99</v>
      </c>
      <c r="O147">
        <v>-99</v>
      </c>
    </row>
    <row r="148" spans="8:15" x14ac:dyDescent="0.25">
      <c r="H148">
        <v>620259670</v>
      </c>
      <c r="I148">
        <v>33</v>
      </c>
      <c r="J148">
        <v>138</v>
      </c>
      <c r="K148" t="s">
        <v>4</v>
      </c>
    </row>
    <row r="149" spans="8:15" x14ac:dyDescent="0.25">
      <c r="H149">
        <v>620447417</v>
      </c>
      <c r="I149">
        <v>58</v>
      </c>
      <c r="J149">
        <v>138</v>
      </c>
      <c r="K149" t="s">
        <v>4</v>
      </c>
    </row>
    <row r="150" spans="8:15" x14ac:dyDescent="0.25">
      <c r="H150">
        <v>10765830</v>
      </c>
      <c r="I150">
        <v>87</v>
      </c>
      <c r="J150">
        <v>138</v>
      </c>
      <c r="K150" t="s">
        <v>4</v>
      </c>
    </row>
    <row r="151" spans="8:15" x14ac:dyDescent="0.25">
      <c r="H151">
        <v>11108592</v>
      </c>
      <c r="I151">
        <v>67</v>
      </c>
      <c r="J151">
        <v>138</v>
      </c>
      <c r="K151" t="s">
        <v>4</v>
      </c>
    </row>
    <row r="152" spans="8:15" x14ac:dyDescent="0.25">
      <c r="H152">
        <v>10910084</v>
      </c>
      <c r="I152">
        <v>5</v>
      </c>
      <c r="J152">
        <v>138</v>
      </c>
      <c r="K152" t="s">
        <v>4</v>
      </c>
    </row>
    <row r="153" spans="8:15" x14ac:dyDescent="0.25">
      <c r="H153">
        <v>10765713</v>
      </c>
      <c r="I153">
        <v>2</v>
      </c>
      <c r="J153">
        <v>138</v>
      </c>
      <c r="K153" t="s">
        <v>4</v>
      </c>
    </row>
    <row r="154" spans="8:15" x14ac:dyDescent="0.25">
      <c r="H154">
        <v>11105320</v>
      </c>
      <c r="I154">
        <v>24</v>
      </c>
      <c r="J154">
        <v>138</v>
      </c>
      <c r="K154" t="s">
        <v>4</v>
      </c>
    </row>
    <row r="155" spans="8:15" x14ac:dyDescent="0.25">
      <c r="H155">
        <v>11198038</v>
      </c>
      <c r="I155">
        <v>34</v>
      </c>
      <c r="J155">
        <v>138</v>
      </c>
      <c r="K155" t="s">
        <v>4</v>
      </c>
    </row>
    <row r="156" spans="8:15" x14ac:dyDescent="0.25">
      <c r="H156">
        <v>11212933</v>
      </c>
      <c r="I156">
        <v>72</v>
      </c>
      <c r="J156">
        <v>138</v>
      </c>
      <c r="K156" t="s">
        <v>4</v>
      </c>
    </row>
    <row r="157" spans="8:15" x14ac:dyDescent="0.25">
      <c r="H157">
        <v>11210791</v>
      </c>
      <c r="I157">
        <v>83</v>
      </c>
      <c r="J157">
        <v>138</v>
      </c>
      <c r="K157" t="s">
        <v>4</v>
      </c>
    </row>
    <row r="158" spans="8:15" x14ac:dyDescent="0.25">
      <c r="H158">
        <v>11102690</v>
      </c>
      <c r="I158">
        <v>47</v>
      </c>
      <c r="J158">
        <v>138</v>
      </c>
      <c r="K158" t="s">
        <v>4</v>
      </c>
    </row>
    <row r="159" spans="8:15" x14ac:dyDescent="0.25">
      <c r="H159">
        <v>11211148</v>
      </c>
      <c r="I159">
        <v>20</v>
      </c>
      <c r="J159">
        <v>138</v>
      </c>
      <c r="K159" t="s">
        <v>4</v>
      </c>
    </row>
    <row r="160" spans="8:15" x14ac:dyDescent="0.25">
      <c r="H160">
        <v>11194862</v>
      </c>
      <c r="I160">
        <v>49</v>
      </c>
      <c r="J160">
        <v>138</v>
      </c>
      <c r="K160" t="s">
        <v>4</v>
      </c>
    </row>
    <row r="161" spans="8:11" x14ac:dyDescent="0.25">
      <c r="H161">
        <v>11199636</v>
      </c>
      <c r="I161">
        <v>59</v>
      </c>
      <c r="J161">
        <v>138</v>
      </c>
      <c r="K161" t="s">
        <v>4</v>
      </c>
    </row>
    <row r="162" spans="8:11" x14ac:dyDescent="0.25">
      <c r="H162">
        <v>11214870</v>
      </c>
      <c r="I162">
        <v>25</v>
      </c>
      <c r="J162">
        <v>138</v>
      </c>
      <c r="K162" t="s">
        <v>4</v>
      </c>
    </row>
    <row r="163" spans="8:11" x14ac:dyDescent="0.25">
      <c r="H163">
        <v>11214870</v>
      </c>
      <c r="I163">
        <v>65</v>
      </c>
      <c r="J163">
        <v>138</v>
      </c>
      <c r="K163" t="s">
        <v>4</v>
      </c>
    </row>
    <row r="164" spans="8:11" x14ac:dyDescent="0.25">
      <c r="H164">
        <v>10765699</v>
      </c>
      <c r="I164">
        <v>58</v>
      </c>
      <c r="J164">
        <v>138</v>
      </c>
      <c r="K164" t="s">
        <v>4</v>
      </c>
    </row>
    <row r="165" spans="8:11" x14ac:dyDescent="0.25">
      <c r="H165">
        <v>11198107</v>
      </c>
      <c r="I165">
        <v>55</v>
      </c>
      <c r="J165">
        <v>138</v>
      </c>
      <c r="K165" t="s">
        <v>4</v>
      </c>
    </row>
    <row r="166" spans="8:11" x14ac:dyDescent="0.25">
      <c r="H166">
        <v>11196001</v>
      </c>
      <c r="I166">
        <v>4</v>
      </c>
      <c r="J166">
        <v>138</v>
      </c>
      <c r="K166" t="s">
        <v>4</v>
      </c>
    </row>
    <row r="167" spans="8:11" x14ac:dyDescent="0.25">
      <c r="H167">
        <v>11195961</v>
      </c>
      <c r="I167">
        <v>69</v>
      </c>
      <c r="J167">
        <v>138</v>
      </c>
      <c r="K167" t="s">
        <v>4</v>
      </c>
    </row>
    <row r="168" spans="8:11" x14ac:dyDescent="0.25">
      <c r="H168">
        <v>11227682</v>
      </c>
      <c r="I168">
        <v>28</v>
      </c>
      <c r="J168">
        <v>138</v>
      </c>
      <c r="K168" t="s">
        <v>4</v>
      </c>
    </row>
    <row r="169" spans="8:11" x14ac:dyDescent="0.25">
      <c r="H169">
        <v>10980723</v>
      </c>
      <c r="I169">
        <v>21</v>
      </c>
      <c r="J169">
        <v>138</v>
      </c>
      <c r="K169" t="s">
        <v>4</v>
      </c>
    </row>
    <row r="170" spans="8:11" x14ac:dyDescent="0.25">
      <c r="H170">
        <v>11217736</v>
      </c>
      <c r="I170">
        <v>30</v>
      </c>
      <c r="J170">
        <v>138</v>
      </c>
      <c r="K170" t="s">
        <v>4</v>
      </c>
    </row>
    <row r="171" spans="8:11" x14ac:dyDescent="0.25">
      <c r="H171">
        <v>11102966</v>
      </c>
      <c r="I171">
        <v>76</v>
      </c>
      <c r="J171">
        <v>138</v>
      </c>
      <c r="K171" t="s">
        <v>4</v>
      </c>
    </row>
    <row r="172" spans="8:11" x14ac:dyDescent="0.25">
      <c r="H172">
        <v>11241931</v>
      </c>
      <c r="I172">
        <v>2</v>
      </c>
      <c r="J172">
        <v>138</v>
      </c>
      <c r="K172" t="s">
        <v>4</v>
      </c>
    </row>
    <row r="173" spans="8:11" x14ac:dyDescent="0.25">
      <c r="H173">
        <v>11200848</v>
      </c>
      <c r="I173">
        <v>50</v>
      </c>
      <c r="J173">
        <v>138</v>
      </c>
      <c r="K173" t="s">
        <v>4</v>
      </c>
    </row>
    <row r="174" spans="8:11" x14ac:dyDescent="0.25">
      <c r="H174">
        <v>11194020</v>
      </c>
      <c r="I174">
        <v>25</v>
      </c>
      <c r="J174">
        <v>138</v>
      </c>
      <c r="K174" t="s">
        <v>4</v>
      </c>
    </row>
    <row r="175" spans="8:11" x14ac:dyDescent="0.25">
      <c r="H175">
        <v>11182468</v>
      </c>
      <c r="I175">
        <v>22</v>
      </c>
      <c r="J175">
        <v>138</v>
      </c>
      <c r="K175" t="s">
        <v>4</v>
      </c>
    </row>
    <row r="176" spans="8:11" x14ac:dyDescent="0.25">
      <c r="H176">
        <v>11200876</v>
      </c>
      <c r="I176">
        <v>41</v>
      </c>
      <c r="J176">
        <v>138</v>
      </c>
      <c r="K176" t="s">
        <v>4</v>
      </c>
    </row>
    <row r="177" spans="8:15" x14ac:dyDescent="0.25">
      <c r="H177">
        <v>11215374</v>
      </c>
      <c r="I177">
        <v>85</v>
      </c>
      <c r="J177">
        <v>138</v>
      </c>
      <c r="K177" t="s">
        <v>4</v>
      </c>
    </row>
    <row r="178" spans="8:15" x14ac:dyDescent="0.25">
      <c r="H178">
        <v>11199319</v>
      </c>
      <c r="I178">
        <v>62</v>
      </c>
      <c r="J178">
        <v>138</v>
      </c>
      <c r="K178" t="s">
        <v>4</v>
      </c>
    </row>
    <row r="179" spans="8:15" x14ac:dyDescent="0.25">
      <c r="H179">
        <v>11248122</v>
      </c>
      <c r="I179">
        <v>8</v>
      </c>
      <c r="J179">
        <v>138</v>
      </c>
      <c r="K179" t="s">
        <v>4</v>
      </c>
    </row>
    <row r="180" spans="8:15" x14ac:dyDescent="0.25">
      <c r="H180">
        <v>11210547</v>
      </c>
      <c r="I180">
        <v>74</v>
      </c>
      <c r="J180">
        <v>138</v>
      </c>
      <c r="K180" t="s">
        <v>4</v>
      </c>
    </row>
    <row r="181" spans="8:15" x14ac:dyDescent="0.25">
      <c r="H181">
        <v>11200541</v>
      </c>
      <c r="I181">
        <v>32</v>
      </c>
      <c r="J181">
        <v>138</v>
      </c>
      <c r="K181" t="s">
        <v>4</v>
      </c>
    </row>
    <row r="182" spans="8:15" x14ac:dyDescent="0.25">
      <c r="H182">
        <v>11215060</v>
      </c>
      <c r="I182">
        <v>25</v>
      </c>
      <c r="J182">
        <v>138</v>
      </c>
      <c r="K182" t="s">
        <v>4</v>
      </c>
    </row>
    <row r="183" spans="8:15" x14ac:dyDescent="0.25">
      <c r="H183">
        <v>620335793</v>
      </c>
      <c r="I183">
        <v>7</v>
      </c>
      <c r="J183">
        <v>138</v>
      </c>
      <c r="K183" t="s">
        <v>4</v>
      </c>
      <c r="L183">
        <v>14</v>
      </c>
      <c r="M183">
        <v>2</v>
      </c>
      <c r="N183">
        <v>12</v>
      </c>
      <c r="O183">
        <v>2</v>
      </c>
    </row>
    <row r="184" spans="8:15" x14ac:dyDescent="0.25">
      <c r="H184">
        <v>620757438</v>
      </c>
      <c r="I184">
        <v>58</v>
      </c>
      <c r="J184">
        <v>138</v>
      </c>
      <c r="K184" t="s">
        <v>4</v>
      </c>
      <c r="L184">
        <v>14</v>
      </c>
      <c r="M184">
        <v>4</v>
      </c>
      <c r="N184">
        <v>15</v>
      </c>
      <c r="O184">
        <v>2</v>
      </c>
    </row>
    <row r="185" spans="8:15" x14ac:dyDescent="0.25">
      <c r="H185">
        <v>11268430</v>
      </c>
      <c r="I185">
        <v>58</v>
      </c>
      <c r="J185">
        <v>138</v>
      </c>
      <c r="K185" t="s">
        <v>4</v>
      </c>
      <c r="L185">
        <v>-99</v>
      </c>
      <c r="M185">
        <v>2</v>
      </c>
      <c r="N185">
        <v>-99</v>
      </c>
      <c r="O185">
        <v>-99</v>
      </c>
    </row>
    <row r="186" spans="8:15" x14ac:dyDescent="0.25">
      <c r="H186">
        <v>11266065</v>
      </c>
      <c r="I186">
        <v>29</v>
      </c>
      <c r="J186">
        <v>138</v>
      </c>
      <c r="K186" t="s">
        <v>4</v>
      </c>
      <c r="L186">
        <v>14</v>
      </c>
      <c r="M186">
        <v>2</v>
      </c>
      <c r="N186">
        <v>15</v>
      </c>
      <c r="O186">
        <v>2</v>
      </c>
    </row>
    <row r="187" spans="8:15" x14ac:dyDescent="0.25">
      <c r="H187">
        <v>11266170</v>
      </c>
      <c r="I187">
        <v>23</v>
      </c>
      <c r="J187">
        <v>237</v>
      </c>
      <c r="K187" t="s">
        <v>6</v>
      </c>
      <c r="L187">
        <v>-99</v>
      </c>
      <c r="M187">
        <v>4</v>
      </c>
      <c r="N187">
        <v>-99</v>
      </c>
      <c r="O187">
        <v>-99</v>
      </c>
    </row>
    <row r="188" spans="8:15" x14ac:dyDescent="0.25">
      <c r="H188">
        <v>11269765</v>
      </c>
      <c r="I188">
        <v>30</v>
      </c>
      <c r="J188">
        <v>138</v>
      </c>
      <c r="K188" t="s">
        <v>4</v>
      </c>
      <c r="L188">
        <v>10</v>
      </c>
      <c r="M188">
        <v>2</v>
      </c>
      <c r="N188">
        <v>15</v>
      </c>
      <c r="O188">
        <v>2</v>
      </c>
    </row>
    <row r="189" spans="8:15" x14ac:dyDescent="0.25">
      <c r="H189">
        <v>11269765</v>
      </c>
      <c r="I189">
        <v>71</v>
      </c>
      <c r="J189">
        <v>138</v>
      </c>
      <c r="K189" t="s">
        <v>4</v>
      </c>
      <c r="L189">
        <v>10</v>
      </c>
      <c r="M189">
        <v>2</v>
      </c>
      <c r="N189">
        <v>15</v>
      </c>
      <c r="O189">
        <v>2</v>
      </c>
    </row>
    <row r="190" spans="8:15" x14ac:dyDescent="0.25">
      <c r="H190">
        <v>11272988</v>
      </c>
      <c r="I190">
        <v>39</v>
      </c>
      <c r="J190">
        <v>138</v>
      </c>
      <c r="K190" t="s">
        <v>4</v>
      </c>
      <c r="L190">
        <v>5</v>
      </c>
      <c r="M190">
        <v>2</v>
      </c>
      <c r="N190">
        <v>15</v>
      </c>
      <c r="O190">
        <v>2</v>
      </c>
    </row>
    <row r="191" spans="8:15" x14ac:dyDescent="0.25">
      <c r="H191">
        <v>11272988</v>
      </c>
      <c r="I191">
        <v>42</v>
      </c>
      <c r="J191">
        <v>237</v>
      </c>
      <c r="K191" t="s">
        <v>6</v>
      </c>
      <c r="L191">
        <v>-99</v>
      </c>
      <c r="M191">
        <v>1</v>
      </c>
      <c r="N191">
        <v>-99</v>
      </c>
      <c r="O191">
        <v>-99</v>
      </c>
    </row>
    <row r="192" spans="8:15" x14ac:dyDescent="0.25">
      <c r="H192">
        <v>11276516</v>
      </c>
      <c r="I192">
        <v>23</v>
      </c>
      <c r="J192">
        <v>237</v>
      </c>
      <c r="K192" t="s">
        <v>6</v>
      </c>
      <c r="L192">
        <v>-99</v>
      </c>
      <c r="M192">
        <v>2</v>
      </c>
      <c r="N192">
        <v>-99</v>
      </c>
      <c r="O192">
        <v>-99</v>
      </c>
    </row>
    <row r="193" spans="8:15" x14ac:dyDescent="0.25">
      <c r="H193">
        <v>11276516</v>
      </c>
      <c r="I193">
        <v>38</v>
      </c>
      <c r="J193">
        <v>138</v>
      </c>
      <c r="K193" t="s">
        <v>4</v>
      </c>
      <c r="L193">
        <v>14</v>
      </c>
      <c r="M193">
        <v>2</v>
      </c>
      <c r="N193">
        <v>15</v>
      </c>
      <c r="O193">
        <v>2</v>
      </c>
    </row>
    <row r="194" spans="8:15" x14ac:dyDescent="0.25">
      <c r="H194">
        <v>11277184</v>
      </c>
      <c r="I194">
        <v>31</v>
      </c>
      <c r="J194">
        <v>138</v>
      </c>
      <c r="K194" t="s">
        <v>4</v>
      </c>
      <c r="L194">
        <v>14</v>
      </c>
      <c r="M194">
        <v>2</v>
      </c>
      <c r="N194">
        <v>15</v>
      </c>
      <c r="O194">
        <v>2</v>
      </c>
    </row>
    <row r="195" spans="8:15" x14ac:dyDescent="0.25">
      <c r="H195">
        <v>11277184</v>
      </c>
      <c r="I195">
        <v>35</v>
      </c>
      <c r="J195">
        <v>237</v>
      </c>
      <c r="K195" t="s">
        <v>6</v>
      </c>
      <c r="L195">
        <v>-99</v>
      </c>
      <c r="M195">
        <v>2</v>
      </c>
      <c r="N195">
        <v>-99</v>
      </c>
      <c r="O195">
        <v>-99</v>
      </c>
    </row>
    <row r="196" spans="8:15" x14ac:dyDescent="0.25">
      <c r="H196">
        <v>11280963</v>
      </c>
      <c r="I196">
        <v>44</v>
      </c>
      <c r="J196">
        <v>138</v>
      </c>
      <c r="K196" t="s">
        <v>4</v>
      </c>
      <c r="L196">
        <v>5</v>
      </c>
      <c r="M196">
        <v>3</v>
      </c>
      <c r="N196">
        <v>15</v>
      </c>
      <c r="O196">
        <v>5</v>
      </c>
    </row>
    <row r="197" spans="8:15" x14ac:dyDescent="0.25">
      <c r="H197">
        <v>11281959</v>
      </c>
      <c r="I197">
        <v>17</v>
      </c>
      <c r="J197">
        <v>237</v>
      </c>
      <c r="K197" t="s">
        <v>6</v>
      </c>
      <c r="L197">
        <v>14</v>
      </c>
      <c r="M197">
        <v>2</v>
      </c>
      <c r="N197">
        <v>15</v>
      </c>
      <c r="O197">
        <v>5</v>
      </c>
    </row>
    <row r="198" spans="8:15" x14ac:dyDescent="0.25">
      <c r="H198">
        <v>11281977</v>
      </c>
      <c r="I198">
        <v>56</v>
      </c>
      <c r="J198">
        <v>138</v>
      </c>
      <c r="K198" t="s">
        <v>4</v>
      </c>
      <c r="L198">
        <v>17</v>
      </c>
      <c r="M198">
        <v>2</v>
      </c>
      <c r="N198">
        <v>15</v>
      </c>
      <c r="O198">
        <v>2</v>
      </c>
    </row>
    <row r="199" spans="8:15" x14ac:dyDescent="0.25">
      <c r="H199">
        <v>620663891</v>
      </c>
      <c r="I199">
        <v>35</v>
      </c>
      <c r="J199">
        <v>237</v>
      </c>
      <c r="K199" t="s">
        <v>6</v>
      </c>
      <c r="L199">
        <v>-99</v>
      </c>
      <c r="M199">
        <v>0</v>
      </c>
      <c r="N199">
        <v>-99</v>
      </c>
      <c r="O199">
        <v>-99</v>
      </c>
    </row>
    <row r="200" spans="8:15" x14ac:dyDescent="0.25">
      <c r="H200">
        <v>11267532</v>
      </c>
      <c r="I200">
        <v>59</v>
      </c>
      <c r="J200">
        <v>237</v>
      </c>
      <c r="K200" t="s">
        <v>6</v>
      </c>
      <c r="L200">
        <v>-99</v>
      </c>
      <c r="M200">
        <v>3</v>
      </c>
      <c r="N200">
        <v>-99</v>
      </c>
      <c r="O200">
        <v>-99</v>
      </c>
    </row>
    <row r="201" spans="8:15" x14ac:dyDescent="0.25">
      <c r="H201">
        <v>11266022</v>
      </c>
      <c r="I201">
        <v>37</v>
      </c>
      <c r="J201">
        <v>138</v>
      </c>
      <c r="K201" t="s">
        <v>4</v>
      </c>
      <c r="L201">
        <v>6</v>
      </c>
      <c r="M201">
        <v>2</v>
      </c>
      <c r="N201">
        <v>18</v>
      </c>
      <c r="O201">
        <v>2</v>
      </c>
    </row>
    <row r="202" spans="8:15" x14ac:dyDescent="0.25">
      <c r="H202">
        <v>11268884</v>
      </c>
      <c r="I202">
        <v>56</v>
      </c>
      <c r="J202">
        <v>138</v>
      </c>
      <c r="K202" t="s">
        <v>4</v>
      </c>
      <c r="L202">
        <v>12</v>
      </c>
      <c r="M202">
        <v>1</v>
      </c>
      <c r="N202">
        <v>16</v>
      </c>
      <c r="O202">
        <v>2</v>
      </c>
    </row>
    <row r="203" spans="8:15" x14ac:dyDescent="0.25">
      <c r="H203">
        <v>11272892</v>
      </c>
      <c r="I203">
        <v>85</v>
      </c>
      <c r="J203">
        <v>138</v>
      </c>
      <c r="K203" t="s">
        <v>4</v>
      </c>
      <c r="L203">
        <v>3</v>
      </c>
      <c r="M203">
        <v>4</v>
      </c>
      <c r="N203">
        <v>18</v>
      </c>
      <c r="O203">
        <v>2</v>
      </c>
    </row>
    <row r="204" spans="8:15" x14ac:dyDescent="0.25">
      <c r="H204">
        <v>11273016</v>
      </c>
      <c r="I204">
        <v>22</v>
      </c>
      <c r="J204">
        <v>138</v>
      </c>
      <c r="K204" t="s">
        <v>4</v>
      </c>
      <c r="L204">
        <v>12</v>
      </c>
      <c r="M204">
        <v>1</v>
      </c>
      <c r="N204">
        <v>18</v>
      </c>
      <c r="O204">
        <v>2</v>
      </c>
    </row>
    <row r="205" spans="8:15" x14ac:dyDescent="0.25">
      <c r="H205">
        <v>11270684</v>
      </c>
      <c r="I205">
        <v>28</v>
      </c>
      <c r="J205">
        <v>138</v>
      </c>
      <c r="K205" t="s">
        <v>4</v>
      </c>
      <c r="L205">
        <v>5</v>
      </c>
      <c r="M205">
        <v>2</v>
      </c>
      <c r="N205">
        <v>16</v>
      </c>
      <c r="O205">
        <v>2</v>
      </c>
    </row>
    <row r="206" spans="8:15" x14ac:dyDescent="0.25">
      <c r="H206">
        <v>11277447</v>
      </c>
      <c r="I206">
        <v>34</v>
      </c>
      <c r="J206">
        <v>138</v>
      </c>
      <c r="K206" t="s">
        <v>4</v>
      </c>
      <c r="L206">
        <v>-99</v>
      </c>
      <c r="M206">
        <v>1</v>
      </c>
      <c r="N206">
        <v>-99</v>
      </c>
      <c r="O206">
        <v>-99</v>
      </c>
    </row>
    <row r="207" spans="8:15" x14ac:dyDescent="0.25">
      <c r="H207">
        <v>11277698</v>
      </c>
      <c r="I207">
        <v>16</v>
      </c>
      <c r="J207">
        <v>237</v>
      </c>
      <c r="K207" t="s">
        <v>6</v>
      </c>
      <c r="L207">
        <v>-99</v>
      </c>
      <c r="M207">
        <v>0</v>
      </c>
      <c r="N207">
        <v>-99</v>
      </c>
      <c r="O207">
        <v>-99</v>
      </c>
    </row>
    <row r="208" spans="8:15" x14ac:dyDescent="0.25">
      <c r="H208">
        <v>11277449</v>
      </c>
      <c r="I208">
        <v>79</v>
      </c>
      <c r="J208">
        <v>138</v>
      </c>
      <c r="K208" t="s">
        <v>4</v>
      </c>
      <c r="L208">
        <v>-99</v>
      </c>
      <c r="M208">
        <v>1</v>
      </c>
      <c r="N208">
        <v>-99</v>
      </c>
      <c r="O208">
        <v>-99</v>
      </c>
    </row>
    <row r="209" spans="8:15" x14ac:dyDescent="0.25">
      <c r="H209">
        <v>620353088</v>
      </c>
      <c r="I209">
        <v>6</v>
      </c>
      <c r="J209">
        <v>138</v>
      </c>
      <c r="K209" t="s">
        <v>4</v>
      </c>
      <c r="L209">
        <v>-99</v>
      </c>
      <c r="M209">
        <v>3</v>
      </c>
      <c r="N209">
        <v>-99</v>
      </c>
      <c r="O209">
        <v>-99</v>
      </c>
    </row>
    <row r="210" spans="8:15" x14ac:dyDescent="0.25">
      <c r="H210">
        <v>616262558</v>
      </c>
      <c r="I210">
        <v>63</v>
      </c>
      <c r="J210">
        <v>237</v>
      </c>
      <c r="K210" t="s">
        <v>6</v>
      </c>
      <c r="L210">
        <v>1</v>
      </c>
      <c r="M210">
        <v>0</v>
      </c>
      <c r="N210">
        <v>11</v>
      </c>
      <c r="O210">
        <v>5</v>
      </c>
    </row>
    <row r="211" spans="8:15" x14ac:dyDescent="0.25">
      <c r="H211">
        <v>616262558</v>
      </c>
      <c r="I211">
        <v>69</v>
      </c>
      <c r="J211">
        <v>237</v>
      </c>
      <c r="K211" t="s">
        <v>6</v>
      </c>
      <c r="L211">
        <v>-99</v>
      </c>
      <c r="M211">
        <v>0</v>
      </c>
      <c r="N211">
        <v>-99</v>
      </c>
      <c r="O211">
        <v>-99</v>
      </c>
    </row>
    <row r="212" spans="8:15" x14ac:dyDescent="0.25">
      <c r="H212">
        <v>11265209</v>
      </c>
      <c r="I212">
        <v>26</v>
      </c>
      <c r="J212">
        <v>138</v>
      </c>
      <c r="K212" t="s">
        <v>4</v>
      </c>
      <c r="L212">
        <v>-99</v>
      </c>
      <c r="M212">
        <v>4</v>
      </c>
      <c r="N212">
        <v>8</v>
      </c>
      <c r="O212">
        <v>4</v>
      </c>
    </row>
    <row r="213" spans="8:15" x14ac:dyDescent="0.25">
      <c r="H213">
        <v>11266048</v>
      </c>
      <c r="I213">
        <v>50</v>
      </c>
      <c r="J213">
        <v>138</v>
      </c>
      <c r="K213" t="s">
        <v>4</v>
      </c>
      <c r="L213">
        <v>10</v>
      </c>
      <c r="M213">
        <v>4</v>
      </c>
      <c r="N213">
        <v>11</v>
      </c>
      <c r="O213">
        <v>5</v>
      </c>
    </row>
    <row r="214" spans="8:15" x14ac:dyDescent="0.25">
      <c r="H214">
        <v>11277487</v>
      </c>
      <c r="I214">
        <v>73</v>
      </c>
      <c r="J214">
        <v>138</v>
      </c>
      <c r="K214" t="s">
        <v>4</v>
      </c>
      <c r="L214">
        <v>-99</v>
      </c>
      <c r="M214">
        <v>5</v>
      </c>
      <c r="N214">
        <v>-99</v>
      </c>
      <c r="O214">
        <v>-99</v>
      </c>
    </row>
    <row r="215" spans="8:15" x14ac:dyDescent="0.25">
      <c r="H215">
        <v>620437390</v>
      </c>
      <c r="I215">
        <v>83</v>
      </c>
      <c r="J215">
        <v>138</v>
      </c>
      <c r="K215" t="s">
        <v>4</v>
      </c>
      <c r="L215">
        <v>-99</v>
      </c>
      <c r="N215">
        <v>-99</v>
      </c>
      <c r="O215">
        <v>-99</v>
      </c>
    </row>
    <row r="216" spans="8:15" x14ac:dyDescent="0.25">
      <c r="H216">
        <v>616161296</v>
      </c>
      <c r="I216">
        <v>79</v>
      </c>
      <c r="J216">
        <v>138</v>
      </c>
      <c r="K216" t="s">
        <v>4</v>
      </c>
      <c r="L216">
        <v>-99</v>
      </c>
      <c r="M216">
        <v>4</v>
      </c>
      <c r="N216">
        <v>-99</v>
      </c>
      <c r="O216">
        <v>-99</v>
      </c>
    </row>
    <row r="217" spans="8:15" x14ac:dyDescent="0.25">
      <c r="H217">
        <v>620465895</v>
      </c>
      <c r="I217">
        <v>36</v>
      </c>
      <c r="J217">
        <v>237</v>
      </c>
      <c r="K217" t="s">
        <v>6</v>
      </c>
      <c r="L217">
        <v>-99</v>
      </c>
      <c r="M217">
        <v>0</v>
      </c>
      <c r="N217">
        <v>-99</v>
      </c>
      <c r="O217">
        <v>-99</v>
      </c>
    </row>
    <row r="218" spans="8:15" x14ac:dyDescent="0.25">
      <c r="H218">
        <v>620465895</v>
      </c>
      <c r="I218">
        <v>58</v>
      </c>
      <c r="J218">
        <v>237</v>
      </c>
      <c r="K218" t="s">
        <v>6</v>
      </c>
      <c r="L218">
        <v>-99</v>
      </c>
      <c r="M218">
        <v>0</v>
      </c>
      <c r="N218">
        <v>-99</v>
      </c>
      <c r="O218">
        <v>-99</v>
      </c>
    </row>
    <row r="219" spans="8:15" x14ac:dyDescent="0.25">
      <c r="H219">
        <v>620782130</v>
      </c>
      <c r="I219">
        <v>43</v>
      </c>
      <c r="J219">
        <v>237</v>
      </c>
      <c r="K219" t="s">
        <v>6</v>
      </c>
      <c r="L219">
        <v>11</v>
      </c>
      <c r="M219">
        <v>1</v>
      </c>
      <c r="N219">
        <v>4</v>
      </c>
      <c r="O219">
        <v>4</v>
      </c>
    </row>
    <row r="220" spans="8:15" x14ac:dyDescent="0.25">
      <c r="H220">
        <v>620350217</v>
      </c>
      <c r="I220">
        <v>53</v>
      </c>
      <c r="J220">
        <v>138</v>
      </c>
      <c r="K220" t="s">
        <v>4</v>
      </c>
      <c r="L220">
        <v>-99</v>
      </c>
      <c r="M220">
        <v>0</v>
      </c>
      <c r="N220">
        <v>-99</v>
      </c>
      <c r="O220">
        <v>-99</v>
      </c>
    </row>
    <row r="221" spans="8:15" x14ac:dyDescent="0.25">
      <c r="H221">
        <v>616307699</v>
      </c>
      <c r="I221">
        <v>79</v>
      </c>
      <c r="J221">
        <v>138</v>
      </c>
      <c r="K221" t="s">
        <v>4</v>
      </c>
      <c r="L221">
        <v>1</v>
      </c>
      <c r="M221">
        <v>0</v>
      </c>
      <c r="N221">
        <v>11</v>
      </c>
      <c r="O221">
        <v>0</v>
      </c>
    </row>
    <row r="222" spans="8:15" x14ac:dyDescent="0.25">
      <c r="H222">
        <v>11280640</v>
      </c>
      <c r="I222">
        <v>28</v>
      </c>
      <c r="J222">
        <v>138</v>
      </c>
      <c r="K222" t="s">
        <v>4</v>
      </c>
      <c r="L222">
        <v>-99</v>
      </c>
      <c r="M222">
        <v>0</v>
      </c>
      <c r="N222">
        <v>-99</v>
      </c>
      <c r="O222">
        <v>-99</v>
      </c>
    </row>
    <row r="223" spans="8:15" x14ac:dyDescent="0.25">
      <c r="H223">
        <v>11270678</v>
      </c>
      <c r="I223">
        <v>77</v>
      </c>
      <c r="J223">
        <v>138</v>
      </c>
      <c r="K223" t="s">
        <v>4</v>
      </c>
      <c r="L223">
        <v>-99</v>
      </c>
      <c r="M223">
        <v>5</v>
      </c>
      <c r="N223">
        <v>-99</v>
      </c>
      <c r="O223">
        <v>-99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L1298"/>
  <sheetViews>
    <sheetView topLeftCell="AX1" workbookViewId="0">
      <selection activeCell="BR12" sqref="BR12"/>
    </sheetView>
  </sheetViews>
  <sheetFormatPr defaultRowHeight="15" x14ac:dyDescent="0.25"/>
  <cols>
    <col min="5" max="5" width="17.85546875" bestFit="1" customWidth="1"/>
    <col min="6" max="6" width="20.7109375" bestFit="1" customWidth="1"/>
    <col min="23" max="23" width="20.5703125" bestFit="1" customWidth="1"/>
    <col min="24" max="24" width="22.7109375" bestFit="1" customWidth="1"/>
    <col min="25" max="25" width="6.42578125" customWidth="1"/>
    <col min="26" max="26" width="12.5703125" customWidth="1"/>
    <col min="27" max="27" width="12.5703125" bestFit="1" customWidth="1"/>
    <col min="42" max="42" width="17.85546875" bestFit="1" customWidth="1"/>
    <col min="43" max="43" width="20.85546875" bestFit="1" customWidth="1"/>
    <col min="46" max="46" width="12.5703125" customWidth="1"/>
    <col min="47" max="47" width="20.85546875" customWidth="1"/>
    <col min="48" max="48" width="6.42578125" customWidth="1"/>
    <col min="49" max="50" width="12.5703125" bestFit="1" customWidth="1"/>
    <col min="51" max="60" width="12.5703125" customWidth="1"/>
    <col min="61" max="62" width="22.7109375" bestFit="1" customWidth="1"/>
    <col min="63" max="63" width="6.42578125" customWidth="1"/>
    <col min="64" max="64" width="12.5703125" bestFit="1" customWidth="1"/>
  </cols>
  <sheetData>
    <row r="1" spans="1:64" x14ac:dyDescent="0.25">
      <c r="A1" t="s">
        <v>8</v>
      </c>
      <c r="B1" t="s">
        <v>146</v>
      </c>
      <c r="C1" t="s">
        <v>139</v>
      </c>
      <c r="E1" s="3" t="s">
        <v>127</v>
      </c>
      <c r="F1" t="s">
        <v>129</v>
      </c>
      <c r="H1" s="17">
        <f>SUMPRODUCT(H3:H6,I3:I6)/I1</f>
        <v>3.8006430868167205</v>
      </c>
      <c r="I1" s="8">
        <f>SUM(I3:I6)</f>
        <v>1244</v>
      </c>
      <c r="J1" s="8">
        <f>SUM(J3:J6)</f>
        <v>78</v>
      </c>
      <c r="K1" s="17">
        <f>J1/I1</f>
        <v>6.2700964630225078E-2</v>
      </c>
      <c r="L1" s="17">
        <f t="shared" ref="L1" si="0">K1/H1</f>
        <v>1.6497461928934008E-2</v>
      </c>
      <c r="O1" t="s">
        <v>147</v>
      </c>
      <c r="P1" t="s">
        <v>123</v>
      </c>
      <c r="Q1" t="s">
        <v>124</v>
      </c>
      <c r="R1" t="s">
        <v>142</v>
      </c>
      <c r="S1" t="s">
        <v>89</v>
      </c>
      <c r="T1" t="s">
        <v>143</v>
      </c>
      <c r="U1" t="s">
        <v>144</v>
      </c>
      <c r="W1" s="3" t="s">
        <v>89</v>
      </c>
      <c r="X1" t="s">
        <v>126</v>
      </c>
      <c r="AC1" t="s">
        <v>45</v>
      </c>
      <c r="AD1" t="s">
        <v>46</v>
      </c>
      <c r="AE1" t="s">
        <v>10</v>
      </c>
      <c r="AF1" t="s">
        <v>115</v>
      </c>
      <c r="AG1" t="s">
        <v>101</v>
      </c>
      <c r="AH1" t="s">
        <v>149</v>
      </c>
      <c r="AI1" t="s">
        <v>150</v>
      </c>
      <c r="AK1" t="s">
        <v>45</v>
      </c>
      <c r="AL1" t="s">
        <v>151</v>
      </c>
      <c r="AM1" t="s">
        <v>152</v>
      </c>
      <c r="AP1" s="3" t="s">
        <v>153</v>
      </c>
      <c r="AQ1" t="s">
        <v>61</v>
      </c>
      <c r="AT1" s="3" t="s">
        <v>152</v>
      </c>
      <c r="AU1" t="s">
        <v>145</v>
      </c>
      <c r="AY1" s="13">
        <f>SUMPRODUCT(AY3:AY17,AZ3:AZ17)/AZ1</f>
        <v>4.4293877551020406</v>
      </c>
      <c r="AZ1">
        <f>SUM(AZ3:AZ17)</f>
        <v>1225</v>
      </c>
      <c r="BA1">
        <f>SUM(BA3:BA17)</f>
        <v>78</v>
      </c>
      <c r="BB1" s="14">
        <f>BA1/AZ1</f>
        <v>6.3673469387755102E-2</v>
      </c>
      <c r="BC1" s="14">
        <f>BB1/AY1</f>
        <v>1.4375230372281608E-2</v>
      </c>
      <c r="BI1" s="3" t="s">
        <v>154</v>
      </c>
      <c r="BJ1" s="3" t="s">
        <v>125</v>
      </c>
    </row>
    <row r="2" spans="1:64" x14ac:dyDescent="0.25">
      <c r="A2">
        <v>10697150</v>
      </c>
      <c r="E2" s="4">
        <v>1</v>
      </c>
      <c r="F2" s="5">
        <v>3</v>
      </c>
      <c r="H2" s="8" t="s">
        <v>96</v>
      </c>
      <c r="I2" s="8" t="s">
        <v>61</v>
      </c>
      <c r="J2" s="8" t="s">
        <v>55</v>
      </c>
      <c r="K2" s="8" t="s">
        <v>22</v>
      </c>
      <c r="L2" s="8" t="s">
        <v>97</v>
      </c>
      <c r="O2">
        <v>11213133</v>
      </c>
      <c r="P2">
        <v>62</v>
      </c>
      <c r="Q2" t="s">
        <v>4</v>
      </c>
      <c r="AC2">
        <v>11228949</v>
      </c>
      <c r="AD2">
        <v>48</v>
      </c>
      <c r="AE2" t="s">
        <v>4</v>
      </c>
      <c r="AF2">
        <v>-99</v>
      </c>
      <c r="AG2">
        <v>-99</v>
      </c>
      <c r="AH2">
        <v>5</v>
      </c>
      <c r="AI2">
        <v>4</v>
      </c>
      <c r="AK2">
        <v>10763112</v>
      </c>
      <c r="AL2">
        <v>6</v>
      </c>
      <c r="AM2">
        <v>6</v>
      </c>
      <c r="AP2" s="4">
        <v>2</v>
      </c>
      <c r="AQ2" s="5">
        <v>292</v>
      </c>
      <c r="AT2" s="4">
        <v>2</v>
      </c>
      <c r="AU2" s="5">
        <v>3</v>
      </c>
      <c r="AY2" s="8" t="s">
        <v>152</v>
      </c>
      <c r="AZ2" s="8" t="s">
        <v>61</v>
      </c>
      <c r="BA2" s="8" t="s">
        <v>55</v>
      </c>
      <c r="BB2" s="8" t="s">
        <v>22</v>
      </c>
      <c r="BC2" s="8" t="s">
        <v>155</v>
      </c>
      <c r="BI2" s="3" t="s">
        <v>115</v>
      </c>
      <c r="BJ2" t="s">
        <v>4</v>
      </c>
      <c r="BK2" t="s">
        <v>6</v>
      </c>
      <c r="BL2" t="s">
        <v>22</v>
      </c>
    </row>
    <row r="3" spans="1:64" x14ac:dyDescent="0.25">
      <c r="A3">
        <v>10763112</v>
      </c>
      <c r="C3">
        <v>4</v>
      </c>
      <c r="E3" s="4">
        <v>2</v>
      </c>
      <c r="F3" s="5">
        <v>71</v>
      </c>
      <c r="H3">
        <v>4</v>
      </c>
      <c r="I3">
        <v>1073</v>
      </c>
      <c r="J3">
        <v>71</v>
      </c>
      <c r="K3" s="14">
        <f>J3/I3</f>
        <v>6.6169617893755819E-2</v>
      </c>
      <c r="L3" s="14">
        <f>K3/H3</f>
        <v>1.6542404473438955E-2</v>
      </c>
      <c r="O3">
        <v>11258670</v>
      </c>
      <c r="P3">
        <v>34</v>
      </c>
      <c r="Q3" t="s">
        <v>4</v>
      </c>
      <c r="R3">
        <v>-99</v>
      </c>
      <c r="S3">
        <v>5</v>
      </c>
      <c r="T3">
        <v>-99</v>
      </c>
      <c r="U3">
        <v>-99</v>
      </c>
      <c r="W3" s="3" t="s">
        <v>148</v>
      </c>
      <c r="X3" s="3" t="s">
        <v>125</v>
      </c>
      <c r="AC3">
        <v>11210308</v>
      </c>
      <c r="AD3">
        <v>67</v>
      </c>
      <c r="AE3" t="s">
        <v>6</v>
      </c>
      <c r="AF3">
        <v>4</v>
      </c>
      <c r="AG3">
        <v>14</v>
      </c>
      <c r="AH3">
        <v>5</v>
      </c>
      <c r="AI3">
        <v>6</v>
      </c>
      <c r="AK3">
        <v>10763133</v>
      </c>
      <c r="AL3">
        <v>7</v>
      </c>
      <c r="AM3">
        <v>7</v>
      </c>
      <c r="AP3" s="4">
        <v>3</v>
      </c>
      <c r="AQ3" s="5">
        <v>155</v>
      </c>
      <c r="AT3" s="4">
        <v>3</v>
      </c>
      <c r="AU3" s="5">
        <v>9</v>
      </c>
      <c r="AY3">
        <v>2</v>
      </c>
      <c r="AZ3">
        <f>VLOOKUP(AY3,$AP$2:$AQ$15,2,FALSE)</f>
        <v>292</v>
      </c>
      <c r="BA3">
        <f>VLOOKUP(AY3,$AT$2:$AU$15,2,FALSE)</f>
        <v>3</v>
      </c>
      <c r="BB3" s="14">
        <f>BA3/AZ3</f>
        <v>1.0273972602739725E-2</v>
      </c>
      <c r="BC3" s="14">
        <f>BB3/AY3</f>
        <v>5.1369863013698627E-3</v>
      </c>
      <c r="BI3" s="4">
        <v>2</v>
      </c>
      <c r="BJ3" s="5">
        <v>1</v>
      </c>
      <c r="BK3" s="5">
        <v>1</v>
      </c>
      <c r="BL3" s="13">
        <f>BJ3/(BJ3+BK3)</f>
        <v>0.5</v>
      </c>
    </row>
    <row r="4" spans="1:64" x14ac:dyDescent="0.25">
      <c r="A4">
        <v>10763133</v>
      </c>
      <c r="C4">
        <v>4</v>
      </c>
      <c r="E4" s="4">
        <v>3</v>
      </c>
      <c r="F4" s="5">
        <v>97</v>
      </c>
      <c r="H4">
        <v>3</v>
      </c>
      <c r="I4">
        <v>97</v>
      </c>
      <c r="J4">
        <v>7</v>
      </c>
      <c r="K4" s="14">
        <f t="shared" ref="K4:K6" si="1">J4/I4</f>
        <v>7.2164948453608241E-2</v>
      </c>
      <c r="L4" s="14">
        <f t="shared" ref="L4:L6" si="2">K4/H4</f>
        <v>2.4054982817869414E-2</v>
      </c>
      <c r="O4">
        <v>11270686</v>
      </c>
      <c r="P4">
        <v>35</v>
      </c>
      <c r="Q4" t="s">
        <v>4</v>
      </c>
      <c r="R4">
        <v>-99</v>
      </c>
      <c r="S4">
        <v>5</v>
      </c>
      <c r="T4">
        <v>-99</v>
      </c>
      <c r="U4">
        <v>-99</v>
      </c>
      <c r="W4" s="3" t="s">
        <v>104</v>
      </c>
      <c r="X4" t="s">
        <v>4</v>
      </c>
      <c r="Y4" t="s">
        <v>6</v>
      </c>
      <c r="Z4" t="s">
        <v>22</v>
      </c>
      <c r="AC4">
        <v>11215237</v>
      </c>
      <c r="AD4">
        <v>29</v>
      </c>
      <c r="AE4" t="s">
        <v>6</v>
      </c>
      <c r="AF4">
        <v>-99</v>
      </c>
      <c r="AG4">
        <v>-99</v>
      </c>
      <c r="AH4">
        <v>5</v>
      </c>
      <c r="AI4">
        <v>7</v>
      </c>
      <c r="AK4">
        <v>10765199</v>
      </c>
      <c r="AL4">
        <v>1</v>
      </c>
      <c r="AM4">
        <v>2</v>
      </c>
      <c r="AP4" s="4">
        <v>4</v>
      </c>
      <c r="AQ4" s="5">
        <v>275</v>
      </c>
      <c r="AT4" s="4">
        <v>4</v>
      </c>
      <c r="AU4" s="5">
        <v>17</v>
      </c>
      <c r="AY4">
        <v>3</v>
      </c>
      <c r="AZ4">
        <f t="shared" ref="AZ4:AZ15" si="3">VLOOKUP(AY4,$AP$2:$AQ$15,2,FALSE)</f>
        <v>155</v>
      </c>
      <c r="BA4">
        <f t="shared" ref="BA4:BA15" si="4">VLOOKUP(AY4,$AT$2:$AU$15,2,FALSE)</f>
        <v>9</v>
      </c>
      <c r="BB4" s="14">
        <f t="shared" ref="BB4:BB15" si="5">BA4/AZ4</f>
        <v>5.8064516129032261E-2</v>
      </c>
      <c r="BC4" s="14">
        <f t="shared" ref="BC4:BC17" si="6">BB4/AY4</f>
        <v>1.935483870967742E-2</v>
      </c>
      <c r="BI4" s="4">
        <v>3</v>
      </c>
      <c r="BJ4" s="5">
        <v>2</v>
      </c>
      <c r="BK4" s="5">
        <v>7</v>
      </c>
      <c r="BL4" s="13">
        <f t="shared" ref="BL4:BL13" si="7">BJ4/(BJ4+BK4)</f>
        <v>0.22222222222222221</v>
      </c>
    </row>
    <row r="5" spans="1:64" x14ac:dyDescent="0.25">
      <c r="A5">
        <v>10765199</v>
      </c>
      <c r="C5">
        <v>2</v>
      </c>
      <c r="E5" s="4">
        <v>4</v>
      </c>
      <c r="F5" s="5">
        <v>926</v>
      </c>
      <c r="H5">
        <v>2</v>
      </c>
      <c r="I5">
        <v>71</v>
      </c>
      <c r="J5">
        <v>0</v>
      </c>
      <c r="K5" s="14">
        <f t="shared" si="1"/>
        <v>0</v>
      </c>
      <c r="L5" s="14">
        <f t="shared" si="2"/>
        <v>0</v>
      </c>
      <c r="O5">
        <v>11280280</v>
      </c>
      <c r="P5">
        <v>73</v>
      </c>
      <c r="Q5" t="s">
        <v>6</v>
      </c>
      <c r="R5">
        <v>2</v>
      </c>
      <c r="S5">
        <v>5</v>
      </c>
      <c r="T5">
        <v>14</v>
      </c>
      <c r="U5">
        <v>2</v>
      </c>
      <c r="W5" s="4">
        <v>-99</v>
      </c>
      <c r="X5" s="5">
        <v>14</v>
      </c>
      <c r="Y5" s="5">
        <v>19</v>
      </c>
      <c r="Z5" s="13">
        <f>X5/(X5+Y5)</f>
        <v>0.42424242424242425</v>
      </c>
      <c r="AC5">
        <v>11262798</v>
      </c>
      <c r="AD5">
        <v>7</v>
      </c>
      <c r="AE5" t="s">
        <v>4</v>
      </c>
      <c r="AF5">
        <v>-99</v>
      </c>
      <c r="AG5">
        <v>-99</v>
      </c>
      <c r="AH5">
        <v>5</v>
      </c>
      <c r="AI5">
        <v>6</v>
      </c>
      <c r="AK5">
        <v>10765440</v>
      </c>
      <c r="AL5">
        <v>1</v>
      </c>
      <c r="AM5">
        <v>2</v>
      </c>
      <c r="AP5" s="4">
        <v>5</v>
      </c>
      <c r="AQ5" s="5">
        <v>131</v>
      </c>
      <c r="AT5" s="4">
        <v>5</v>
      </c>
      <c r="AU5" s="5">
        <v>9</v>
      </c>
      <c r="AY5">
        <v>4</v>
      </c>
      <c r="AZ5">
        <f t="shared" si="3"/>
        <v>275</v>
      </c>
      <c r="BA5">
        <f t="shared" si="4"/>
        <v>17</v>
      </c>
      <c r="BB5" s="14">
        <f t="shared" si="5"/>
        <v>6.1818181818181821E-2</v>
      </c>
      <c r="BC5" s="14">
        <f t="shared" si="6"/>
        <v>1.5454545454545455E-2</v>
      </c>
      <c r="BI5" s="4">
        <v>4</v>
      </c>
      <c r="BJ5" s="5">
        <v>7</v>
      </c>
      <c r="BK5" s="5">
        <v>10</v>
      </c>
      <c r="BL5" s="13">
        <f t="shared" si="7"/>
        <v>0.41176470588235292</v>
      </c>
    </row>
    <row r="6" spans="1:64" x14ac:dyDescent="0.25">
      <c r="A6">
        <v>10765440</v>
      </c>
      <c r="C6">
        <v>4</v>
      </c>
      <c r="E6" s="4">
        <v>5</v>
      </c>
      <c r="F6" s="5">
        <v>117</v>
      </c>
      <c r="H6">
        <v>1</v>
      </c>
      <c r="I6">
        <v>3</v>
      </c>
      <c r="J6">
        <v>0</v>
      </c>
      <c r="K6" s="14">
        <f t="shared" si="1"/>
        <v>0</v>
      </c>
      <c r="L6" s="14">
        <f t="shared" si="2"/>
        <v>0</v>
      </c>
      <c r="O6">
        <v>617271575</v>
      </c>
      <c r="P6">
        <v>27</v>
      </c>
      <c r="Q6" t="s">
        <v>4</v>
      </c>
      <c r="R6">
        <v>4</v>
      </c>
      <c r="S6">
        <v>5</v>
      </c>
      <c r="T6">
        <v>14</v>
      </c>
      <c r="U6">
        <v>2</v>
      </c>
      <c r="W6" s="4">
        <v>0</v>
      </c>
      <c r="X6" s="5"/>
      <c r="Y6" s="5">
        <v>2</v>
      </c>
      <c r="Z6" s="13">
        <f t="shared" ref="Z6:Z19" si="8">X6/(X6+Y6)</f>
        <v>0</v>
      </c>
      <c r="AC6">
        <v>11228498</v>
      </c>
      <c r="AD6">
        <v>57</v>
      </c>
      <c r="AE6" t="s">
        <v>4</v>
      </c>
      <c r="AF6">
        <v>4</v>
      </c>
      <c r="AG6">
        <v>14</v>
      </c>
      <c r="AH6">
        <v>5</v>
      </c>
      <c r="AI6">
        <v>8</v>
      </c>
      <c r="AK6">
        <v>10765450</v>
      </c>
      <c r="AL6">
        <v>1</v>
      </c>
      <c r="AM6">
        <v>2</v>
      </c>
      <c r="AP6" s="4">
        <v>6</v>
      </c>
      <c r="AQ6" s="5">
        <v>188</v>
      </c>
      <c r="AT6" s="4">
        <v>6</v>
      </c>
      <c r="AU6" s="5">
        <v>18</v>
      </c>
      <c r="AY6">
        <v>5</v>
      </c>
      <c r="AZ6">
        <f t="shared" si="3"/>
        <v>131</v>
      </c>
      <c r="BA6">
        <f t="shared" si="4"/>
        <v>9</v>
      </c>
      <c r="BB6" s="14">
        <f t="shared" si="5"/>
        <v>6.8702290076335881E-2</v>
      </c>
      <c r="BC6" s="14">
        <f t="shared" si="6"/>
        <v>1.3740458015267177E-2</v>
      </c>
      <c r="BI6" s="4">
        <v>5</v>
      </c>
      <c r="BJ6" s="5">
        <v>4</v>
      </c>
      <c r="BK6" s="5">
        <v>5</v>
      </c>
      <c r="BL6" s="13">
        <f t="shared" si="7"/>
        <v>0.44444444444444442</v>
      </c>
    </row>
    <row r="7" spans="1:64" x14ac:dyDescent="0.25">
      <c r="A7">
        <v>10765450</v>
      </c>
      <c r="C7">
        <v>3</v>
      </c>
      <c r="E7" s="4">
        <v>6</v>
      </c>
      <c r="F7" s="5">
        <v>22</v>
      </c>
      <c r="O7">
        <v>620350252</v>
      </c>
      <c r="P7">
        <v>37</v>
      </c>
      <c r="Q7" t="s">
        <v>6</v>
      </c>
      <c r="R7">
        <v>4</v>
      </c>
      <c r="S7">
        <v>5</v>
      </c>
      <c r="T7">
        <v>5</v>
      </c>
      <c r="U7">
        <v>5</v>
      </c>
      <c r="W7" s="4">
        <v>1</v>
      </c>
      <c r="X7" s="5"/>
      <c r="Y7" s="5">
        <v>1</v>
      </c>
      <c r="Z7" s="13">
        <f t="shared" si="8"/>
        <v>0</v>
      </c>
      <c r="AC7">
        <v>11263713</v>
      </c>
      <c r="AD7">
        <v>27</v>
      </c>
      <c r="AE7" t="s">
        <v>4</v>
      </c>
      <c r="AF7">
        <v>4</v>
      </c>
      <c r="AG7">
        <v>14</v>
      </c>
      <c r="AH7">
        <v>5</v>
      </c>
      <c r="AI7">
        <v>8</v>
      </c>
      <c r="AK7">
        <v>10765472</v>
      </c>
      <c r="AL7">
        <v>1</v>
      </c>
      <c r="AM7">
        <v>2</v>
      </c>
      <c r="AP7" s="4">
        <v>7</v>
      </c>
      <c r="AQ7" s="5">
        <v>46</v>
      </c>
      <c r="AT7" s="4">
        <v>7</v>
      </c>
      <c r="AU7" s="5">
        <v>4</v>
      </c>
      <c r="AY7">
        <v>6</v>
      </c>
      <c r="AZ7">
        <f t="shared" si="3"/>
        <v>188</v>
      </c>
      <c r="BA7">
        <f t="shared" si="4"/>
        <v>18</v>
      </c>
      <c r="BB7" s="14">
        <f t="shared" si="5"/>
        <v>9.5744680851063829E-2</v>
      </c>
      <c r="BC7" s="14">
        <f t="shared" si="6"/>
        <v>1.5957446808510637E-2</v>
      </c>
      <c r="BI7" s="4">
        <v>6</v>
      </c>
      <c r="BJ7" s="5">
        <v>8</v>
      </c>
      <c r="BK7" s="5">
        <v>10</v>
      </c>
      <c r="BL7" s="13">
        <f t="shared" si="7"/>
        <v>0.44444444444444442</v>
      </c>
    </row>
    <row r="8" spans="1:64" x14ac:dyDescent="0.25">
      <c r="A8">
        <v>10765472</v>
      </c>
      <c r="C8">
        <v>3</v>
      </c>
      <c r="E8" s="4">
        <v>7</v>
      </c>
      <c r="F8" s="5">
        <v>5</v>
      </c>
      <c r="O8">
        <v>620520498</v>
      </c>
      <c r="P8">
        <v>69</v>
      </c>
      <c r="Q8" t="s">
        <v>4</v>
      </c>
      <c r="R8">
        <v>13</v>
      </c>
      <c r="S8">
        <v>5</v>
      </c>
      <c r="T8">
        <v>15</v>
      </c>
      <c r="U8">
        <v>5</v>
      </c>
      <c r="W8" s="4">
        <v>2</v>
      </c>
      <c r="X8" s="5">
        <v>1</v>
      </c>
      <c r="Y8" s="5">
        <v>3</v>
      </c>
      <c r="Z8" s="13">
        <f t="shared" si="8"/>
        <v>0.25</v>
      </c>
      <c r="AC8">
        <v>11220111</v>
      </c>
      <c r="AD8">
        <v>3</v>
      </c>
      <c r="AE8" t="s">
        <v>6</v>
      </c>
      <c r="AF8">
        <v>-99</v>
      </c>
      <c r="AG8">
        <v>-99</v>
      </c>
      <c r="AH8">
        <v>5</v>
      </c>
      <c r="AI8">
        <v>9</v>
      </c>
      <c r="AK8">
        <v>10765749</v>
      </c>
      <c r="AL8">
        <v>1</v>
      </c>
      <c r="AM8">
        <v>2</v>
      </c>
      <c r="AP8" s="4">
        <v>8</v>
      </c>
      <c r="AQ8" s="5">
        <v>108</v>
      </c>
      <c r="AT8" s="4">
        <v>8</v>
      </c>
      <c r="AU8" s="5">
        <v>13</v>
      </c>
      <c r="AY8">
        <v>7</v>
      </c>
      <c r="AZ8">
        <f t="shared" si="3"/>
        <v>46</v>
      </c>
      <c r="BA8">
        <f t="shared" si="4"/>
        <v>4</v>
      </c>
      <c r="BB8" s="14">
        <f t="shared" si="5"/>
        <v>8.6956521739130432E-2</v>
      </c>
      <c r="BC8" s="14">
        <f t="shared" si="6"/>
        <v>1.2422360248447204E-2</v>
      </c>
      <c r="BI8" s="4">
        <v>7</v>
      </c>
      <c r="BJ8" s="5">
        <v>1</v>
      </c>
      <c r="BK8" s="5">
        <v>3</v>
      </c>
      <c r="BL8" s="13">
        <f t="shared" si="7"/>
        <v>0.25</v>
      </c>
    </row>
    <row r="9" spans="1:64" x14ac:dyDescent="0.25">
      <c r="A9">
        <v>10765749</v>
      </c>
      <c r="C9">
        <v>2</v>
      </c>
      <c r="E9" s="4">
        <v>8</v>
      </c>
      <c r="F9" s="5">
        <v>3</v>
      </c>
      <c r="O9">
        <v>11200580</v>
      </c>
      <c r="P9">
        <v>78</v>
      </c>
      <c r="Q9" t="s">
        <v>6</v>
      </c>
      <c r="R9">
        <v>-99</v>
      </c>
      <c r="S9">
        <v>5</v>
      </c>
      <c r="T9">
        <v>-99</v>
      </c>
      <c r="U9">
        <v>-99</v>
      </c>
      <c r="W9" s="4">
        <v>3</v>
      </c>
      <c r="X9" s="5">
        <v>2</v>
      </c>
      <c r="Y9" s="5">
        <v>1</v>
      </c>
      <c r="Z9" s="13">
        <f t="shared" si="8"/>
        <v>0.66666666666666663</v>
      </c>
      <c r="AC9">
        <v>11220111</v>
      </c>
      <c r="AD9">
        <v>81</v>
      </c>
      <c r="AE9" t="s">
        <v>4</v>
      </c>
      <c r="AF9">
        <v>10</v>
      </c>
      <c r="AG9">
        <v>3</v>
      </c>
      <c r="AH9">
        <v>5</v>
      </c>
      <c r="AI9">
        <v>9</v>
      </c>
      <c r="AK9">
        <v>10765830</v>
      </c>
      <c r="AL9">
        <v>2</v>
      </c>
      <c r="AM9">
        <v>4</v>
      </c>
      <c r="AP9" s="4">
        <v>9</v>
      </c>
      <c r="AQ9" s="5">
        <v>10</v>
      </c>
      <c r="AT9" s="4">
        <v>9</v>
      </c>
      <c r="AU9" s="5">
        <v>3</v>
      </c>
      <c r="AY9">
        <v>8</v>
      </c>
      <c r="AZ9">
        <f t="shared" si="3"/>
        <v>108</v>
      </c>
      <c r="BA9">
        <f t="shared" si="4"/>
        <v>13</v>
      </c>
      <c r="BB9" s="14">
        <f t="shared" si="5"/>
        <v>0.12037037037037036</v>
      </c>
      <c r="BC9" s="14">
        <f t="shared" si="6"/>
        <v>1.5046296296296295E-2</v>
      </c>
      <c r="BI9" s="4">
        <v>8</v>
      </c>
      <c r="BJ9" s="5">
        <v>10</v>
      </c>
      <c r="BK9" s="5">
        <v>3</v>
      </c>
      <c r="BL9" s="13">
        <f t="shared" si="7"/>
        <v>0.76923076923076927</v>
      </c>
    </row>
    <row r="10" spans="1:64" x14ac:dyDescent="0.25">
      <c r="A10">
        <v>10765830</v>
      </c>
      <c r="C10">
        <v>5</v>
      </c>
      <c r="E10" s="4" t="s">
        <v>128</v>
      </c>
      <c r="F10" s="5">
        <v>53</v>
      </c>
      <c r="O10">
        <v>11202833</v>
      </c>
      <c r="P10">
        <v>61</v>
      </c>
      <c r="Q10" t="s">
        <v>6</v>
      </c>
      <c r="R10">
        <v>-99</v>
      </c>
      <c r="S10">
        <v>5</v>
      </c>
      <c r="T10">
        <v>-99</v>
      </c>
      <c r="U10">
        <v>-99</v>
      </c>
      <c r="W10" s="4">
        <v>4</v>
      </c>
      <c r="X10" s="5">
        <v>7</v>
      </c>
      <c r="Y10" s="5">
        <v>6</v>
      </c>
      <c r="Z10" s="13">
        <f t="shared" si="8"/>
        <v>0.53846153846153844</v>
      </c>
      <c r="AC10">
        <v>11238582</v>
      </c>
      <c r="AD10">
        <v>18</v>
      </c>
      <c r="AE10" t="s">
        <v>6</v>
      </c>
      <c r="AF10">
        <v>8</v>
      </c>
      <c r="AG10">
        <v>3</v>
      </c>
      <c r="AH10">
        <v>5</v>
      </c>
      <c r="AI10">
        <v>5</v>
      </c>
      <c r="AK10">
        <v>10765936</v>
      </c>
      <c r="AL10">
        <v>1</v>
      </c>
      <c r="AM10">
        <v>2</v>
      </c>
      <c r="AP10" s="4">
        <v>10</v>
      </c>
      <c r="AQ10" s="5">
        <v>12</v>
      </c>
      <c r="AT10" s="4">
        <v>12</v>
      </c>
      <c r="AU10" s="5">
        <v>1</v>
      </c>
      <c r="AY10">
        <v>9</v>
      </c>
      <c r="AZ10">
        <f t="shared" si="3"/>
        <v>10</v>
      </c>
      <c r="BA10">
        <f t="shared" si="4"/>
        <v>3</v>
      </c>
      <c r="BB10" s="14">
        <f t="shared" si="5"/>
        <v>0.3</v>
      </c>
      <c r="BC10" s="14">
        <f t="shared" si="6"/>
        <v>3.3333333333333333E-2</v>
      </c>
      <c r="BI10" s="4">
        <v>9</v>
      </c>
      <c r="BJ10" s="5">
        <v>1</v>
      </c>
      <c r="BK10" s="5">
        <v>2</v>
      </c>
      <c r="BL10" s="13">
        <f t="shared" si="7"/>
        <v>0.33333333333333331</v>
      </c>
    </row>
    <row r="11" spans="1:64" x14ac:dyDescent="0.25">
      <c r="A11">
        <v>10765936</v>
      </c>
      <c r="C11">
        <v>4</v>
      </c>
      <c r="E11" s="4" t="s">
        <v>20</v>
      </c>
      <c r="F11" s="5">
        <v>1297</v>
      </c>
      <c r="O11">
        <v>11210308</v>
      </c>
      <c r="P11">
        <v>67</v>
      </c>
      <c r="Q11" t="s">
        <v>6</v>
      </c>
      <c r="R11">
        <v>4</v>
      </c>
      <c r="S11">
        <v>5</v>
      </c>
      <c r="T11">
        <v>14</v>
      </c>
      <c r="U11">
        <v>2</v>
      </c>
      <c r="W11" s="4">
        <v>5</v>
      </c>
      <c r="X11" s="5">
        <v>1</v>
      </c>
      <c r="Y11" s="5">
        <v>1</v>
      </c>
      <c r="Z11" s="13">
        <f t="shared" si="8"/>
        <v>0.5</v>
      </c>
      <c r="AC11">
        <v>620073954</v>
      </c>
      <c r="AD11">
        <v>60</v>
      </c>
      <c r="AE11" t="s">
        <v>4</v>
      </c>
      <c r="AF11">
        <v>9</v>
      </c>
      <c r="AG11">
        <v>7</v>
      </c>
      <c r="AH11">
        <v>5</v>
      </c>
      <c r="AI11">
        <v>2</v>
      </c>
      <c r="AK11">
        <v>10765955</v>
      </c>
      <c r="AL11">
        <v>1</v>
      </c>
      <c r="AM11">
        <v>2</v>
      </c>
      <c r="AP11" s="4">
        <v>12</v>
      </c>
      <c r="AQ11" s="5">
        <v>7</v>
      </c>
      <c r="AT11" s="4">
        <v>14</v>
      </c>
      <c r="AU11" s="5">
        <v>1</v>
      </c>
      <c r="AY11">
        <v>10</v>
      </c>
      <c r="AZ11">
        <f t="shared" si="3"/>
        <v>12</v>
      </c>
      <c r="BA11">
        <v>0</v>
      </c>
      <c r="BB11" s="14">
        <f t="shared" si="5"/>
        <v>0</v>
      </c>
      <c r="BC11" s="14">
        <f t="shared" si="6"/>
        <v>0</v>
      </c>
      <c r="BI11" s="4">
        <v>12</v>
      </c>
      <c r="BJ11" s="5">
        <v>1</v>
      </c>
      <c r="BK11" s="5"/>
      <c r="BL11" s="13">
        <f t="shared" si="7"/>
        <v>1</v>
      </c>
    </row>
    <row r="12" spans="1:64" x14ac:dyDescent="0.25">
      <c r="A12">
        <v>10765955</v>
      </c>
      <c r="C12">
        <v>4</v>
      </c>
      <c r="J12">
        <f>0.016*4</f>
        <v>6.4000000000000001E-2</v>
      </c>
      <c r="O12">
        <v>11214754</v>
      </c>
      <c r="P12">
        <v>32</v>
      </c>
      <c r="Q12" t="s">
        <v>4</v>
      </c>
      <c r="R12">
        <v>-99</v>
      </c>
      <c r="S12">
        <v>5</v>
      </c>
      <c r="T12">
        <v>-99</v>
      </c>
      <c r="U12">
        <v>-99</v>
      </c>
      <c r="W12" s="4">
        <v>6</v>
      </c>
      <c r="X12" s="5">
        <v>6</v>
      </c>
      <c r="Y12" s="5">
        <v>2</v>
      </c>
      <c r="Z12" s="13">
        <f t="shared" si="8"/>
        <v>0.75</v>
      </c>
      <c r="AC12">
        <v>11260861</v>
      </c>
      <c r="AD12">
        <v>8</v>
      </c>
      <c r="AE12" t="s">
        <v>4</v>
      </c>
      <c r="AF12">
        <v>-99</v>
      </c>
      <c r="AG12">
        <v>-99</v>
      </c>
      <c r="AH12">
        <v>5</v>
      </c>
      <c r="AI12">
        <v>5</v>
      </c>
      <c r="AK12">
        <v>10766025</v>
      </c>
      <c r="AL12">
        <v>1</v>
      </c>
      <c r="AM12">
        <v>2</v>
      </c>
      <c r="AP12" s="4">
        <v>14</v>
      </c>
      <c r="AQ12" s="5">
        <v>1</v>
      </c>
      <c r="AT12" s="4" t="s">
        <v>20</v>
      </c>
      <c r="AU12" s="5">
        <v>78</v>
      </c>
      <c r="AY12">
        <v>11</v>
      </c>
      <c r="AZ12">
        <v>0</v>
      </c>
      <c r="BA12">
        <v>0</v>
      </c>
      <c r="BB12" s="14">
        <v>0</v>
      </c>
      <c r="BC12" s="14">
        <f t="shared" si="6"/>
        <v>0</v>
      </c>
      <c r="BI12" s="4">
        <v>14</v>
      </c>
      <c r="BJ12" s="5">
        <v>1</v>
      </c>
      <c r="BK12" s="5"/>
      <c r="BL12" s="13">
        <f t="shared" si="7"/>
        <v>1</v>
      </c>
    </row>
    <row r="13" spans="1:64" x14ac:dyDescent="0.25">
      <c r="A13">
        <v>10766025</v>
      </c>
      <c r="C13">
        <v>4</v>
      </c>
      <c r="O13">
        <v>11214754</v>
      </c>
      <c r="P13">
        <v>39</v>
      </c>
      <c r="Q13" t="s">
        <v>6</v>
      </c>
      <c r="R13">
        <v>-99</v>
      </c>
      <c r="S13">
        <v>5</v>
      </c>
      <c r="T13">
        <v>-99</v>
      </c>
      <c r="U13">
        <v>-99</v>
      </c>
      <c r="W13" s="4">
        <v>8</v>
      </c>
      <c r="X13" s="5"/>
      <c r="Y13" s="5">
        <v>2</v>
      </c>
      <c r="Z13" s="13">
        <f t="shared" si="8"/>
        <v>0</v>
      </c>
      <c r="AC13">
        <v>11200580</v>
      </c>
      <c r="AD13">
        <v>78</v>
      </c>
      <c r="AE13" t="s">
        <v>6</v>
      </c>
      <c r="AF13">
        <v>-99</v>
      </c>
      <c r="AG13">
        <v>-99</v>
      </c>
      <c r="AH13">
        <v>5</v>
      </c>
      <c r="AI13">
        <v>4</v>
      </c>
      <c r="AK13">
        <v>10910051</v>
      </c>
      <c r="AL13">
        <v>1</v>
      </c>
      <c r="AM13">
        <v>2</v>
      </c>
      <c r="AP13" s="4" t="s">
        <v>128</v>
      </c>
      <c r="AQ13" s="5"/>
      <c r="AY13">
        <v>12</v>
      </c>
      <c r="AZ13">
        <f t="shared" si="3"/>
        <v>7</v>
      </c>
      <c r="BA13">
        <f t="shared" si="4"/>
        <v>1</v>
      </c>
      <c r="BB13" s="14">
        <f t="shared" si="5"/>
        <v>0.14285714285714285</v>
      </c>
      <c r="BC13" s="14">
        <f t="shared" si="6"/>
        <v>1.1904761904761904E-2</v>
      </c>
      <c r="BI13" s="4" t="s">
        <v>20</v>
      </c>
      <c r="BJ13" s="5">
        <v>36</v>
      </c>
      <c r="BK13" s="5">
        <v>41</v>
      </c>
      <c r="BL13" s="13">
        <f t="shared" si="7"/>
        <v>0.46753246753246752</v>
      </c>
    </row>
    <row r="14" spans="1:64" x14ac:dyDescent="0.25">
      <c r="A14">
        <v>10910051</v>
      </c>
      <c r="C14">
        <v>4</v>
      </c>
      <c r="O14">
        <v>11215237</v>
      </c>
      <c r="P14">
        <v>29</v>
      </c>
      <c r="Q14" t="s">
        <v>6</v>
      </c>
      <c r="R14">
        <v>-99</v>
      </c>
      <c r="S14">
        <v>5</v>
      </c>
      <c r="T14">
        <v>-99</v>
      </c>
      <c r="U14">
        <v>-99</v>
      </c>
      <c r="W14" s="4">
        <v>9</v>
      </c>
      <c r="X14" s="5">
        <v>1</v>
      </c>
      <c r="Y14" s="5">
        <v>1</v>
      </c>
      <c r="Z14" s="13">
        <f t="shared" si="8"/>
        <v>0.5</v>
      </c>
      <c r="AC14">
        <v>11214754</v>
      </c>
      <c r="AD14">
        <v>32</v>
      </c>
      <c r="AE14" t="s">
        <v>4</v>
      </c>
      <c r="AF14">
        <v>-99</v>
      </c>
      <c r="AG14">
        <v>-99</v>
      </c>
      <c r="AH14">
        <v>5</v>
      </c>
      <c r="AI14">
        <v>4</v>
      </c>
      <c r="AK14">
        <v>10910055</v>
      </c>
      <c r="AL14">
        <v>1</v>
      </c>
      <c r="AM14">
        <v>2</v>
      </c>
      <c r="AP14" s="4" t="s">
        <v>20</v>
      </c>
      <c r="AQ14" s="5">
        <v>1225</v>
      </c>
      <c r="AY14">
        <v>13</v>
      </c>
      <c r="AZ14">
        <v>0</v>
      </c>
      <c r="BA14">
        <v>0</v>
      </c>
      <c r="BB14" s="14">
        <v>0</v>
      </c>
      <c r="BC14" s="14">
        <f t="shared" si="6"/>
        <v>0</v>
      </c>
    </row>
    <row r="15" spans="1:64" x14ac:dyDescent="0.25">
      <c r="A15">
        <v>10910055</v>
      </c>
      <c r="C15">
        <v>4</v>
      </c>
      <c r="O15">
        <v>11218268</v>
      </c>
      <c r="P15">
        <v>37</v>
      </c>
      <c r="Q15" t="s">
        <v>6</v>
      </c>
      <c r="R15">
        <v>-99</v>
      </c>
      <c r="S15">
        <v>5</v>
      </c>
      <c r="T15">
        <v>-99</v>
      </c>
      <c r="U15">
        <v>-99</v>
      </c>
      <c r="W15" s="4">
        <v>10</v>
      </c>
      <c r="X15" s="5">
        <v>1</v>
      </c>
      <c r="Y15" s="5"/>
      <c r="Z15" s="13">
        <f t="shared" si="8"/>
        <v>1</v>
      </c>
      <c r="AC15">
        <v>11214754</v>
      </c>
      <c r="AD15">
        <v>39</v>
      </c>
      <c r="AE15" t="s">
        <v>6</v>
      </c>
      <c r="AF15">
        <v>-99</v>
      </c>
      <c r="AG15">
        <v>-99</v>
      </c>
      <c r="AH15">
        <v>5</v>
      </c>
      <c r="AI15">
        <v>4</v>
      </c>
      <c r="AK15">
        <v>10910072</v>
      </c>
      <c r="AL15">
        <v>1</v>
      </c>
      <c r="AM15">
        <v>2</v>
      </c>
      <c r="AY15">
        <v>14</v>
      </c>
      <c r="AZ15">
        <f t="shared" si="3"/>
        <v>1</v>
      </c>
      <c r="BA15">
        <f t="shared" si="4"/>
        <v>1</v>
      </c>
      <c r="BB15" s="14">
        <f t="shared" si="5"/>
        <v>1</v>
      </c>
      <c r="BC15" s="14">
        <f t="shared" si="6"/>
        <v>7.1428571428571425E-2</v>
      </c>
    </row>
    <row r="16" spans="1:64" x14ac:dyDescent="0.25">
      <c r="A16">
        <v>10910072</v>
      </c>
      <c r="C16">
        <v>4</v>
      </c>
      <c r="O16">
        <v>11220111</v>
      </c>
      <c r="P16">
        <v>3</v>
      </c>
      <c r="Q16" t="s">
        <v>6</v>
      </c>
      <c r="R16">
        <v>-99</v>
      </c>
      <c r="S16">
        <v>5</v>
      </c>
      <c r="T16">
        <v>-99</v>
      </c>
      <c r="U16">
        <v>-99</v>
      </c>
      <c r="W16" s="4">
        <v>11</v>
      </c>
      <c r="X16" s="5">
        <v>1</v>
      </c>
      <c r="Y16" s="5">
        <v>2</v>
      </c>
      <c r="Z16" s="13">
        <f t="shared" si="8"/>
        <v>0.33333333333333331</v>
      </c>
      <c r="AC16">
        <v>11235946</v>
      </c>
      <c r="AD16">
        <v>27</v>
      </c>
      <c r="AE16" t="s">
        <v>6</v>
      </c>
      <c r="AF16">
        <v>2</v>
      </c>
      <c r="AG16">
        <v>15</v>
      </c>
      <c r="AH16">
        <v>5</v>
      </c>
      <c r="AI16">
        <v>2</v>
      </c>
      <c r="AK16">
        <v>10910076</v>
      </c>
      <c r="AL16">
        <v>5</v>
      </c>
      <c r="AM16">
        <v>10</v>
      </c>
      <c r="AY16">
        <v>15</v>
      </c>
      <c r="AZ16">
        <v>0</v>
      </c>
      <c r="BA16">
        <v>0</v>
      </c>
      <c r="BB16" s="14">
        <v>0</v>
      </c>
      <c r="BC16" s="14">
        <f t="shared" si="6"/>
        <v>0</v>
      </c>
    </row>
    <row r="17" spans="1:55" x14ac:dyDescent="0.25">
      <c r="A17">
        <v>10910076</v>
      </c>
      <c r="C17">
        <v>6</v>
      </c>
      <c r="O17">
        <v>11220111</v>
      </c>
      <c r="P17">
        <v>81</v>
      </c>
      <c r="Q17" t="s">
        <v>4</v>
      </c>
      <c r="R17">
        <v>10</v>
      </c>
      <c r="S17">
        <v>5</v>
      </c>
      <c r="T17">
        <v>3</v>
      </c>
      <c r="U17">
        <v>5</v>
      </c>
      <c r="W17" s="4">
        <v>13</v>
      </c>
      <c r="X17" s="5">
        <v>2</v>
      </c>
      <c r="Y17" s="5"/>
      <c r="Z17" s="13">
        <f t="shared" si="8"/>
        <v>1</v>
      </c>
      <c r="AC17">
        <v>11251176</v>
      </c>
      <c r="AD17">
        <v>40</v>
      </c>
      <c r="AE17" t="s">
        <v>4</v>
      </c>
      <c r="AF17">
        <v>-99</v>
      </c>
      <c r="AG17">
        <v>-99</v>
      </c>
      <c r="AH17">
        <v>5</v>
      </c>
      <c r="AI17">
        <v>4</v>
      </c>
      <c r="AK17">
        <v>10910108</v>
      </c>
      <c r="AL17">
        <v>1</v>
      </c>
      <c r="AM17">
        <v>2</v>
      </c>
      <c r="AY17">
        <v>16</v>
      </c>
      <c r="AZ17">
        <v>0</v>
      </c>
      <c r="BA17">
        <v>0</v>
      </c>
      <c r="BB17" s="14">
        <v>0</v>
      </c>
      <c r="BC17" s="14">
        <f t="shared" si="6"/>
        <v>0</v>
      </c>
    </row>
    <row r="18" spans="1:55" x14ac:dyDescent="0.25">
      <c r="A18">
        <v>10910108</v>
      </c>
      <c r="C18">
        <v>4</v>
      </c>
      <c r="O18">
        <v>11222843</v>
      </c>
      <c r="P18">
        <v>84</v>
      </c>
      <c r="Q18" t="s">
        <v>4</v>
      </c>
      <c r="R18">
        <v>13</v>
      </c>
      <c r="S18">
        <v>5</v>
      </c>
      <c r="T18">
        <v>15</v>
      </c>
      <c r="U18">
        <v>0</v>
      </c>
      <c r="W18" s="4">
        <v>15</v>
      </c>
      <c r="X18" s="5"/>
      <c r="Y18" s="5">
        <v>1</v>
      </c>
      <c r="Z18" s="13">
        <f t="shared" si="8"/>
        <v>0</v>
      </c>
      <c r="AC18">
        <v>11263686</v>
      </c>
      <c r="AD18">
        <v>15</v>
      </c>
      <c r="AE18" t="s">
        <v>6</v>
      </c>
      <c r="AF18">
        <v>4</v>
      </c>
      <c r="AG18">
        <v>15</v>
      </c>
      <c r="AH18">
        <v>5</v>
      </c>
      <c r="AI18">
        <v>5</v>
      </c>
      <c r="AK18">
        <v>10910109</v>
      </c>
      <c r="AL18">
        <v>1</v>
      </c>
      <c r="AM18">
        <v>2</v>
      </c>
    </row>
    <row r="19" spans="1:55" x14ac:dyDescent="0.25">
      <c r="A19">
        <v>10910109</v>
      </c>
      <c r="C19">
        <v>4</v>
      </c>
      <c r="O19">
        <v>11224455</v>
      </c>
      <c r="P19">
        <v>61</v>
      </c>
      <c r="Q19" t="s">
        <v>6</v>
      </c>
      <c r="R19">
        <v>-99</v>
      </c>
      <c r="S19">
        <v>5</v>
      </c>
      <c r="T19">
        <v>-99</v>
      </c>
      <c r="U19">
        <v>-99</v>
      </c>
      <c r="W19" s="4" t="s">
        <v>24</v>
      </c>
      <c r="X19" s="5">
        <v>36</v>
      </c>
      <c r="Y19" s="5">
        <v>41</v>
      </c>
      <c r="Z19" s="13">
        <f t="shared" si="8"/>
        <v>0.46753246753246752</v>
      </c>
      <c r="AC19">
        <v>11241733</v>
      </c>
      <c r="AD19">
        <v>16</v>
      </c>
      <c r="AE19" t="s">
        <v>4</v>
      </c>
      <c r="AF19">
        <v>6</v>
      </c>
      <c r="AG19">
        <v>5</v>
      </c>
      <c r="AH19">
        <v>5</v>
      </c>
      <c r="AI19">
        <v>6</v>
      </c>
      <c r="AK19">
        <v>10980307</v>
      </c>
      <c r="AL19">
        <v>2</v>
      </c>
      <c r="AM19">
        <v>4</v>
      </c>
    </row>
    <row r="20" spans="1:55" x14ac:dyDescent="0.25">
      <c r="A20">
        <v>10980307</v>
      </c>
      <c r="C20">
        <v>4</v>
      </c>
      <c r="O20">
        <v>11228498</v>
      </c>
      <c r="P20">
        <v>57</v>
      </c>
      <c r="Q20" t="s">
        <v>4</v>
      </c>
      <c r="R20">
        <v>4</v>
      </c>
      <c r="S20">
        <v>5</v>
      </c>
      <c r="T20">
        <v>14</v>
      </c>
      <c r="U20">
        <v>2</v>
      </c>
      <c r="AC20">
        <v>11241732</v>
      </c>
      <c r="AD20">
        <v>36</v>
      </c>
      <c r="AE20" t="s">
        <v>4</v>
      </c>
      <c r="AF20">
        <v>6</v>
      </c>
      <c r="AG20">
        <v>5</v>
      </c>
      <c r="AH20">
        <v>5</v>
      </c>
      <c r="AI20">
        <v>8</v>
      </c>
      <c r="AK20">
        <v>10980340</v>
      </c>
      <c r="AL20">
        <v>1</v>
      </c>
      <c r="AM20">
        <v>2</v>
      </c>
    </row>
    <row r="21" spans="1:55" x14ac:dyDescent="0.25">
      <c r="A21">
        <v>10980340</v>
      </c>
      <c r="C21">
        <v>4</v>
      </c>
      <c r="O21">
        <v>11228949</v>
      </c>
      <c r="P21">
        <v>48</v>
      </c>
      <c r="Q21" t="s">
        <v>4</v>
      </c>
      <c r="R21">
        <v>-99</v>
      </c>
      <c r="S21">
        <v>5</v>
      </c>
      <c r="T21">
        <v>-99</v>
      </c>
      <c r="U21">
        <v>-99</v>
      </c>
      <c r="AC21">
        <v>11251179</v>
      </c>
      <c r="AD21">
        <v>83</v>
      </c>
      <c r="AE21" t="s">
        <v>4</v>
      </c>
      <c r="AF21">
        <v>6</v>
      </c>
      <c r="AG21">
        <v>5</v>
      </c>
      <c r="AH21">
        <v>5</v>
      </c>
      <c r="AI21">
        <v>6</v>
      </c>
      <c r="AK21">
        <v>10980407</v>
      </c>
      <c r="AL21">
        <v>2</v>
      </c>
      <c r="AM21">
        <v>4</v>
      </c>
    </row>
    <row r="22" spans="1:55" x14ac:dyDescent="0.25">
      <c r="A22">
        <v>10980407</v>
      </c>
      <c r="C22">
        <v>4</v>
      </c>
      <c r="O22">
        <v>11235946</v>
      </c>
      <c r="P22">
        <v>27</v>
      </c>
      <c r="Q22" t="s">
        <v>6</v>
      </c>
      <c r="R22">
        <v>2</v>
      </c>
      <c r="S22">
        <v>5</v>
      </c>
      <c r="T22">
        <v>15</v>
      </c>
      <c r="U22">
        <v>0</v>
      </c>
      <c r="AC22">
        <v>11264106</v>
      </c>
      <c r="AD22">
        <v>21</v>
      </c>
      <c r="AE22" t="s">
        <v>4</v>
      </c>
      <c r="AF22">
        <v>6</v>
      </c>
      <c r="AG22">
        <v>5</v>
      </c>
      <c r="AH22">
        <v>5</v>
      </c>
      <c r="AI22">
        <v>8</v>
      </c>
      <c r="AK22">
        <v>10980415</v>
      </c>
      <c r="AL22">
        <v>3</v>
      </c>
      <c r="AM22">
        <v>6</v>
      </c>
    </row>
    <row r="23" spans="1:55" x14ac:dyDescent="0.25">
      <c r="A23">
        <v>10980415</v>
      </c>
      <c r="C23">
        <v>4</v>
      </c>
      <c r="O23">
        <v>11238579</v>
      </c>
      <c r="P23">
        <v>22</v>
      </c>
      <c r="Q23" t="s">
        <v>4</v>
      </c>
      <c r="R23">
        <v>-99</v>
      </c>
      <c r="S23">
        <v>5</v>
      </c>
      <c r="T23">
        <v>-99</v>
      </c>
      <c r="U23">
        <v>-99</v>
      </c>
      <c r="AC23">
        <v>11265025</v>
      </c>
      <c r="AD23">
        <v>32</v>
      </c>
      <c r="AE23" t="s">
        <v>4</v>
      </c>
      <c r="AF23">
        <v>6</v>
      </c>
      <c r="AG23">
        <v>5</v>
      </c>
      <c r="AH23">
        <v>5</v>
      </c>
      <c r="AI23">
        <v>6</v>
      </c>
      <c r="AK23">
        <v>10980433</v>
      </c>
      <c r="AL23">
        <v>2</v>
      </c>
      <c r="AM23">
        <v>4</v>
      </c>
    </row>
    <row r="24" spans="1:55" x14ac:dyDescent="0.25">
      <c r="A24">
        <v>10980433</v>
      </c>
      <c r="C24">
        <v>4</v>
      </c>
      <c r="O24">
        <v>11238582</v>
      </c>
      <c r="P24">
        <v>18</v>
      </c>
      <c r="Q24" t="s">
        <v>6</v>
      </c>
      <c r="R24">
        <v>8</v>
      </c>
      <c r="S24">
        <v>5</v>
      </c>
      <c r="T24">
        <v>3</v>
      </c>
      <c r="U24">
        <v>5</v>
      </c>
      <c r="AC24">
        <v>11258670</v>
      </c>
      <c r="AD24">
        <v>34</v>
      </c>
      <c r="AE24" t="s">
        <v>4</v>
      </c>
      <c r="AF24">
        <v>-99</v>
      </c>
      <c r="AG24">
        <v>-99</v>
      </c>
      <c r="AH24">
        <v>5</v>
      </c>
      <c r="AI24">
        <v>6</v>
      </c>
      <c r="AK24">
        <v>10980565</v>
      </c>
      <c r="AL24">
        <v>1</v>
      </c>
      <c r="AM24">
        <v>2</v>
      </c>
    </row>
    <row r="25" spans="1:55" x14ac:dyDescent="0.25">
      <c r="A25">
        <v>10980565</v>
      </c>
      <c r="C25">
        <v>5</v>
      </c>
      <c r="O25">
        <v>11239866</v>
      </c>
      <c r="P25">
        <v>71</v>
      </c>
      <c r="Q25" t="s">
        <v>6</v>
      </c>
      <c r="R25">
        <v>4</v>
      </c>
      <c r="S25">
        <v>5</v>
      </c>
      <c r="T25">
        <v>8</v>
      </c>
      <c r="U25">
        <v>2</v>
      </c>
      <c r="AC25">
        <v>11266615</v>
      </c>
      <c r="AD25">
        <v>114</v>
      </c>
      <c r="AE25" t="s">
        <v>4</v>
      </c>
      <c r="AF25">
        <v>6</v>
      </c>
      <c r="AG25">
        <v>16</v>
      </c>
      <c r="AH25">
        <v>5</v>
      </c>
      <c r="AI25">
        <v>8</v>
      </c>
      <c r="AK25">
        <v>10980601</v>
      </c>
      <c r="AL25">
        <v>1</v>
      </c>
      <c r="AM25">
        <v>2</v>
      </c>
    </row>
    <row r="26" spans="1:55" x14ac:dyDescent="0.25">
      <c r="A26">
        <v>10980601</v>
      </c>
      <c r="C26">
        <v>4</v>
      </c>
      <c r="O26">
        <v>11239917</v>
      </c>
      <c r="P26">
        <v>18</v>
      </c>
      <c r="Q26" t="s">
        <v>6</v>
      </c>
      <c r="R26">
        <v>1</v>
      </c>
      <c r="S26">
        <v>5</v>
      </c>
      <c r="T26">
        <v>0</v>
      </c>
      <c r="U26">
        <v>5</v>
      </c>
      <c r="AC26">
        <v>11266842</v>
      </c>
      <c r="AD26">
        <v>47</v>
      </c>
      <c r="AE26" t="s">
        <v>6</v>
      </c>
      <c r="AF26">
        <v>-99</v>
      </c>
      <c r="AG26">
        <v>-99</v>
      </c>
      <c r="AH26">
        <v>5</v>
      </c>
      <c r="AI26">
        <v>8</v>
      </c>
      <c r="AK26">
        <v>10980965</v>
      </c>
      <c r="AL26">
        <v>1</v>
      </c>
      <c r="AM26">
        <v>2</v>
      </c>
    </row>
    <row r="27" spans="1:55" x14ac:dyDescent="0.25">
      <c r="A27">
        <v>10980965</v>
      </c>
      <c r="C27">
        <v>4</v>
      </c>
      <c r="O27">
        <v>11241732</v>
      </c>
      <c r="P27">
        <v>36</v>
      </c>
      <c r="Q27" t="s">
        <v>4</v>
      </c>
      <c r="R27">
        <v>6</v>
      </c>
      <c r="S27">
        <v>5</v>
      </c>
      <c r="T27">
        <v>5</v>
      </c>
      <c r="U27">
        <v>5</v>
      </c>
      <c r="AC27">
        <v>11270934</v>
      </c>
      <c r="AD27">
        <v>82</v>
      </c>
      <c r="AE27" t="s">
        <v>4</v>
      </c>
      <c r="AF27">
        <v>-99</v>
      </c>
      <c r="AG27">
        <v>-99</v>
      </c>
      <c r="AH27">
        <v>5</v>
      </c>
      <c r="AI27">
        <v>8</v>
      </c>
      <c r="AK27">
        <v>10980976</v>
      </c>
      <c r="AL27">
        <v>1</v>
      </c>
      <c r="AM27">
        <v>2</v>
      </c>
    </row>
    <row r="28" spans="1:55" x14ac:dyDescent="0.25">
      <c r="A28">
        <v>10980976</v>
      </c>
      <c r="C28">
        <v>2</v>
      </c>
      <c r="O28">
        <v>11241733</v>
      </c>
      <c r="P28">
        <v>16</v>
      </c>
      <c r="Q28" t="s">
        <v>4</v>
      </c>
      <c r="R28">
        <v>6</v>
      </c>
      <c r="S28">
        <v>5</v>
      </c>
      <c r="T28">
        <v>5</v>
      </c>
      <c r="U28">
        <v>5</v>
      </c>
      <c r="AC28">
        <v>11274755</v>
      </c>
      <c r="AD28">
        <v>29</v>
      </c>
      <c r="AE28" t="s">
        <v>6</v>
      </c>
      <c r="AF28">
        <v>15</v>
      </c>
      <c r="AG28">
        <v>16</v>
      </c>
      <c r="AH28">
        <v>5</v>
      </c>
      <c r="AI28">
        <v>5</v>
      </c>
      <c r="AK28">
        <v>10981041</v>
      </c>
      <c r="AL28">
        <v>2</v>
      </c>
      <c r="AM28">
        <v>4</v>
      </c>
    </row>
    <row r="29" spans="1:55" x14ac:dyDescent="0.25">
      <c r="A29">
        <v>10981041</v>
      </c>
      <c r="C29">
        <v>3</v>
      </c>
      <c r="O29">
        <v>11251176</v>
      </c>
      <c r="P29">
        <v>40</v>
      </c>
      <c r="Q29" t="s">
        <v>4</v>
      </c>
      <c r="R29">
        <v>-99</v>
      </c>
      <c r="S29">
        <v>5</v>
      </c>
      <c r="T29">
        <v>-99</v>
      </c>
      <c r="U29">
        <v>-99</v>
      </c>
      <c r="AC29">
        <v>11251211</v>
      </c>
      <c r="AD29">
        <v>17</v>
      </c>
      <c r="AE29" t="s">
        <v>6</v>
      </c>
      <c r="AF29">
        <v>6</v>
      </c>
      <c r="AG29">
        <v>5</v>
      </c>
      <c r="AH29">
        <v>5</v>
      </c>
      <c r="AI29">
        <v>6</v>
      </c>
      <c r="AK29">
        <v>11016099</v>
      </c>
      <c r="AL29">
        <v>1</v>
      </c>
      <c r="AM29">
        <v>2</v>
      </c>
    </row>
    <row r="30" spans="1:55" x14ac:dyDescent="0.25">
      <c r="A30">
        <v>11016099</v>
      </c>
      <c r="C30">
        <v>5</v>
      </c>
      <c r="O30">
        <v>11251179</v>
      </c>
      <c r="P30">
        <v>83</v>
      </c>
      <c r="Q30" t="s">
        <v>4</v>
      </c>
      <c r="R30">
        <v>6</v>
      </c>
      <c r="S30">
        <v>5</v>
      </c>
      <c r="T30">
        <v>5</v>
      </c>
      <c r="U30">
        <v>5</v>
      </c>
      <c r="AC30">
        <v>620447523</v>
      </c>
      <c r="AD30">
        <v>43</v>
      </c>
      <c r="AE30" t="s">
        <v>4</v>
      </c>
      <c r="AF30">
        <v>4</v>
      </c>
      <c r="AG30">
        <v>15</v>
      </c>
      <c r="AH30">
        <v>5</v>
      </c>
      <c r="AI30">
        <v>8</v>
      </c>
      <c r="AK30">
        <v>11100411</v>
      </c>
      <c r="AL30">
        <v>1</v>
      </c>
      <c r="AM30">
        <v>2</v>
      </c>
    </row>
    <row r="31" spans="1:55" x14ac:dyDescent="0.25">
      <c r="A31">
        <v>11100411</v>
      </c>
      <c r="C31">
        <v>4</v>
      </c>
      <c r="O31">
        <v>11251211</v>
      </c>
      <c r="P31">
        <v>17</v>
      </c>
      <c r="Q31" t="s">
        <v>6</v>
      </c>
      <c r="R31">
        <v>6</v>
      </c>
      <c r="S31">
        <v>5</v>
      </c>
      <c r="T31">
        <v>5</v>
      </c>
      <c r="U31">
        <v>5</v>
      </c>
      <c r="AC31">
        <v>620447523</v>
      </c>
      <c r="AD31">
        <v>49</v>
      </c>
      <c r="AE31" t="s">
        <v>4</v>
      </c>
      <c r="AF31">
        <v>4</v>
      </c>
      <c r="AG31">
        <v>15</v>
      </c>
      <c r="AH31">
        <v>5</v>
      </c>
      <c r="AI31">
        <v>8</v>
      </c>
      <c r="AK31">
        <v>11102675</v>
      </c>
      <c r="AL31">
        <v>1</v>
      </c>
      <c r="AM31">
        <v>2</v>
      </c>
    </row>
    <row r="32" spans="1:55" x14ac:dyDescent="0.25">
      <c r="A32">
        <v>11102675</v>
      </c>
      <c r="C32">
        <v>4</v>
      </c>
      <c r="O32">
        <v>11251768</v>
      </c>
      <c r="P32">
        <v>87</v>
      </c>
      <c r="Q32" t="s">
        <v>4</v>
      </c>
      <c r="R32">
        <v>11</v>
      </c>
      <c r="S32">
        <v>5</v>
      </c>
      <c r="T32">
        <v>5</v>
      </c>
      <c r="U32">
        <v>2</v>
      </c>
      <c r="AC32">
        <v>11218268</v>
      </c>
      <c r="AD32">
        <v>37</v>
      </c>
      <c r="AE32" t="s">
        <v>6</v>
      </c>
      <c r="AF32">
        <v>-99</v>
      </c>
      <c r="AG32">
        <v>-99</v>
      </c>
      <c r="AH32">
        <v>5</v>
      </c>
      <c r="AI32">
        <v>3</v>
      </c>
      <c r="AK32">
        <v>11102690</v>
      </c>
      <c r="AL32">
        <v>2</v>
      </c>
      <c r="AM32">
        <v>4</v>
      </c>
    </row>
    <row r="33" spans="1:39" x14ac:dyDescent="0.25">
      <c r="A33">
        <v>11102690</v>
      </c>
      <c r="C33">
        <v>4</v>
      </c>
      <c r="O33">
        <v>11252547</v>
      </c>
      <c r="P33">
        <v>40</v>
      </c>
      <c r="Q33" t="s">
        <v>6</v>
      </c>
      <c r="R33">
        <v>-99</v>
      </c>
      <c r="S33">
        <v>5</v>
      </c>
      <c r="T33">
        <v>-99</v>
      </c>
      <c r="U33">
        <v>-99</v>
      </c>
      <c r="AC33">
        <v>11278127</v>
      </c>
      <c r="AD33">
        <v>3</v>
      </c>
      <c r="AE33" t="s">
        <v>4</v>
      </c>
      <c r="AF33">
        <v>-99</v>
      </c>
      <c r="AG33">
        <v>-99</v>
      </c>
      <c r="AH33">
        <v>5</v>
      </c>
      <c r="AI33">
        <v>8</v>
      </c>
      <c r="AK33">
        <v>11102806</v>
      </c>
      <c r="AL33">
        <v>1</v>
      </c>
      <c r="AM33">
        <v>2</v>
      </c>
    </row>
    <row r="34" spans="1:39" x14ac:dyDescent="0.25">
      <c r="A34">
        <v>11102806</v>
      </c>
      <c r="C34">
        <v>4</v>
      </c>
      <c r="O34">
        <v>11257787</v>
      </c>
      <c r="P34">
        <v>76</v>
      </c>
      <c r="Q34" t="s">
        <v>4</v>
      </c>
      <c r="R34">
        <v>4</v>
      </c>
      <c r="S34">
        <v>5</v>
      </c>
      <c r="T34">
        <v>15</v>
      </c>
      <c r="U34">
        <v>0</v>
      </c>
      <c r="AC34">
        <v>616135430</v>
      </c>
      <c r="AD34">
        <v>11</v>
      </c>
      <c r="AE34" t="s">
        <v>4</v>
      </c>
      <c r="AF34">
        <v>5</v>
      </c>
      <c r="AG34">
        <v>11</v>
      </c>
      <c r="AH34">
        <v>5</v>
      </c>
      <c r="AI34">
        <v>4</v>
      </c>
      <c r="AK34">
        <v>11102939</v>
      </c>
      <c r="AL34">
        <v>2</v>
      </c>
      <c r="AM34">
        <v>4</v>
      </c>
    </row>
    <row r="35" spans="1:39" x14ac:dyDescent="0.25">
      <c r="A35">
        <v>11102939</v>
      </c>
      <c r="C35">
        <v>4</v>
      </c>
      <c r="O35">
        <v>11260861</v>
      </c>
      <c r="P35">
        <v>8</v>
      </c>
      <c r="Q35" t="s">
        <v>4</v>
      </c>
      <c r="R35">
        <v>-99</v>
      </c>
      <c r="S35">
        <v>5</v>
      </c>
      <c r="T35">
        <v>-99</v>
      </c>
      <c r="U35">
        <v>-99</v>
      </c>
      <c r="AC35">
        <v>11264172</v>
      </c>
      <c r="AD35">
        <v>15</v>
      </c>
      <c r="AE35" t="s">
        <v>6</v>
      </c>
      <c r="AF35">
        <v>-99</v>
      </c>
      <c r="AG35">
        <v>-99</v>
      </c>
      <c r="AH35">
        <v>5</v>
      </c>
      <c r="AI35">
        <v>5</v>
      </c>
      <c r="AK35">
        <v>11103691</v>
      </c>
      <c r="AL35">
        <v>5</v>
      </c>
      <c r="AM35">
        <v>10</v>
      </c>
    </row>
    <row r="36" spans="1:39" x14ac:dyDescent="0.25">
      <c r="A36">
        <v>11103691</v>
      </c>
      <c r="C36">
        <v>4</v>
      </c>
      <c r="O36">
        <v>11262798</v>
      </c>
      <c r="P36">
        <v>7</v>
      </c>
      <c r="Q36" t="s">
        <v>4</v>
      </c>
      <c r="R36">
        <v>-99</v>
      </c>
      <c r="S36">
        <v>5</v>
      </c>
      <c r="T36">
        <v>-99</v>
      </c>
      <c r="U36">
        <v>-99</v>
      </c>
      <c r="AC36">
        <v>616226531</v>
      </c>
      <c r="AD36">
        <v>38</v>
      </c>
      <c r="AE36" t="s">
        <v>4</v>
      </c>
      <c r="AF36">
        <v>3</v>
      </c>
      <c r="AG36">
        <v>4</v>
      </c>
      <c r="AH36">
        <v>5</v>
      </c>
      <c r="AI36">
        <v>4</v>
      </c>
      <c r="AK36">
        <v>11103893</v>
      </c>
      <c r="AL36">
        <v>1</v>
      </c>
      <c r="AM36">
        <v>2</v>
      </c>
    </row>
    <row r="37" spans="1:39" x14ac:dyDescent="0.25">
      <c r="A37">
        <v>11103893</v>
      </c>
      <c r="C37">
        <v>4</v>
      </c>
      <c r="O37">
        <v>11263686</v>
      </c>
      <c r="P37">
        <v>15</v>
      </c>
      <c r="Q37" t="s">
        <v>6</v>
      </c>
      <c r="R37">
        <v>4</v>
      </c>
      <c r="S37">
        <v>5</v>
      </c>
      <c r="T37">
        <v>15</v>
      </c>
      <c r="U37">
        <v>5</v>
      </c>
      <c r="AC37">
        <v>11276597</v>
      </c>
      <c r="AD37">
        <v>69</v>
      </c>
      <c r="AE37" t="s">
        <v>6</v>
      </c>
      <c r="AF37">
        <v>-99</v>
      </c>
      <c r="AG37">
        <v>-99</v>
      </c>
      <c r="AH37">
        <v>5</v>
      </c>
      <c r="AI37">
        <v>3</v>
      </c>
      <c r="AK37">
        <v>11104441</v>
      </c>
      <c r="AL37">
        <v>1</v>
      </c>
      <c r="AM37">
        <v>2</v>
      </c>
    </row>
    <row r="38" spans="1:39" x14ac:dyDescent="0.25">
      <c r="A38">
        <v>11104441</v>
      </c>
      <c r="C38">
        <v>4</v>
      </c>
      <c r="O38">
        <v>11263713</v>
      </c>
      <c r="P38">
        <v>27</v>
      </c>
      <c r="Q38" t="s">
        <v>4</v>
      </c>
      <c r="R38">
        <v>4</v>
      </c>
      <c r="S38">
        <v>5</v>
      </c>
      <c r="T38">
        <v>14</v>
      </c>
      <c r="U38">
        <v>2</v>
      </c>
      <c r="AC38">
        <v>616250119</v>
      </c>
      <c r="AD38">
        <v>38</v>
      </c>
      <c r="AE38" t="s">
        <v>6</v>
      </c>
      <c r="AF38">
        <v>0</v>
      </c>
      <c r="AG38">
        <v>7</v>
      </c>
      <c r="AH38">
        <v>5</v>
      </c>
      <c r="AI38">
        <v>6</v>
      </c>
      <c r="AK38">
        <v>11104522</v>
      </c>
      <c r="AL38">
        <v>2</v>
      </c>
      <c r="AM38">
        <v>4</v>
      </c>
    </row>
    <row r="39" spans="1:39" x14ac:dyDescent="0.25">
      <c r="A39">
        <v>11104522</v>
      </c>
      <c r="C39">
        <v>5</v>
      </c>
      <c r="O39">
        <v>11264106</v>
      </c>
      <c r="P39">
        <v>21</v>
      </c>
      <c r="Q39" t="s">
        <v>4</v>
      </c>
      <c r="R39">
        <v>6</v>
      </c>
      <c r="S39">
        <v>5</v>
      </c>
      <c r="T39">
        <v>5</v>
      </c>
      <c r="U39">
        <v>5</v>
      </c>
      <c r="AC39">
        <v>616250625</v>
      </c>
      <c r="AD39">
        <v>80</v>
      </c>
      <c r="AE39" t="s">
        <v>6</v>
      </c>
      <c r="AF39">
        <v>2</v>
      </c>
      <c r="AG39">
        <v>9</v>
      </c>
      <c r="AH39">
        <v>5</v>
      </c>
      <c r="AI39">
        <v>4</v>
      </c>
      <c r="AK39">
        <v>11104603</v>
      </c>
      <c r="AL39">
        <v>1</v>
      </c>
      <c r="AM39">
        <v>2</v>
      </c>
    </row>
    <row r="40" spans="1:39" x14ac:dyDescent="0.25">
      <c r="A40">
        <v>11104603</v>
      </c>
      <c r="C40">
        <v>4</v>
      </c>
      <c r="O40">
        <v>11264172</v>
      </c>
      <c r="P40">
        <v>15</v>
      </c>
      <c r="Q40" t="s">
        <v>6</v>
      </c>
      <c r="R40">
        <v>-99</v>
      </c>
      <c r="S40">
        <v>5</v>
      </c>
      <c r="T40">
        <v>-99</v>
      </c>
      <c r="U40">
        <v>-99</v>
      </c>
      <c r="AC40">
        <v>620529177</v>
      </c>
      <c r="AD40">
        <v>79</v>
      </c>
      <c r="AE40" t="s">
        <v>6</v>
      </c>
      <c r="AF40">
        <v>4</v>
      </c>
      <c r="AG40">
        <v>4</v>
      </c>
      <c r="AH40">
        <v>5</v>
      </c>
      <c r="AI40">
        <v>6</v>
      </c>
      <c r="AK40">
        <v>11105320</v>
      </c>
      <c r="AL40">
        <v>1</v>
      </c>
      <c r="AM40">
        <v>2</v>
      </c>
    </row>
    <row r="41" spans="1:39" x14ac:dyDescent="0.25">
      <c r="A41">
        <v>11105320</v>
      </c>
      <c r="C41">
        <v>4</v>
      </c>
      <c r="O41">
        <v>11265025</v>
      </c>
      <c r="P41">
        <v>32</v>
      </c>
      <c r="Q41" t="s">
        <v>4</v>
      </c>
      <c r="R41">
        <v>6</v>
      </c>
      <c r="S41">
        <v>5</v>
      </c>
      <c r="T41">
        <v>5</v>
      </c>
      <c r="U41">
        <v>5</v>
      </c>
      <c r="AC41">
        <v>617267594</v>
      </c>
      <c r="AD41">
        <v>35</v>
      </c>
      <c r="AE41" t="s">
        <v>4</v>
      </c>
      <c r="AF41">
        <v>-99</v>
      </c>
      <c r="AG41">
        <v>-99</v>
      </c>
      <c r="AH41">
        <v>5</v>
      </c>
      <c r="AI41">
        <v>6</v>
      </c>
      <c r="AK41">
        <v>11105903</v>
      </c>
      <c r="AL41">
        <v>1</v>
      </c>
      <c r="AM41">
        <v>2</v>
      </c>
    </row>
    <row r="42" spans="1:39" x14ac:dyDescent="0.25">
      <c r="A42">
        <v>11105468</v>
      </c>
      <c r="C42">
        <v>2</v>
      </c>
      <c r="O42">
        <v>11265206</v>
      </c>
      <c r="P42">
        <v>49</v>
      </c>
      <c r="Q42" t="s">
        <v>6</v>
      </c>
      <c r="R42">
        <v>-99</v>
      </c>
      <c r="S42">
        <v>5</v>
      </c>
      <c r="T42">
        <v>-99</v>
      </c>
      <c r="U42">
        <v>-99</v>
      </c>
      <c r="AC42">
        <v>11202833</v>
      </c>
      <c r="AD42">
        <v>61</v>
      </c>
      <c r="AE42" t="s">
        <v>6</v>
      </c>
      <c r="AF42">
        <v>-99</v>
      </c>
      <c r="AG42">
        <v>-99</v>
      </c>
      <c r="AH42">
        <v>5</v>
      </c>
      <c r="AI42">
        <v>4</v>
      </c>
      <c r="AK42">
        <v>11106108</v>
      </c>
      <c r="AL42">
        <v>2</v>
      </c>
      <c r="AM42">
        <v>4</v>
      </c>
    </row>
    <row r="43" spans="1:39" x14ac:dyDescent="0.25">
      <c r="A43">
        <v>11105903</v>
      </c>
      <c r="C43">
        <v>4</v>
      </c>
      <c r="O43">
        <v>11266016</v>
      </c>
      <c r="P43">
        <v>15</v>
      </c>
      <c r="Q43" t="s">
        <v>6</v>
      </c>
      <c r="R43">
        <v>-99</v>
      </c>
      <c r="S43">
        <v>5</v>
      </c>
      <c r="T43">
        <v>-99</v>
      </c>
      <c r="U43">
        <v>-99</v>
      </c>
      <c r="AC43">
        <v>11224455</v>
      </c>
      <c r="AD43">
        <v>61</v>
      </c>
      <c r="AE43" t="s">
        <v>6</v>
      </c>
      <c r="AF43">
        <v>-99</v>
      </c>
      <c r="AG43">
        <v>-99</v>
      </c>
      <c r="AH43">
        <v>5</v>
      </c>
      <c r="AI43">
        <v>4</v>
      </c>
      <c r="AK43">
        <v>11106113</v>
      </c>
      <c r="AL43">
        <v>1</v>
      </c>
      <c r="AM43">
        <v>2</v>
      </c>
    </row>
    <row r="44" spans="1:39" x14ac:dyDescent="0.25">
      <c r="A44">
        <v>11106108</v>
      </c>
      <c r="C44">
        <v>4</v>
      </c>
      <c r="O44">
        <v>11266615</v>
      </c>
      <c r="P44">
        <v>114</v>
      </c>
      <c r="Q44" t="s">
        <v>4</v>
      </c>
      <c r="R44">
        <v>6</v>
      </c>
      <c r="S44">
        <v>5</v>
      </c>
      <c r="T44">
        <v>16</v>
      </c>
      <c r="U44">
        <v>0</v>
      </c>
      <c r="AC44">
        <v>616135288</v>
      </c>
      <c r="AD44">
        <v>19</v>
      </c>
      <c r="AE44" t="s">
        <v>4</v>
      </c>
      <c r="AF44">
        <v>3</v>
      </c>
      <c r="AG44">
        <v>15</v>
      </c>
      <c r="AH44">
        <v>5</v>
      </c>
      <c r="AI44">
        <v>6</v>
      </c>
      <c r="AK44">
        <v>11106345</v>
      </c>
      <c r="AL44">
        <v>2</v>
      </c>
      <c r="AM44">
        <v>4</v>
      </c>
    </row>
    <row r="45" spans="1:39" x14ac:dyDescent="0.25">
      <c r="A45">
        <v>11106113</v>
      </c>
      <c r="C45">
        <v>4</v>
      </c>
      <c r="O45">
        <v>11266842</v>
      </c>
      <c r="P45">
        <v>47</v>
      </c>
      <c r="Q45" t="s">
        <v>6</v>
      </c>
      <c r="R45">
        <v>-99</v>
      </c>
      <c r="S45">
        <v>5</v>
      </c>
      <c r="T45">
        <v>-99</v>
      </c>
      <c r="U45">
        <v>-99</v>
      </c>
      <c r="AC45">
        <v>617267308</v>
      </c>
      <c r="AD45">
        <v>82</v>
      </c>
      <c r="AE45" t="s">
        <v>6</v>
      </c>
      <c r="AF45">
        <v>3</v>
      </c>
      <c r="AG45">
        <v>17</v>
      </c>
      <c r="AH45">
        <v>5</v>
      </c>
      <c r="AI45">
        <v>7</v>
      </c>
      <c r="AK45">
        <v>11106408</v>
      </c>
      <c r="AL45">
        <v>1</v>
      </c>
      <c r="AM45">
        <v>2</v>
      </c>
    </row>
    <row r="46" spans="1:39" x14ac:dyDescent="0.25">
      <c r="A46">
        <v>11106345</v>
      </c>
      <c r="C46">
        <v>4</v>
      </c>
      <c r="O46">
        <v>11268937</v>
      </c>
      <c r="P46">
        <v>74</v>
      </c>
      <c r="Q46" t="s">
        <v>4</v>
      </c>
      <c r="R46">
        <v>-99</v>
      </c>
      <c r="S46">
        <v>5</v>
      </c>
      <c r="T46">
        <v>-99</v>
      </c>
      <c r="U46">
        <v>-99</v>
      </c>
      <c r="AC46">
        <v>616248844</v>
      </c>
      <c r="AD46">
        <v>55</v>
      </c>
      <c r="AE46" t="s">
        <v>6</v>
      </c>
      <c r="AF46">
        <v>11</v>
      </c>
      <c r="AG46">
        <v>8</v>
      </c>
      <c r="AH46">
        <v>5</v>
      </c>
      <c r="AI46">
        <v>8</v>
      </c>
      <c r="AK46">
        <v>11108124</v>
      </c>
      <c r="AL46">
        <v>1</v>
      </c>
      <c r="AM46">
        <v>2</v>
      </c>
    </row>
    <row r="47" spans="1:39" x14ac:dyDescent="0.25">
      <c r="A47">
        <v>11106408</v>
      </c>
      <c r="C47">
        <v>4</v>
      </c>
      <c r="O47">
        <v>11269241</v>
      </c>
      <c r="P47">
        <v>4</v>
      </c>
      <c r="Q47" t="s">
        <v>6</v>
      </c>
      <c r="R47">
        <v>-99</v>
      </c>
      <c r="S47">
        <v>5</v>
      </c>
      <c r="T47">
        <v>-99</v>
      </c>
      <c r="U47">
        <v>-99</v>
      </c>
      <c r="AC47">
        <v>11281964</v>
      </c>
      <c r="AD47">
        <v>59</v>
      </c>
      <c r="AE47" t="s">
        <v>4</v>
      </c>
      <c r="AF47">
        <v>-99</v>
      </c>
      <c r="AG47">
        <v>-99</v>
      </c>
      <c r="AH47">
        <v>5</v>
      </c>
      <c r="AI47">
        <v>3</v>
      </c>
      <c r="AK47">
        <v>11108361</v>
      </c>
      <c r="AL47">
        <v>2</v>
      </c>
      <c r="AM47">
        <v>4</v>
      </c>
    </row>
    <row r="48" spans="1:39" x14ac:dyDescent="0.25">
      <c r="A48">
        <v>11108124</v>
      </c>
      <c r="C48">
        <v>4</v>
      </c>
      <c r="O48">
        <v>11270934</v>
      </c>
      <c r="P48">
        <v>82</v>
      </c>
      <c r="Q48" t="s">
        <v>4</v>
      </c>
      <c r="R48">
        <v>-99</v>
      </c>
      <c r="S48">
        <v>5</v>
      </c>
      <c r="T48">
        <v>-99</v>
      </c>
      <c r="U48">
        <v>-99</v>
      </c>
      <c r="AC48">
        <v>11238579</v>
      </c>
      <c r="AD48">
        <v>22</v>
      </c>
      <c r="AE48" t="s">
        <v>4</v>
      </c>
      <c r="AF48">
        <v>-99</v>
      </c>
      <c r="AG48">
        <v>-99</v>
      </c>
      <c r="AH48">
        <v>5</v>
      </c>
      <c r="AI48">
        <v>8</v>
      </c>
      <c r="AK48">
        <v>11108723</v>
      </c>
      <c r="AL48">
        <v>1</v>
      </c>
      <c r="AM48">
        <v>2</v>
      </c>
    </row>
    <row r="49" spans="1:39" x14ac:dyDescent="0.25">
      <c r="A49">
        <v>11108132</v>
      </c>
      <c r="C49">
        <v>2</v>
      </c>
      <c r="O49">
        <v>11274755</v>
      </c>
      <c r="P49">
        <v>29</v>
      </c>
      <c r="Q49" t="s">
        <v>6</v>
      </c>
      <c r="R49">
        <v>15</v>
      </c>
      <c r="S49">
        <v>5</v>
      </c>
      <c r="T49">
        <v>16</v>
      </c>
      <c r="U49">
        <v>0</v>
      </c>
      <c r="AC49">
        <v>11278437</v>
      </c>
      <c r="AD49">
        <v>20</v>
      </c>
      <c r="AE49" t="s">
        <v>6</v>
      </c>
      <c r="AF49">
        <v>8</v>
      </c>
      <c r="AG49">
        <v>4</v>
      </c>
      <c r="AH49">
        <v>5</v>
      </c>
      <c r="AI49">
        <v>7</v>
      </c>
      <c r="AK49">
        <v>11108828</v>
      </c>
      <c r="AL49">
        <v>1</v>
      </c>
      <c r="AM49">
        <v>2</v>
      </c>
    </row>
    <row r="50" spans="1:39" x14ac:dyDescent="0.25">
      <c r="A50">
        <v>11108137</v>
      </c>
      <c r="O50">
        <v>11276597</v>
      </c>
      <c r="P50">
        <v>69</v>
      </c>
      <c r="Q50" t="s">
        <v>6</v>
      </c>
      <c r="R50">
        <v>-99</v>
      </c>
      <c r="S50">
        <v>5</v>
      </c>
      <c r="T50">
        <v>-99</v>
      </c>
      <c r="U50">
        <v>-99</v>
      </c>
      <c r="AC50">
        <v>11277706</v>
      </c>
      <c r="AD50">
        <v>77</v>
      </c>
      <c r="AE50" t="s">
        <v>4</v>
      </c>
      <c r="AF50">
        <v>-99</v>
      </c>
      <c r="AG50">
        <v>-99</v>
      </c>
      <c r="AH50">
        <v>5</v>
      </c>
      <c r="AI50">
        <v>3</v>
      </c>
      <c r="AK50">
        <v>11108900</v>
      </c>
      <c r="AL50">
        <v>2</v>
      </c>
      <c r="AM50">
        <v>4</v>
      </c>
    </row>
    <row r="51" spans="1:39" x14ac:dyDescent="0.25">
      <c r="A51">
        <v>11108138</v>
      </c>
      <c r="O51">
        <v>11277306</v>
      </c>
      <c r="P51">
        <v>81</v>
      </c>
      <c r="Q51" t="s">
        <v>6</v>
      </c>
      <c r="R51">
        <v>11</v>
      </c>
      <c r="S51">
        <v>5</v>
      </c>
      <c r="T51">
        <v>8</v>
      </c>
      <c r="U51">
        <v>4</v>
      </c>
      <c r="AC51">
        <v>11277707</v>
      </c>
      <c r="AD51">
        <v>6</v>
      </c>
      <c r="AE51" t="s">
        <v>6</v>
      </c>
      <c r="AF51">
        <v>6</v>
      </c>
      <c r="AG51">
        <v>12</v>
      </c>
      <c r="AH51">
        <v>5</v>
      </c>
      <c r="AI51">
        <v>4</v>
      </c>
      <c r="AK51">
        <v>11109129</v>
      </c>
      <c r="AL51">
        <v>1</v>
      </c>
      <c r="AM51">
        <v>2</v>
      </c>
    </row>
    <row r="52" spans="1:39" x14ac:dyDescent="0.25">
      <c r="A52">
        <v>11108361</v>
      </c>
      <c r="C52">
        <v>2</v>
      </c>
      <c r="O52">
        <v>11277706</v>
      </c>
      <c r="P52">
        <v>77</v>
      </c>
      <c r="Q52" t="s">
        <v>4</v>
      </c>
      <c r="R52">
        <v>-99</v>
      </c>
      <c r="S52">
        <v>5</v>
      </c>
      <c r="T52">
        <v>-99</v>
      </c>
      <c r="U52">
        <v>-99</v>
      </c>
      <c r="AC52">
        <v>11277707</v>
      </c>
      <c r="AD52">
        <v>30</v>
      </c>
      <c r="AE52" t="s">
        <v>6</v>
      </c>
      <c r="AF52">
        <v>0</v>
      </c>
      <c r="AG52">
        <v>12</v>
      </c>
      <c r="AH52">
        <v>5</v>
      </c>
      <c r="AI52">
        <v>4</v>
      </c>
      <c r="AK52">
        <v>11109153</v>
      </c>
      <c r="AL52">
        <v>1</v>
      </c>
      <c r="AM52">
        <v>2</v>
      </c>
    </row>
    <row r="53" spans="1:39" x14ac:dyDescent="0.25">
      <c r="A53">
        <v>11108723</v>
      </c>
      <c r="C53">
        <v>4</v>
      </c>
      <c r="O53">
        <v>11277707</v>
      </c>
      <c r="P53">
        <v>6</v>
      </c>
      <c r="Q53" t="s">
        <v>6</v>
      </c>
      <c r="R53">
        <v>6</v>
      </c>
      <c r="S53">
        <v>5</v>
      </c>
      <c r="T53">
        <v>12</v>
      </c>
      <c r="U53">
        <v>2</v>
      </c>
      <c r="AC53">
        <v>11270686</v>
      </c>
      <c r="AD53">
        <v>35</v>
      </c>
      <c r="AE53" t="s">
        <v>4</v>
      </c>
      <c r="AF53">
        <v>-99</v>
      </c>
      <c r="AG53">
        <v>-99</v>
      </c>
      <c r="AH53">
        <v>5</v>
      </c>
      <c r="AI53">
        <v>5</v>
      </c>
      <c r="AK53">
        <v>11109249</v>
      </c>
      <c r="AL53">
        <v>1</v>
      </c>
      <c r="AM53">
        <v>2</v>
      </c>
    </row>
    <row r="54" spans="1:39" x14ac:dyDescent="0.25">
      <c r="A54">
        <v>11108828</v>
      </c>
      <c r="C54">
        <v>4</v>
      </c>
      <c r="O54">
        <v>11277707</v>
      </c>
      <c r="P54">
        <v>30</v>
      </c>
      <c r="Q54" t="s">
        <v>6</v>
      </c>
      <c r="R54">
        <v>0</v>
      </c>
      <c r="S54">
        <v>5</v>
      </c>
      <c r="T54">
        <v>12</v>
      </c>
      <c r="U54">
        <v>2</v>
      </c>
      <c r="AC54">
        <v>620720387</v>
      </c>
      <c r="AD54">
        <v>75</v>
      </c>
      <c r="AE54" t="s">
        <v>6</v>
      </c>
      <c r="AF54">
        <v>-99</v>
      </c>
      <c r="AG54">
        <v>-99</v>
      </c>
      <c r="AH54">
        <v>5</v>
      </c>
      <c r="AI54">
        <v>6</v>
      </c>
      <c r="AK54">
        <v>11116361</v>
      </c>
      <c r="AL54">
        <v>2</v>
      </c>
      <c r="AM54">
        <v>4</v>
      </c>
    </row>
    <row r="55" spans="1:39" x14ac:dyDescent="0.25">
      <c r="A55">
        <v>11108900</v>
      </c>
      <c r="C55">
        <v>4</v>
      </c>
      <c r="O55">
        <v>11278127</v>
      </c>
      <c r="P55">
        <v>3</v>
      </c>
      <c r="Q55" t="s">
        <v>4</v>
      </c>
      <c r="R55">
        <v>-99</v>
      </c>
      <c r="S55">
        <v>5</v>
      </c>
      <c r="T55">
        <v>-99</v>
      </c>
      <c r="U55">
        <v>-99</v>
      </c>
      <c r="AC55">
        <v>11280280</v>
      </c>
      <c r="AD55">
        <v>73</v>
      </c>
      <c r="AE55" t="s">
        <v>6</v>
      </c>
      <c r="AF55">
        <v>2</v>
      </c>
      <c r="AG55">
        <v>14</v>
      </c>
      <c r="AH55">
        <v>5</v>
      </c>
      <c r="AI55">
        <v>3</v>
      </c>
      <c r="AK55">
        <v>11133090</v>
      </c>
      <c r="AL55">
        <v>1</v>
      </c>
      <c r="AM55">
        <v>2</v>
      </c>
    </row>
    <row r="56" spans="1:39" x14ac:dyDescent="0.25">
      <c r="A56">
        <v>11109129</v>
      </c>
      <c r="C56">
        <v>4</v>
      </c>
      <c r="O56">
        <v>11278437</v>
      </c>
      <c r="P56">
        <v>20</v>
      </c>
      <c r="Q56" t="s">
        <v>6</v>
      </c>
      <c r="R56">
        <v>8</v>
      </c>
      <c r="S56">
        <v>5</v>
      </c>
      <c r="T56">
        <v>4</v>
      </c>
      <c r="U56">
        <v>2</v>
      </c>
      <c r="AC56">
        <v>619858793</v>
      </c>
      <c r="AD56">
        <v>79</v>
      </c>
      <c r="AE56" t="s">
        <v>6</v>
      </c>
      <c r="AF56">
        <v>4</v>
      </c>
      <c r="AG56">
        <v>15</v>
      </c>
      <c r="AH56">
        <v>5</v>
      </c>
      <c r="AI56">
        <v>6</v>
      </c>
      <c r="AK56">
        <v>11156206</v>
      </c>
      <c r="AL56">
        <v>2</v>
      </c>
      <c r="AM56">
        <v>4</v>
      </c>
    </row>
    <row r="57" spans="1:39" x14ac:dyDescent="0.25">
      <c r="A57">
        <v>11109153</v>
      </c>
      <c r="C57">
        <v>4</v>
      </c>
      <c r="O57">
        <v>11278928</v>
      </c>
      <c r="P57">
        <v>64</v>
      </c>
      <c r="Q57" t="s">
        <v>6</v>
      </c>
      <c r="R57">
        <v>-99</v>
      </c>
      <c r="S57">
        <v>5</v>
      </c>
      <c r="T57">
        <v>-99</v>
      </c>
      <c r="U57">
        <v>-99</v>
      </c>
      <c r="AC57">
        <v>620520498</v>
      </c>
      <c r="AD57">
        <v>69</v>
      </c>
      <c r="AE57" t="s">
        <v>4</v>
      </c>
      <c r="AF57">
        <v>13</v>
      </c>
      <c r="AG57">
        <v>15</v>
      </c>
      <c r="AH57">
        <v>5</v>
      </c>
      <c r="AI57">
        <v>6</v>
      </c>
      <c r="AK57">
        <v>11156429</v>
      </c>
      <c r="AL57">
        <v>3</v>
      </c>
      <c r="AM57">
        <v>6</v>
      </c>
    </row>
    <row r="58" spans="1:39" x14ac:dyDescent="0.25">
      <c r="A58">
        <v>11109173</v>
      </c>
      <c r="C58">
        <v>2</v>
      </c>
      <c r="O58">
        <v>11280955</v>
      </c>
      <c r="P58">
        <v>55</v>
      </c>
      <c r="Q58" t="s">
        <v>6</v>
      </c>
      <c r="R58">
        <v>5</v>
      </c>
      <c r="S58">
        <v>5</v>
      </c>
      <c r="T58">
        <v>16</v>
      </c>
      <c r="U58">
        <v>2</v>
      </c>
      <c r="AC58">
        <v>620757436</v>
      </c>
      <c r="AD58">
        <v>31</v>
      </c>
      <c r="AE58" t="s">
        <v>4</v>
      </c>
      <c r="AF58">
        <v>4</v>
      </c>
      <c r="AG58">
        <v>14</v>
      </c>
      <c r="AH58">
        <v>5</v>
      </c>
      <c r="AI58">
        <v>7</v>
      </c>
      <c r="AK58">
        <v>11156431</v>
      </c>
      <c r="AL58">
        <v>4</v>
      </c>
      <c r="AM58">
        <v>4</v>
      </c>
    </row>
    <row r="59" spans="1:39" x14ac:dyDescent="0.25">
      <c r="A59">
        <v>11109249</v>
      </c>
      <c r="C59">
        <v>4</v>
      </c>
      <c r="O59">
        <v>11281964</v>
      </c>
      <c r="P59">
        <v>59</v>
      </c>
      <c r="Q59" t="s">
        <v>4</v>
      </c>
      <c r="R59">
        <v>-99</v>
      </c>
      <c r="S59">
        <v>5</v>
      </c>
      <c r="T59">
        <v>-99</v>
      </c>
      <c r="U59">
        <v>-99</v>
      </c>
      <c r="AC59">
        <v>11239866</v>
      </c>
      <c r="AD59">
        <v>71</v>
      </c>
      <c r="AE59" t="s">
        <v>6</v>
      </c>
      <c r="AF59">
        <v>4</v>
      </c>
      <c r="AG59">
        <v>8</v>
      </c>
      <c r="AH59">
        <v>5</v>
      </c>
      <c r="AI59">
        <v>8</v>
      </c>
      <c r="AK59">
        <v>11156446</v>
      </c>
      <c r="AL59">
        <v>1</v>
      </c>
      <c r="AM59">
        <v>2</v>
      </c>
    </row>
    <row r="60" spans="1:39" x14ac:dyDescent="0.25">
      <c r="A60">
        <v>11116361</v>
      </c>
      <c r="C60">
        <v>4</v>
      </c>
      <c r="O60">
        <v>11281974</v>
      </c>
      <c r="P60">
        <v>86</v>
      </c>
      <c r="Q60" t="s">
        <v>6</v>
      </c>
      <c r="R60">
        <v>-99</v>
      </c>
      <c r="S60">
        <v>5</v>
      </c>
      <c r="T60">
        <v>-99</v>
      </c>
      <c r="U60">
        <v>-99</v>
      </c>
      <c r="AC60">
        <v>11239917</v>
      </c>
      <c r="AD60">
        <v>18</v>
      </c>
      <c r="AE60" t="s">
        <v>6</v>
      </c>
      <c r="AF60">
        <v>1</v>
      </c>
      <c r="AG60">
        <v>0</v>
      </c>
      <c r="AH60">
        <v>5</v>
      </c>
      <c r="AI60">
        <v>4</v>
      </c>
      <c r="AK60">
        <v>11156448</v>
      </c>
      <c r="AL60">
        <v>3</v>
      </c>
      <c r="AM60">
        <v>3</v>
      </c>
    </row>
    <row r="61" spans="1:39" x14ac:dyDescent="0.25">
      <c r="A61">
        <v>11117475</v>
      </c>
      <c r="O61">
        <v>11281977</v>
      </c>
      <c r="P61">
        <v>16</v>
      </c>
      <c r="Q61" t="s">
        <v>4</v>
      </c>
      <c r="R61">
        <v>2</v>
      </c>
      <c r="S61">
        <v>5</v>
      </c>
      <c r="T61">
        <v>15</v>
      </c>
      <c r="U61">
        <v>2</v>
      </c>
      <c r="AC61">
        <v>11222843</v>
      </c>
      <c r="AD61">
        <v>84</v>
      </c>
      <c r="AE61" t="s">
        <v>4</v>
      </c>
      <c r="AF61">
        <v>13</v>
      </c>
      <c r="AG61">
        <v>15</v>
      </c>
      <c r="AH61">
        <v>5</v>
      </c>
      <c r="AI61">
        <v>12</v>
      </c>
      <c r="AK61">
        <v>11163828</v>
      </c>
      <c r="AL61">
        <v>1</v>
      </c>
      <c r="AM61">
        <v>2</v>
      </c>
    </row>
    <row r="62" spans="1:39" x14ac:dyDescent="0.25">
      <c r="A62">
        <v>11133090</v>
      </c>
      <c r="C62">
        <v>4</v>
      </c>
      <c r="O62">
        <v>616135288</v>
      </c>
      <c r="P62">
        <v>19</v>
      </c>
      <c r="Q62" t="s">
        <v>4</v>
      </c>
      <c r="R62">
        <v>3</v>
      </c>
      <c r="S62">
        <v>5</v>
      </c>
      <c r="T62">
        <v>15</v>
      </c>
      <c r="U62">
        <v>4</v>
      </c>
      <c r="AC62">
        <v>11252547</v>
      </c>
      <c r="AD62">
        <v>40</v>
      </c>
      <c r="AE62" t="s">
        <v>6</v>
      </c>
      <c r="AF62">
        <v>-99</v>
      </c>
      <c r="AG62">
        <v>-99</v>
      </c>
      <c r="AH62">
        <v>5</v>
      </c>
      <c r="AI62">
        <v>9</v>
      </c>
      <c r="AK62">
        <v>11180665</v>
      </c>
      <c r="AL62">
        <v>2</v>
      </c>
      <c r="AM62">
        <v>4</v>
      </c>
    </row>
    <row r="63" spans="1:39" x14ac:dyDescent="0.25">
      <c r="A63">
        <v>11156206</v>
      </c>
      <c r="C63">
        <v>4</v>
      </c>
      <c r="O63">
        <v>616135430</v>
      </c>
      <c r="P63">
        <v>11</v>
      </c>
      <c r="Q63" t="s">
        <v>4</v>
      </c>
      <c r="R63">
        <v>5</v>
      </c>
      <c r="S63">
        <v>5</v>
      </c>
      <c r="T63">
        <v>11</v>
      </c>
      <c r="U63">
        <v>2</v>
      </c>
      <c r="AC63">
        <v>11257787</v>
      </c>
      <c r="AD63">
        <v>76</v>
      </c>
      <c r="AE63" t="s">
        <v>4</v>
      </c>
      <c r="AF63">
        <v>4</v>
      </c>
      <c r="AG63">
        <v>15</v>
      </c>
      <c r="AH63">
        <v>5</v>
      </c>
      <c r="AI63">
        <v>14</v>
      </c>
      <c r="AK63">
        <v>11180791</v>
      </c>
      <c r="AL63">
        <v>1</v>
      </c>
      <c r="AM63">
        <v>2</v>
      </c>
    </row>
    <row r="64" spans="1:39" x14ac:dyDescent="0.25">
      <c r="A64">
        <v>11156429</v>
      </c>
      <c r="C64">
        <v>5</v>
      </c>
      <c r="O64">
        <v>616226531</v>
      </c>
      <c r="P64">
        <v>38</v>
      </c>
      <c r="Q64" t="s">
        <v>4</v>
      </c>
      <c r="R64">
        <v>3</v>
      </c>
      <c r="S64">
        <v>5</v>
      </c>
      <c r="T64">
        <v>4</v>
      </c>
      <c r="U64">
        <v>0</v>
      </c>
      <c r="AC64">
        <v>620350252</v>
      </c>
      <c r="AD64">
        <v>37</v>
      </c>
      <c r="AE64" t="s">
        <v>6</v>
      </c>
      <c r="AF64">
        <v>4</v>
      </c>
      <c r="AG64">
        <v>5</v>
      </c>
      <c r="AH64">
        <v>5</v>
      </c>
      <c r="AI64">
        <v>4</v>
      </c>
      <c r="AK64">
        <v>11180796</v>
      </c>
      <c r="AL64">
        <v>2</v>
      </c>
      <c r="AM64">
        <v>4</v>
      </c>
    </row>
    <row r="65" spans="1:39" x14ac:dyDescent="0.25">
      <c r="A65">
        <v>11156431</v>
      </c>
      <c r="C65">
        <v>3</v>
      </c>
      <c r="O65">
        <v>616248844</v>
      </c>
      <c r="P65">
        <v>55</v>
      </c>
      <c r="Q65" t="s">
        <v>6</v>
      </c>
      <c r="R65">
        <v>11</v>
      </c>
      <c r="S65">
        <v>5</v>
      </c>
      <c r="T65">
        <v>8</v>
      </c>
      <c r="U65">
        <v>2</v>
      </c>
      <c r="AC65">
        <v>620609812</v>
      </c>
      <c r="AD65">
        <v>56</v>
      </c>
      <c r="AE65" t="s">
        <v>6</v>
      </c>
      <c r="AF65">
        <v>9</v>
      </c>
      <c r="AG65">
        <v>3</v>
      </c>
      <c r="AH65">
        <v>5</v>
      </c>
      <c r="AI65">
        <v>6</v>
      </c>
      <c r="AK65">
        <v>11182078</v>
      </c>
      <c r="AL65">
        <v>2</v>
      </c>
      <c r="AM65">
        <v>4</v>
      </c>
    </row>
    <row r="66" spans="1:39" x14ac:dyDescent="0.25">
      <c r="A66">
        <v>11156446</v>
      </c>
      <c r="C66">
        <v>4</v>
      </c>
      <c r="O66">
        <v>616250119</v>
      </c>
      <c r="P66">
        <v>38</v>
      </c>
      <c r="Q66" t="s">
        <v>6</v>
      </c>
      <c r="R66">
        <v>0</v>
      </c>
      <c r="S66">
        <v>5</v>
      </c>
      <c r="T66">
        <v>7</v>
      </c>
      <c r="U66">
        <v>0</v>
      </c>
      <c r="AC66">
        <v>11251768</v>
      </c>
      <c r="AD66">
        <v>87</v>
      </c>
      <c r="AE66" t="s">
        <v>4</v>
      </c>
      <c r="AF66">
        <v>11</v>
      </c>
      <c r="AG66">
        <v>5</v>
      </c>
      <c r="AH66">
        <v>5</v>
      </c>
      <c r="AI66">
        <v>4</v>
      </c>
      <c r="AK66">
        <v>11187519</v>
      </c>
      <c r="AL66">
        <v>4</v>
      </c>
      <c r="AM66">
        <v>4</v>
      </c>
    </row>
    <row r="67" spans="1:39" x14ac:dyDescent="0.25">
      <c r="A67">
        <v>11156448</v>
      </c>
      <c r="C67">
        <v>5</v>
      </c>
      <c r="O67">
        <v>616250625</v>
      </c>
      <c r="P67">
        <v>80</v>
      </c>
      <c r="Q67" t="s">
        <v>6</v>
      </c>
      <c r="R67">
        <v>2</v>
      </c>
      <c r="S67">
        <v>5</v>
      </c>
      <c r="T67">
        <v>9</v>
      </c>
      <c r="U67">
        <v>5</v>
      </c>
      <c r="AC67">
        <v>618407316</v>
      </c>
      <c r="AD67">
        <v>61</v>
      </c>
      <c r="AE67" t="s">
        <v>6</v>
      </c>
      <c r="AF67">
        <v>-99</v>
      </c>
      <c r="AG67">
        <v>-99</v>
      </c>
      <c r="AH67">
        <v>5</v>
      </c>
      <c r="AI67">
        <v>3</v>
      </c>
      <c r="AK67">
        <v>11187521</v>
      </c>
      <c r="AL67">
        <v>5</v>
      </c>
      <c r="AM67">
        <v>5</v>
      </c>
    </row>
    <row r="68" spans="1:39" x14ac:dyDescent="0.25">
      <c r="A68">
        <v>11163828</v>
      </c>
      <c r="C68">
        <v>4</v>
      </c>
      <c r="O68">
        <v>617267308</v>
      </c>
      <c r="P68">
        <v>82</v>
      </c>
      <c r="Q68" t="s">
        <v>6</v>
      </c>
      <c r="R68">
        <v>3</v>
      </c>
      <c r="S68">
        <v>5</v>
      </c>
      <c r="T68">
        <v>17</v>
      </c>
      <c r="U68">
        <v>2</v>
      </c>
      <c r="AC68">
        <v>11213133</v>
      </c>
      <c r="AD68">
        <v>62</v>
      </c>
      <c r="AE68" t="s">
        <v>4</v>
      </c>
      <c r="AI68">
        <v>2</v>
      </c>
      <c r="AK68">
        <v>11187527</v>
      </c>
      <c r="AL68">
        <v>2</v>
      </c>
      <c r="AM68">
        <v>4</v>
      </c>
    </row>
    <row r="69" spans="1:39" x14ac:dyDescent="0.25">
      <c r="A69">
        <v>11180665</v>
      </c>
      <c r="C69">
        <v>5</v>
      </c>
      <c r="O69">
        <v>617267594</v>
      </c>
      <c r="P69">
        <v>35</v>
      </c>
      <c r="Q69" t="s">
        <v>4</v>
      </c>
      <c r="R69">
        <v>-99</v>
      </c>
      <c r="S69">
        <v>5</v>
      </c>
      <c r="T69">
        <v>-99</v>
      </c>
      <c r="U69">
        <v>-99</v>
      </c>
      <c r="AC69">
        <v>11265206</v>
      </c>
      <c r="AD69">
        <v>49</v>
      </c>
      <c r="AE69" t="s">
        <v>6</v>
      </c>
      <c r="AF69">
        <v>-99</v>
      </c>
      <c r="AG69">
        <v>-99</v>
      </c>
      <c r="AH69">
        <v>5</v>
      </c>
      <c r="AI69">
        <v>3</v>
      </c>
      <c r="AK69">
        <v>11188724</v>
      </c>
      <c r="AL69">
        <v>1</v>
      </c>
      <c r="AM69">
        <v>2</v>
      </c>
    </row>
    <row r="70" spans="1:39" x14ac:dyDescent="0.25">
      <c r="A70">
        <v>11180791</v>
      </c>
      <c r="C70">
        <v>4</v>
      </c>
      <c r="O70">
        <v>618407316</v>
      </c>
      <c r="P70">
        <v>61</v>
      </c>
      <c r="Q70" t="s">
        <v>6</v>
      </c>
      <c r="R70">
        <v>-99</v>
      </c>
      <c r="S70">
        <v>5</v>
      </c>
      <c r="T70">
        <v>-99</v>
      </c>
      <c r="U70">
        <v>-99</v>
      </c>
      <c r="AC70">
        <v>11266016</v>
      </c>
      <c r="AD70">
        <v>15</v>
      </c>
      <c r="AE70" t="s">
        <v>6</v>
      </c>
      <c r="AF70">
        <v>-99</v>
      </c>
      <c r="AG70">
        <v>-99</v>
      </c>
      <c r="AH70">
        <v>5</v>
      </c>
      <c r="AI70">
        <v>4</v>
      </c>
      <c r="AK70">
        <v>11189488</v>
      </c>
      <c r="AL70">
        <v>2</v>
      </c>
      <c r="AM70">
        <v>4</v>
      </c>
    </row>
    <row r="71" spans="1:39" x14ac:dyDescent="0.25">
      <c r="A71">
        <v>11180796</v>
      </c>
      <c r="C71">
        <v>5</v>
      </c>
      <c r="O71">
        <v>619858793</v>
      </c>
      <c r="P71">
        <v>79</v>
      </c>
      <c r="Q71" t="s">
        <v>6</v>
      </c>
      <c r="R71">
        <v>4</v>
      </c>
      <c r="S71">
        <v>5</v>
      </c>
      <c r="T71">
        <v>15</v>
      </c>
      <c r="U71">
        <v>0</v>
      </c>
      <c r="AC71">
        <v>11269241</v>
      </c>
      <c r="AD71">
        <v>4</v>
      </c>
      <c r="AE71" t="s">
        <v>6</v>
      </c>
      <c r="AF71">
        <v>-99</v>
      </c>
      <c r="AG71">
        <v>-99</v>
      </c>
      <c r="AH71">
        <v>5</v>
      </c>
      <c r="AI71">
        <v>6</v>
      </c>
      <c r="AK71">
        <v>11189491</v>
      </c>
      <c r="AL71">
        <v>1</v>
      </c>
      <c r="AM71">
        <v>2</v>
      </c>
    </row>
    <row r="72" spans="1:39" x14ac:dyDescent="0.25">
      <c r="A72">
        <v>11182078</v>
      </c>
      <c r="C72">
        <v>4</v>
      </c>
      <c r="O72">
        <v>620073954</v>
      </c>
      <c r="P72">
        <v>60</v>
      </c>
      <c r="Q72" t="s">
        <v>4</v>
      </c>
      <c r="R72">
        <v>9</v>
      </c>
      <c r="S72">
        <v>5</v>
      </c>
      <c r="T72">
        <v>7</v>
      </c>
      <c r="U72">
        <v>2</v>
      </c>
      <c r="AC72">
        <v>11281977</v>
      </c>
      <c r="AD72">
        <v>16</v>
      </c>
      <c r="AE72" t="s">
        <v>4</v>
      </c>
      <c r="AF72">
        <v>2</v>
      </c>
      <c r="AG72">
        <v>15</v>
      </c>
      <c r="AH72">
        <v>5</v>
      </c>
      <c r="AI72">
        <v>4</v>
      </c>
      <c r="AK72">
        <v>11190086</v>
      </c>
      <c r="AL72">
        <v>1</v>
      </c>
      <c r="AM72">
        <v>2</v>
      </c>
    </row>
    <row r="73" spans="1:39" x14ac:dyDescent="0.25">
      <c r="A73">
        <v>11182379</v>
      </c>
      <c r="C73">
        <v>2</v>
      </c>
      <c r="O73">
        <v>620164414</v>
      </c>
      <c r="P73">
        <v>59</v>
      </c>
      <c r="Q73" t="s">
        <v>6</v>
      </c>
      <c r="R73">
        <v>-99</v>
      </c>
      <c r="S73">
        <v>5</v>
      </c>
      <c r="T73">
        <v>-99</v>
      </c>
      <c r="U73">
        <v>-99</v>
      </c>
      <c r="AC73">
        <v>11280955</v>
      </c>
      <c r="AD73">
        <v>55</v>
      </c>
      <c r="AE73" t="s">
        <v>6</v>
      </c>
      <c r="AF73">
        <v>5</v>
      </c>
      <c r="AG73">
        <v>16</v>
      </c>
      <c r="AH73">
        <v>5</v>
      </c>
      <c r="AI73">
        <v>6</v>
      </c>
      <c r="AK73">
        <v>11190176</v>
      </c>
      <c r="AL73">
        <v>1</v>
      </c>
      <c r="AM73">
        <v>2</v>
      </c>
    </row>
    <row r="74" spans="1:39" x14ac:dyDescent="0.25">
      <c r="A74">
        <v>11182773</v>
      </c>
      <c r="C74">
        <v>2</v>
      </c>
      <c r="O74">
        <v>620447523</v>
      </c>
      <c r="P74">
        <v>43</v>
      </c>
      <c r="Q74" t="s">
        <v>4</v>
      </c>
      <c r="R74">
        <v>4</v>
      </c>
      <c r="S74">
        <v>5</v>
      </c>
      <c r="T74">
        <v>15</v>
      </c>
      <c r="U74">
        <v>0</v>
      </c>
      <c r="AC74">
        <v>11268937</v>
      </c>
      <c r="AD74">
        <v>74</v>
      </c>
      <c r="AE74" t="s">
        <v>4</v>
      </c>
      <c r="AF74">
        <v>-99</v>
      </c>
      <c r="AG74">
        <v>-99</v>
      </c>
      <c r="AH74">
        <v>5</v>
      </c>
      <c r="AI74">
        <v>5</v>
      </c>
      <c r="AK74">
        <v>11191673</v>
      </c>
      <c r="AL74">
        <v>6</v>
      </c>
      <c r="AM74">
        <v>6</v>
      </c>
    </row>
    <row r="75" spans="1:39" x14ac:dyDescent="0.25">
      <c r="A75">
        <v>11187519</v>
      </c>
      <c r="C75">
        <v>4</v>
      </c>
      <c r="O75">
        <v>620447523</v>
      </c>
      <c r="P75">
        <v>49</v>
      </c>
      <c r="Q75" t="s">
        <v>4</v>
      </c>
      <c r="R75">
        <v>4</v>
      </c>
      <c r="S75">
        <v>5</v>
      </c>
      <c r="T75">
        <v>15</v>
      </c>
      <c r="U75">
        <v>0</v>
      </c>
      <c r="AC75">
        <v>11278928</v>
      </c>
      <c r="AD75">
        <v>64</v>
      </c>
      <c r="AE75" t="s">
        <v>6</v>
      </c>
      <c r="AF75">
        <v>-99</v>
      </c>
      <c r="AG75">
        <v>-99</v>
      </c>
      <c r="AH75">
        <v>5</v>
      </c>
      <c r="AI75">
        <v>6</v>
      </c>
      <c r="AK75">
        <v>11191678</v>
      </c>
      <c r="AL75">
        <v>4</v>
      </c>
      <c r="AM75">
        <v>8</v>
      </c>
    </row>
    <row r="76" spans="1:39" x14ac:dyDescent="0.25">
      <c r="A76">
        <v>11187521</v>
      </c>
      <c r="C76">
        <v>4</v>
      </c>
      <c r="O76">
        <v>620529177</v>
      </c>
      <c r="P76">
        <v>79</v>
      </c>
      <c r="Q76" t="s">
        <v>6</v>
      </c>
      <c r="R76">
        <v>4</v>
      </c>
      <c r="S76">
        <v>5</v>
      </c>
      <c r="T76">
        <v>4</v>
      </c>
      <c r="U76">
        <v>5</v>
      </c>
      <c r="AC76">
        <v>11277306</v>
      </c>
      <c r="AD76">
        <v>81</v>
      </c>
      <c r="AE76" t="s">
        <v>6</v>
      </c>
      <c r="AF76">
        <v>11</v>
      </c>
      <c r="AG76">
        <v>8</v>
      </c>
      <c r="AH76">
        <v>5</v>
      </c>
      <c r="AI76">
        <v>5</v>
      </c>
      <c r="AK76">
        <v>11191680</v>
      </c>
      <c r="AL76">
        <v>6</v>
      </c>
      <c r="AM76">
        <v>6</v>
      </c>
    </row>
    <row r="77" spans="1:39" x14ac:dyDescent="0.25">
      <c r="A77">
        <v>11187527</v>
      </c>
      <c r="C77">
        <v>4</v>
      </c>
      <c r="O77">
        <v>620609812</v>
      </c>
      <c r="P77">
        <v>56</v>
      </c>
      <c r="Q77" t="s">
        <v>6</v>
      </c>
      <c r="R77">
        <v>9</v>
      </c>
      <c r="S77">
        <v>5</v>
      </c>
      <c r="T77">
        <v>3</v>
      </c>
      <c r="U77">
        <v>3</v>
      </c>
      <c r="AC77">
        <v>11281974</v>
      </c>
      <c r="AD77">
        <v>86</v>
      </c>
      <c r="AE77" t="s">
        <v>6</v>
      </c>
      <c r="AF77">
        <v>-99</v>
      </c>
      <c r="AG77">
        <v>-99</v>
      </c>
      <c r="AH77">
        <v>5</v>
      </c>
      <c r="AI77">
        <v>3</v>
      </c>
      <c r="AK77">
        <v>11191683</v>
      </c>
      <c r="AL77">
        <v>8</v>
      </c>
      <c r="AM77">
        <v>8</v>
      </c>
    </row>
    <row r="78" spans="1:39" x14ac:dyDescent="0.25">
      <c r="A78">
        <v>11188724</v>
      </c>
      <c r="C78">
        <v>4</v>
      </c>
      <c r="O78">
        <v>620720387</v>
      </c>
      <c r="P78">
        <v>75</v>
      </c>
      <c r="Q78" t="s">
        <v>6</v>
      </c>
      <c r="R78">
        <v>-99</v>
      </c>
      <c r="S78">
        <v>5</v>
      </c>
      <c r="T78">
        <v>-99</v>
      </c>
      <c r="U78">
        <v>-99</v>
      </c>
      <c r="AC78">
        <v>620164414</v>
      </c>
      <c r="AD78">
        <v>59</v>
      </c>
      <c r="AE78" t="s">
        <v>6</v>
      </c>
      <c r="AF78">
        <v>-99</v>
      </c>
      <c r="AG78">
        <v>-99</v>
      </c>
      <c r="AH78">
        <v>5</v>
      </c>
      <c r="AI78">
        <v>3</v>
      </c>
      <c r="AK78">
        <v>11192150</v>
      </c>
      <c r="AL78">
        <v>3</v>
      </c>
      <c r="AM78">
        <v>6</v>
      </c>
    </row>
    <row r="79" spans="1:39" x14ac:dyDescent="0.25">
      <c r="A79">
        <v>11189488</v>
      </c>
      <c r="C79">
        <v>4</v>
      </c>
      <c r="O79">
        <v>620757436</v>
      </c>
      <c r="P79">
        <v>31</v>
      </c>
      <c r="Q79" t="s">
        <v>4</v>
      </c>
      <c r="R79">
        <v>4</v>
      </c>
      <c r="S79">
        <v>5</v>
      </c>
      <c r="T79">
        <v>14</v>
      </c>
      <c r="U79">
        <v>5</v>
      </c>
      <c r="AC79">
        <v>617271575</v>
      </c>
      <c r="AD79">
        <v>27</v>
      </c>
      <c r="AE79" t="s">
        <v>4</v>
      </c>
      <c r="AF79">
        <v>4</v>
      </c>
      <c r="AG79">
        <v>14</v>
      </c>
      <c r="AH79">
        <v>5</v>
      </c>
      <c r="AI79">
        <v>5</v>
      </c>
      <c r="AK79">
        <v>11192172</v>
      </c>
      <c r="AL79">
        <v>1</v>
      </c>
      <c r="AM79">
        <v>2</v>
      </c>
    </row>
    <row r="80" spans="1:39" x14ac:dyDescent="0.25">
      <c r="A80">
        <v>11189491</v>
      </c>
      <c r="C80">
        <v>4</v>
      </c>
      <c r="AK80">
        <v>11192246</v>
      </c>
      <c r="AL80">
        <v>1</v>
      </c>
      <c r="AM80">
        <v>2</v>
      </c>
    </row>
    <row r="81" spans="1:39" x14ac:dyDescent="0.25">
      <c r="A81">
        <v>11190086</v>
      </c>
      <c r="C81">
        <v>4</v>
      </c>
      <c r="AK81">
        <v>11192647</v>
      </c>
      <c r="AL81">
        <v>4</v>
      </c>
      <c r="AM81">
        <v>8</v>
      </c>
    </row>
    <row r="82" spans="1:39" x14ac:dyDescent="0.25">
      <c r="A82">
        <v>11190176</v>
      </c>
      <c r="C82">
        <v>4</v>
      </c>
      <c r="AK82">
        <v>11193172</v>
      </c>
      <c r="AL82">
        <v>1</v>
      </c>
      <c r="AM82">
        <v>2</v>
      </c>
    </row>
    <row r="83" spans="1:39" x14ac:dyDescent="0.25">
      <c r="A83">
        <v>11191673</v>
      </c>
      <c r="C83">
        <v>4</v>
      </c>
      <c r="AK83">
        <v>11193183</v>
      </c>
      <c r="AL83">
        <v>1</v>
      </c>
      <c r="AM83">
        <v>2</v>
      </c>
    </row>
    <row r="84" spans="1:39" x14ac:dyDescent="0.25">
      <c r="A84">
        <v>11191678</v>
      </c>
      <c r="C84">
        <v>4</v>
      </c>
      <c r="AK84">
        <v>11194020</v>
      </c>
      <c r="AL84">
        <v>1</v>
      </c>
      <c r="AM84">
        <v>2</v>
      </c>
    </row>
    <row r="85" spans="1:39" x14ac:dyDescent="0.25">
      <c r="A85">
        <v>11191680</v>
      </c>
      <c r="C85">
        <v>4</v>
      </c>
      <c r="AK85">
        <v>11194708</v>
      </c>
      <c r="AL85">
        <v>4</v>
      </c>
      <c r="AM85">
        <v>4</v>
      </c>
    </row>
    <row r="86" spans="1:39" x14ac:dyDescent="0.25">
      <c r="A86">
        <v>11191683</v>
      </c>
      <c r="C86">
        <v>4</v>
      </c>
      <c r="AK86">
        <v>11194862</v>
      </c>
      <c r="AL86">
        <v>1</v>
      </c>
      <c r="AM86">
        <v>2</v>
      </c>
    </row>
    <row r="87" spans="1:39" x14ac:dyDescent="0.25">
      <c r="A87">
        <v>11192150</v>
      </c>
      <c r="C87">
        <v>4</v>
      </c>
      <c r="AK87">
        <v>11195213</v>
      </c>
      <c r="AL87">
        <v>1</v>
      </c>
      <c r="AM87">
        <v>2</v>
      </c>
    </row>
    <row r="88" spans="1:39" x14ac:dyDescent="0.25">
      <c r="A88">
        <v>11192172</v>
      </c>
      <c r="C88">
        <v>4</v>
      </c>
      <c r="AK88">
        <v>11195961</v>
      </c>
      <c r="AL88">
        <v>2</v>
      </c>
      <c r="AM88">
        <v>4</v>
      </c>
    </row>
    <row r="89" spans="1:39" x14ac:dyDescent="0.25">
      <c r="A89">
        <v>11192246</v>
      </c>
      <c r="C89">
        <v>3</v>
      </c>
      <c r="AK89">
        <v>11196149</v>
      </c>
      <c r="AL89">
        <v>2</v>
      </c>
      <c r="AM89">
        <v>4</v>
      </c>
    </row>
    <row r="90" spans="1:39" x14ac:dyDescent="0.25">
      <c r="A90">
        <v>11192647</v>
      </c>
      <c r="C90">
        <v>4</v>
      </c>
      <c r="AK90">
        <v>11196220</v>
      </c>
      <c r="AL90">
        <v>1</v>
      </c>
      <c r="AM90">
        <v>2</v>
      </c>
    </row>
    <row r="91" spans="1:39" x14ac:dyDescent="0.25">
      <c r="A91">
        <v>11193172</v>
      </c>
      <c r="C91">
        <v>4</v>
      </c>
      <c r="AK91">
        <v>11196402</v>
      </c>
      <c r="AL91">
        <v>1</v>
      </c>
      <c r="AM91">
        <v>2</v>
      </c>
    </row>
    <row r="92" spans="1:39" x14ac:dyDescent="0.25">
      <c r="A92">
        <v>11193183</v>
      </c>
      <c r="C92">
        <v>4</v>
      </c>
      <c r="AK92">
        <v>11196852</v>
      </c>
      <c r="AL92">
        <v>1</v>
      </c>
      <c r="AM92">
        <v>2</v>
      </c>
    </row>
    <row r="93" spans="1:39" x14ac:dyDescent="0.25">
      <c r="A93">
        <v>11194020</v>
      </c>
      <c r="C93">
        <v>4</v>
      </c>
      <c r="AK93">
        <v>11196854</v>
      </c>
      <c r="AL93">
        <v>3</v>
      </c>
      <c r="AM93">
        <v>3</v>
      </c>
    </row>
    <row r="94" spans="1:39" x14ac:dyDescent="0.25">
      <c r="A94">
        <v>11194708</v>
      </c>
      <c r="C94">
        <v>4</v>
      </c>
      <c r="AK94">
        <v>11196855</v>
      </c>
      <c r="AL94">
        <v>1</v>
      </c>
      <c r="AM94">
        <v>2</v>
      </c>
    </row>
    <row r="95" spans="1:39" x14ac:dyDescent="0.25">
      <c r="A95">
        <v>11194862</v>
      </c>
      <c r="C95">
        <v>4</v>
      </c>
      <c r="AK95">
        <v>11196857</v>
      </c>
      <c r="AL95">
        <v>4</v>
      </c>
      <c r="AM95">
        <v>4</v>
      </c>
    </row>
    <row r="96" spans="1:39" x14ac:dyDescent="0.25">
      <c r="A96">
        <v>11195213</v>
      </c>
      <c r="C96">
        <v>4</v>
      </c>
      <c r="AK96">
        <v>11196859</v>
      </c>
      <c r="AL96">
        <v>3</v>
      </c>
      <c r="AM96">
        <v>6</v>
      </c>
    </row>
    <row r="97" spans="1:39" x14ac:dyDescent="0.25">
      <c r="A97">
        <v>11195961</v>
      </c>
      <c r="C97">
        <v>4</v>
      </c>
      <c r="AK97">
        <v>11196860</v>
      </c>
      <c r="AL97">
        <v>3</v>
      </c>
      <c r="AM97">
        <v>6</v>
      </c>
    </row>
    <row r="98" spans="1:39" x14ac:dyDescent="0.25">
      <c r="A98">
        <v>11196149</v>
      </c>
      <c r="C98">
        <v>4</v>
      </c>
      <c r="AK98">
        <v>11197276</v>
      </c>
      <c r="AL98">
        <v>1</v>
      </c>
      <c r="AM98">
        <v>2</v>
      </c>
    </row>
    <row r="99" spans="1:39" x14ac:dyDescent="0.25">
      <c r="A99">
        <v>11196220</v>
      </c>
      <c r="C99">
        <v>4</v>
      </c>
      <c r="AK99">
        <v>11197468</v>
      </c>
      <c r="AL99">
        <v>1</v>
      </c>
      <c r="AM99">
        <v>2</v>
      </c>
    </row>
    <row r="100" spans="1:39" x14ac:dyDescent="0.25">
      <c r="A100">
        <v>11196250</v>
      </c>
      <c r="AK100">
        <v>11197754</v>
      </c>
      <c r="AL100">
        <v>1</v>
      </c>
      <c r="AM100">
        <v>2</v>
      </c>
    </row>
    <row r="101" spans="1:39" x14ac:dyDescent="0.25">
      <c r="A101">
        <v>11196402</v>
      </c>
      <c r="C101">
        <v>4</v>
      </c>
      <c r="AK101">
        <v>11197830</v>
      </c>
      <c r="AL101">
        <v>1</v>
      </c>
      <c r="AM101">
        <v>2</v>
      </c>
    </row>
    <row r="102" spans="1:39" x14ac:dyDescent="0.25">
      <c r="A102">
        <v>11196852</v>
      </c>
      <c r="C102">
        <v>4</v>
      </c>
      <c r="AK102">
        <v>11198038</v>
      </c>
      <c r="AL102">
        <v>1</v>
      </c>
      <c r="AM102">
        <v>2</v>
      </c>
    </row>
    <row r="103" spans="1:39" x14ac:dyDescent="0.25">
      <c r="A103">
        <v>11196854</v>
      </c>
      <c r="C103">
        <v>4</v>
      </c>
      <c r="AK103">
        <v>11198205</v>
      </c>
      <c r="AL103">
        <v>3</v>
      </c>
      <c r="AM103">
        <v>6</v>
      </c>
    </row>
    <row r="104" spans="1:39" x14ac:dyDescent="0.25">
      <c r="A104">
        <v>11196855</v>
      </c>
      <c r="C104">
        <v>4</v>
      </c>
      <c r="AK104">
        <v>11198370</v>
      </c>
      <c r="AL104">
        <v>1</v>
      </c>
      <c r="AM104">
        <v>2</v>
      </c>
    </row>
    <row r="105" spans="1:39" x14ac:dyDescent="0.25">
      <c r="A105">
        <v>11196857</v>
      </c>
      <c r="C105">
        <v>4</v>
      </c>
      <c r="AK105">
        <v>11198434</v>
      </c>
      <c r="AL105">
        <v>2</v>
      </c>
      <c r="AM105">
        <v>4</v>
      </c>
    </row>
    <row r="106" spans="1:39" x14ac:dyDescent="0.25">
      <c r="A106">
        <v>11196859</v>
      </c>
      <c r="C106">
        <v>2</v>
      </c>
      <c r="AK106">
        <v>11198638</v>
      </c>
      <c r="AL106">
        <v>1</v>
      </c>
      <c r="AM106">
        <v>2</v>
      </c>
    </row>
    <row r="107" spans="1:39" x14ac:dyDescent="0.25">
      <c r="A107">
        <v>11196860</v>
      </c>
      <c r="C107">
        <v>2</v>
      </c>
      <c r="AK107">
        <v>11199007</v>
      </c>
      <c r="AL107">
        <v>1</v>
      </c>
      <c r="AM107">
        <v>2</v>
      </c>
    </row>
    <row r="108" spans="1:39" x14ac:dyDescent="0.25">
      <c r="A108">
        <v>11197276</v>
      </c>
      <c r="C108">
        <v>4</v>
      </c>
      <c r="AK108">
        <v>11199126</v>
      </c>
      <c r="AL108">
        <v>2</v>
      </c>
      <c r="AM108">
        <v>4</v>
      </c>
    </row>
    <row r="109" spans="1:39" x14ac:dyDescent="0.25">
      <c r="A109">
        <v>11197468</v>
      </c>
      <c r="C109">
        <v>4</v>
      </c>
      <c r="AK109">
        <v>11199295</v>
      </c>
      <c r="AL109">
        <v>1</v>
      </c>
      <c r="AM109">
        <v>2</v>
      </c>
    </row>
    <row r="110" spans="1:39" x14ac:dyDescent="0.25">
      <c r="A110">
        <v>11197754</v>
      </c>
      <c r="C110">
        <v>4</v>
      </c>
      <c r="AK110">
        <v>11199331</v>
      </c>
      <c r="AL110">
        <v>6</v>
      </c>
      <c r="AM110">
        <v>6</v>
      </c>
    </row>
    <row r="111" spans="1:39" x14ac:dyDescent="0.25">
      <c r="A111">
        <v>11197830</v>
      </c>
      <c r="C111">
        <v>5</v>
      </c>
      <c r="AK111">
        <v>11199336</v>
      </c>
      <c r="AL111">
        <v>6</v>
      </c>
      <c r="AM111">
        <v>6</v>
      </c>
    </row>
    <row r="112" spans="1:39" x14ac:dyDescent="0.25">
      <c r="A112">
        <v>11198038</v>
      </c>
      <c r="C112">
        <v>3</v>
      </c>
      <c r="AK112">
        <v>11199338</v>
      </c>
      <c r="AL112">
        <v>7</v>
      </c>
      <c r="AM112">
        <v>7</v>
      </c>
    </row>
    <row r="113" spans="1:39" x14ac:dyDescent="0.25">
      <c r="A113">
        <v>11198056</v>
      </c>
      <c r="AK113">
        <v>11199341</v>
      </c>
      <c r="AL113">
        <v>2</v>
      </c>
      <c r="AM113">
        <v>4</v>
      </c>
    </row>
    <row r="114" spans="1:39" x14ac:dyDescent="0.25">
      <c r="A114">
        <v>11198205</v>
      </c>
      <c r="C114">
        <v>3</v>
      </c>
      <c r="AK114">
        <v>11199347</v>
      </c>
      <c r="AL114">
        <v>1</v>
      </c>
      <c r="AM114">
        <v>2</v>
      </c>
    </row>
    <row r="115" spans="1:39" x14ac:dyDescent="0.25">
      <c r="A115">
        <v>11198370</v>
      </c>
      <c r="C115">
        <v>4</v>
      </c>
      <c r="AK115">
        <v>11199351</v>
      </c>
      <c r="AL115">
        <v>1</v>
      </c>
      <c r="AM115">
        <v>2</v>
      </c>
    </row>
    <row r="116" spans="1:39" x14ac:dyDescent="0.25">
      <c r="A116">
        <v>11198434</v>
      </c>
      <c r="C116">
        <v>4</v>
      </c>
      <c r="AK116">
        <v>11199352</v>
      </c>
      <c r="AL116">
        <v>2</v>
      </c>
      <c r="AM116">
        <v>2</v>
      </c>
    </row>
    <row r="117" spans="1:39" x14ac:dyDescent="0.25">
      <c r="A117">
        <v>11198638</v>
      </c>
      <c r="C117">
        <v>3</v>
      </c>
      <c r="AK117">
        <v>11199357</v>
      </c>
      <c r="AL117">
        <v>3</v>
      </c>
      <c r="AM117">
        <v>3</v>
      </c>
    </row>
    <row r="118" spans="1:39" x14ac:dyDescent="0.25">
      <c r="A118">
        <v>11199007</v>
      </c>
      <c r="C118">
        <v>4</v>
      </c>
      <c r="AK118">
        <v>11199699</v>
      </c>
      <c r="AL118">
        <v>1</v>
      </c>
      <c r="AM118">
        <v>2</v>
      </c>
    </row>
    <row r="119" spans="1:39" x14ac:dyDescent="0.25">
      <c r="A119">
        <v>11199126</v>
      </c>
      <c r="C119">
        <v>4</v>
      </c>
      <c r="AK119">
        <v>11200541</v>
      </c>
      <c r="AL119">
        <v>1</v>
      </c>
      <c r="AM119">
        <v>2</v>
      </c>
    </row>
    <row r="120" spans="1:39" x14ac:dyDescent="0.25">
      <c r="A120">
        <v>11199295</v>
      </c>
      <c r="C120">
        <v>5</v>
      </c>
      <c r="AK120">
        <v>11200580</v>
      </c>
      <c r="AL120">
        <v>4</v>
      </c>
      <c r="AM120">
        <v>4</v>
      </c>
    </row>
    <row r="121" spans="1:39" x14ac:dyDescent="0.25">
      <c r="A121">
        <v>11199331</v>
      </c>
      <c r="C121">
        <v>4</v>
      </c>
      <c r="AK121">
        <v>11200600</v>
      </c>
      <c r="AL121">
        <v>4</v>
      </c>
      <c r="AM121">
        <v>4</v>
      </c>
    </row>
    <row r="122" spans="1:39" x14ac:dyDescent="0.25">
      <c r="A122">
        <v>11199336</v>
      </c>
      <c r="C122">
        <v>4</v>
      </c>
      <c r="AK122">
        <v>11200605</v>
      </c>
      <c r="AL122">
        <v>2</v>
      </c>
      <c r="AM122">
        <v>4</v>
      </c>
    </row>
    <row r="123" spans="1:39" x14ac:dyDescent="0.25">
      <c r="A123">
        <v>11199338</v>
      </c>
      <c r="C123">
        <v>4</v>
      </c>
      <c r="AK123">
        <v>11200817</v>
      </c>
      <c r="AL123">
        <v>1</v>
      </c>
      <c r="AM123">
        <v>2</v>
      </c>
    </row>
    <row r="124" spans="1:39" x14ac:dyDescent="0.25">
      <c r="A124">
        <v>11199341</v>
      </c>
      <c r="C124">
        <v>4</v>
      </c>
      <c r="AK124">
        <v>11200876</v>
      </c>
      <c r="AL124">
        <v>1</v>
      </c>
      <c r="AM124">
        <v>2</v>
      </c>
    </row>
    <row r="125" spans="1:39" x14ac:dyDescent="0.25">
      <c r="A125">
        <v>11199347</v>
      </c>
      <c r="C125">
        <v>2</v>
      </c>
      <c r="AK125">
        <v>11200898</v>
      </c>
      <c r="AL125">
        <v>3</v>
      </c>
      <c r="AM125">
        <v>3</v>
      </c>
    </row>
    <row r="126" spans="1:39" x14ac:dyDescent="0.25">
      <c r="A126">
        <v>11199351</v>
      </c>
      <c r="C126">
        <v>3</v>
      </c>
      <c r="AK126">
        <v>11201544</v>
      </c>
      <c r="AL126">
        <v>1</v>
      </c>
      <c r="AM126">
        <v>2</v>
      </c>
    </row>
    <row r="127" spans="1:39" x14ac:dyDescent="0.25">
      <c r="A127">
        <v>11199352</v>
      </c>
      <c r="C127">
        <v>4</v>
      </c>
      <c r="AK127">
        <v>11202072</v>
      </c>
      <c r="AL127">
        <v>1</v>
      </c>
      <c r="AM127">
        <v>2</v>
      </c>
    </row>
    <row r="128" spans="1:39" x14ac:dyDescent="0.25">
      <c r="A128">
        <v>11199357</v>
      </c>
      <c r="C128">
        <v>4</v>
      </c>
      <c r="AK128">
        <v>11202290</v>
      </c>
      <c r="AL128">
        <v>1</v>
      </c>
      <c r="AM128">
        <v>2</v>
      </c>
    </row>
    <row r="129" spans="1:39" x14ac:dyDescent="0.25">
      <c r="A129">
        <v>11199699</v>
      </c>
      <c r="C129">
        <v>4</v>
      </c>
      <c r="AK129">
        <v>11202369</v>
      </c>
      <c r="AL129">
        <v>2</v>
      </c>
      <c r="AM129">
        <v>4</v>
      </c>
    </row>
    <row r="130" spans="1:39" x14ac:dyDescent="0.25">
      <c r="A130">
        <v>11200541</v>
      </c>
      <c r="C130">
        <v>2</v>
      </c>
      <c r="AK130">
        <v>11202753</v>
      </c>
      <c r="AL130">
        <v>3</v>
      </c>
      <c r="AM130">
        <v>6</v>
      </c>
    </row>
    <row r="131" spans="1:39" x14ac:dyDescent="0.25">
      <c r="A131">
        <v>11200580</v>
      </c>
      <c r="C131">
        <v>4</v>
      </c>
      <c r="AK131">
        <v>11202833</v>
      </c>
      <c r="AL131">
        <v>4</v>
      </c>
      <c r="AM131">
        <v>4</v>
      </c>
    </row>
    <row r="132" spans="1:39" x14ac:dyDescent="0.25">
      <c r="A132">
        <v>11200600</v>
      </c>
      <c r="C132">
        <v>4</v>
      </c>
      <c r="AK132">
        <v>11202903</v>
      </c>
      <c r="AL132">
        <v>3</v>
      </c>
      <c r="AM132">
        <v>6</v>
      </c>
    </row>
    <row r="133" spans="1:39" x14ac:dyDescent="0.25">
      <c r="A133">
        <v>11200605</v>
      </c>
      <c r="C133">
        <v>4</v>
      </c>
      <c r="AK133">
        <v>11202905</v>
      </c>
      <c r="AL133">
        <v>6</v>
      </c>
      <c r="AM133">
        <v>6</v>
      </c>
    </row>
    <row r="134" spans="1:39" x14ac:dyDescent="0.25">
      <c r="A134">
        <v>11200817</v>
      </c>
      <c r="C134">
        <v>4</v>
      </c>
      <c r="AK134">
        <v>11202915</v>
      </c>
      <c r="AL134">
        <v>3</v>
      </c>
      <c r="AM134">
        <v>6</v>
      </c>
    </row>
    <row r="135" spans="1:39" x14ac:dyDescent="0.25">
      <c r="A135">
        <v>11200876</v>
      </c>
      <c r="C135">
        <v>4</v>
      </c>
      <c r="AK135">
        <v>11203521</v>
      </c>
      <c r="AL135">
        <v>4</v>
      </c>
      <c r="AM135">
        <v>8</v>
      </c>
    </row>
    <row r="136" spans="1:39" x14ac:dyDescent="0.25">
      <c r="A136">
        <v>11200898</v>
      </c>
      <c r="C136">
        <v>5</v>
      </c>
      <c r="AK136">
        <v>11203593</v>
      </c>
      <c r="AL136">
        <v>2</v>
      </c>
      <c r="AM136">
        <v>4</v>
      </c>
    </row>
    <row r="137" spans="1:39" x14ac:dyDescent="0.25">
      <c r="A137">
        <v>11201202</v>
      </c>
      <c r="AK137">
        <v>11203595</v>
      </c>
      <c r="AL137">
        <v>2</v>
      </c>
      <c r="AM137">
        <v>4</v>
      </c>
    </row>
    <row r="138" spans="1:39" x14ac:dyDescent="0.25">
      <c r="A138">
        <v>11201544</v>
      </c>
      <c r="C138">
        <v>4</v>
      </c>
      <c r="AK138">
        <v>11203683</v>
      </c>
      <c r="AL138">
        <v>1</v>
      </c>
      <c r="AM138">
        <v>2</v>
      </c>
    </row>
    <row r="139" spans="1:39" x14ac:dyDescent="0.25">
      <c r="A139">
        <v>11202072</v>
      </c>
      <c r="C139">
        <v>4</v>
      </c>
      <c r="AK139">
        <v>11203867</v>
      </c>
      <c r="AL139">
        <v>1</v>
      </c>
      <c r="AM139">
        <v>2</v>
      </c>
    </row>
    <row r="140" spans="1:39" x14ac:dyDescent="0.25">
      <c r="A140">
        <v>11202290</v>
      </c>
      <c r="C140">
        <v>4</v>
      </c>
      <c r="AK140">
        <v>11204019</v>
      </c>
      <c r="AL140">
        <v>9</v>
      </c>
      <c r="AM140">
        <v>9</v>
      </c>
    </row>
    <row r="141" spans="1:39" x14ac:dyDescent="0.25">
      <c r="A141">
        <v>11202369</v>
      </c>
      <c r="C141">
        <v>3</v>
      </c>
      <c r="AK141">
        <v>11204021</v>
      </c>
      <c r="AL141">
        <v>6</v>
      </c>
      <c r="AM141">
        <v>12</v>
      </c>
    </row>
    <row r="142" spans="1:39" x14ac:dyDescent="0.25">
      <c r="A142">
        <v>11202753</v>
      </c>
      <c r="C142">
        <v>4</v>
      </c>
      <c r="AK142">
        <v>11204025</v>
      </c>
      <c r="AL142">
        <v>5</v>
      </c>
      <c r="AM142">
        <v>10</v>
      </c>
    </row>
    <row r="143" spans="1:39" x14ac:dyDescent="0.25">
      <c r="A143">
        <v>11202833</v>
      </c>
      <c r="C143">
        <v>4</v>
      </c>
      <c r="AK143">
        <v>11204029</v>
      </c>
      <c r="AL143">
        <v>9</v>
      </c>
      <c r="AM143">
        <v>9</v>
      </c>
    </row>
    <row r="144" spans="1:39" x14ac:dyDescent="0.25">
      <c r="A144">
        <v>11202903</v>
      </c>
      <c r="C144">
        <v>5</v>
      </c>
      <c r="AK144">
        <v>11204116</v>
      </c>
      <c r="AL144">
        <v>4</v>
      </c>
      <c r="AM144">
        <v>4</v>
      </c>
    </row>
    <row r="145" spans="1:39" x14ac:dyDescent="0.25">
      <c r="A145">
        <v>11202905</v>
      </c>
      <c r="C145">
        <v>3</v>
      </c>
      <c r="AK145">
        <v>11204471</v>
      </c>
      <c r="AL145">
        <v>3</v>
      </c>
      <c r="AM145">
        <v>3</v>
      </c>
    </row>
    <row r="146" spans="1:39" x14ac:dyDescent="0.25">
      <c r="A146">
        <v>11202915</v>
      </c>
      <c r="C146">
        <v>2</v>
      </c>
      <c r="AK146">
        <v>11204937</v>
      </c>
      <c r="AL146">
        <v>3</v>
      </c>
      <c r="AM146">
        <v>6</v>
      </c>
    </row>
    <row r="147" spans="1:39" x14ac:dyDescent="0.25">
      <c r="A147">
        <v>11203521</v>
      </c>
      <c r="C147">
        <v>5</v>
      </c>
      <c r="AK147">
        <v>11205084</v>
      </c>
      <c r="AL147">
        <v>4</v>
      </c>
      <c r="AM147">
        <v>4</v>
      </c>
    </row>
    <row r="148" spans="1:39" x14ac:dyDescent="0.25">
      <c r="A148">
        <v>11203593</v>
      </c>
      <c r="C148">
        <v>5</v>
      </c>
      <c r="AK148">
        <v>11205087</v>
      </c>
      <c r="AL148">
        <v>1</v>
      </c>
      <c r="AM148">
        <v>2</v>
      </c>
    </row>
    <row r="149" spans="1:39" x14ac:dyDescent="0.25">
      <c r="A149">
        <v>11203595</v>
      </c>
      <c r="C149">
        <v>5</v>
      </c>
      <c r="AK149">
        <v>11205088</v>
      </c>
      <c r="AL149">
        <v>4</v>
      </c>
      <c r="AM149">
        <v>4</v>
      </c>
    </row>
    <row r="150" spans="1:39" x14ac:dyDescent="0.25">
      <c r="A150">
        <v>11203683</v>
      </c>
      <c r="C150">
        <v>4</v>
      </c>
      <c r="AK150">
        <v>11205090</v>
      </c>
      <c r="AL150">
        <v>3</v>
      </c>
      <c r="AM150">
        <v>6</v>
      </c>
    </row>
    <row r="151" spans="1:39" x14ac:dyDescent="0.25">
      <c r="A151">
        <v>11203867</v>
      </c>
      <c r="C151">
        <v>2</v>
      </c>
      <c r="AK151">
        <v>11205091</v>
      </c>
      <c r="AL151">
        <v>3</v>
      </c>
      <c r="AM151">
        <v>6</v>
      </c>
    </row>
    <row r="152" spans="1:39" x14ac:dyDescent="0.25">
      <c r="A152">
        <v>11204019</v>
      </c>
      <c r="C152">
        <v>4</v>
      </c>
      <c r="AK152">
        <v>11205092</v>
      </c>
      <c r="AL152">
        <v>3</v>
      </c>
      <c r="AM152">
        <v>6</v>
      </c>
    </row>
    <row r="153" spans="1:39" x14ac:dyDescent="0.25">
      <c r="A153">
        <v>11204021</v>
      </c>
      <c r="C153">
        <v>7</v>
      </c>
      <c r="AK153">
        <v>11205360</v>
      </c>
      <c r="AL153">
        <v>6</v>
      </c>
      <c r="AM153">
        <v>6</v>
      </c>
    </row>
    <row r="154" spans="1:39" x14ac:dyDescent="0.25">
      <c r="A154">
        <v>11204025</v>
      </c>
      <c r="C154">
        <v>2</v>
      </c>
      <c r="AK154">
        <v>11206335</v>
      </c>
      <c r="AL154">
        <v>1</v>
      </c>
      <c r="AM154">
        <v>2</v>
      </c>
    </row>
    <row r="155" spans="1:39" x14ac:dyDescent="0.25">
      <c r="A155">
        <v>11204029</v>
      </c>
      <c r="C155">
        <v>6</v>
      </c>
      <c r="AK155">
        <v>11206784</v>
      </c>
      <c r="AL155">
        <v>2</v>
      </c>
      <c r="AM155">
        <v>4</v>
      </c>
    </row>
    <row r="156" spans="1:39" x14ac:dyDescent="0.25">
      <c r="A156">
        <v>11204116</v>
      </c>
      <c r="C156">
        <v>4</v>
      </c>
      <c r="AK156">
        <v>11208049</v>
      </c>
      <c r="AL156">
        <v>4</v>
      </c>
      <c r="AM156">
        <v>4</v>
      </c>
    </row>
    <row r="157" spans="1:39" x14ac:dyDescent="0.25">
      <c r="A157">
        <v>11204471</v>
      </c>
      <c r="C157">
        <v>5</v>
      </c>
      <c r="AK157">
        <v>11208508</v>
      </c>
      <c r="AL157">
        <v>1</v>
      </c>
      <c r="AM157">
        <v>2</v>
      </c>
    </row>
    <row r="158" spans="1:39" x14ac:dyDescent="0.25">
      <c r="A158">
        <v>11204937</v>
      </c>
      <c r="C158">
        <v>4</v>
      </c>
      <c r="AK158">
        <v>11208882</v>
      </c>
      <c r="AL158">
        <v>1</v>
      </c>
      <c r="AM158">
        <v>2</v>
      </c>
    </row>
    <row r="159" spans="1:39" x14ac:dyDescent="0.25">
      <c r="A159">
        <v>11205084</v>
      </c>
      <c r="C159">
        <v>4</v>
      </c>
      <c r="AK159">
        <v>11208891</v>
      </c>
      <c r="AL159">
        <v>1</v>
      </c>
      <c r="AM159">
        <v>2</v>
      </c>
    </row>
    <row r="160" spans="1:39" x14ac:dyDescent="0.25">
      <c r="A160">
        <v>11205087</v>
      </c>
      <c r="C160">
        <v>4</v>
      </c>
      <c r="AK160">
        <v>11209250</v>
      </c>
      <c r="AL160">
        <v>1</v>
      </c>
      <c r="AM160">
        <v>2</v>
      </c>
    </row>
    <row r="161" spans="1:39" x14ac:dyDescent="0.25">
      <c r="A161">
        <v>11205088</v>
      </c>
      <c r="C161">
        <v>4</v>
      </c>
      <c r="AK161">
        <v>11209361</v>
      </c>
      <c r="AL161">
        <v>1</v>
      </c>
      <c r="AM161">
        <v>2</v>
      </c>
    </row>
    <row r="162" spans="1:39" x14ac:dyDescent="0.25">
      <c r="A162">
        <v>11205090</v>
      </c>
      <c r="C162">
        <v>4</v>
      </c>
      <c r="AK162">
        <v>11209507</v>
      </c>
      <c r="AL162">
        <v>1</v>
      </c>
      <c r="AM162">
        <v>2</v>
      </c>
    </row>
    <row r="163" spans="1:39" x14ac:dyDescent="0.25">
      <c r="A163">
        <v>11205091</v>
      </c>
      <c r="C163">
        <v>2</v>
      </c>
      <c r="AK163">
        <v>11209522</v>
      </c>
      <c r="AL163">
        <v>1</v>
      </c>
      <c r="AM163">
        <v>2</v>
      </c>
    </row>
    <row r="164" spans="1:39" x14ac:dyDescent="0.25">
      <c r="A164">
        <v>11205092</v>
      </c>
      <c r="C164">
        <v>2</v>
      </c>
      <c r="AK164">
        <v>11209538</v>
      </c>
      <c r="AL164">
        <v>2</v>
      </c>
      <c r="AM164">
        <v>4</v>
      </c>
    </row>
    <row r="165" spans="1:39" x14ac:dyDescent="0.25">
      <c r="A165">
        <v>11205360</v>
      </c>
      <c r="C165">
        <v>5</v>
      </c>
      <c r="AK165">
        <v>11209554</v>
      </c>
      <c r="AL165">
        <v>1</v>
      </c>
      <c r="AM165">
        <v>2</v>
      </c>
    </row>
    <row r="166" spans="1:39" x14ac:dyDescent="0.25">
      <c r="A166">
        <v>11206335</v>
      </c>
      <c r="C166">
        <v>4</v>
      </c>
      <c r="AK166">
        <v>11210068</v>
      </c>
      <c r="AL166">
        <v>4</v>
      </c>
      <c r="AM166">
        <v>4</v>
      </c>
    </row>
    <row r="167" spans="1:39" x14ac:dyDescent="0.25">
      <c r="A167">
        <v>11206784</v>
      </c>
      <c r="C167">
        <v>5</v>
      </c>
      <c r="AK167">
        <v>11210145</v>
      </c>
      <c r="AL167">
        <v>1</v>
      </c>
      <c r="AM167">
        <v>2</v>
      </c>
    </row>
    <row r="168" spans="1:39" x14ac:dyDescent="0.25">
      <c r="A168">
        <v>11208049</v>
      </c>
      <c r="C168">
        <v>2</v>
      </c>
      <c r="AK168">
        <v>11210300</v>
      </c>
      <c r="AL168">
        <v>3</v>
      </c>
      <c r="AM168">
        <v>6</v>
      </c>
    </row>
    <row r="169" spans="1:39" x14ac:dyDescent="0.25">
      <c r="A169">
        <v>11208508</v>
      </c>
      <c r="C169">
        <v>4</v>
      </c>
      <c r="AK169">
        <v>11210308</v>
      </c>
      <c r="AL169">
        <v>6</v>
      </c>
      <c r="AM169">
        <v>6</v>
      </c>
    </row>
    <row r="170" spans="1:39" x14ac:dyDescent="0.25">
      <c r="A170">
        <v>11208882</v>
      </c>
      <c r="C170">
        <v>3</v>
      </c>
      <c r="AK170">
        <v>11210329</v>
      </c>
      <c r="AL170">
        <v>5</v>
      </c>
      <c r="AM170">
        <v>5</v>
      </c>
    </row>
    <row r="171" spans="1:39" x14ac:dyDescent="0.25">
      <c r="A171">
        <v>11208891</v>
      </c>
      <c r="C171">
        <v>5</v>
      </c>
      <c r="AK171">
        <v>11210366</v>
      </c>
      <c r="AL171">
        <v>1</v>
      </c>
      <c r="AM171">
        <v>2</v>
      </c>
    </row>
    <row r="172" spans="1:39" x14ac:dyDescent="0.25">
      <c r="A172">
        <v>11209250</v>
      </c>
      <c r="C172">
        <v>4</v>
      </c>
      <c r="AK172">
        <v>11210396</v>
      </c>
      <c r="AL172">
        <v>1</v>
      </c>
      <c r="AM172">
        <v>2</v>
      </c>
    </row>
    <row r="173" spans="1:39" x14ac:dyDescent="0.25">
      <c r="A173">
        <v>11209361</v>
      </c>
      <c r="C173">
        <v>2</v>
      </c>
      <c r="AK173">
        <v>11210663</v>
      </c>
      <c r="AL173">
        <v>1</v>
      </c>
      <c r="AM173">
        <v>2</v>
      </c>
    </row>
    <row r="174" spans="1:39" x14ac:dyDescent="0.25">
      <c r="A174">
        <v>11209474</v>
      </c>
      <c r="AK174">
        <v>11210677</v>
      </c>
      <c r="AL174">
        <v>4</v>
      </c>
      <c r="AM174">
        <v>4</v>
      </c>
    </row>
    <row r="175" spans="1:39" x14ac:dyDescent="0.25">
      <c r="A175">
        <v>11209507</v>
      </c>
      <c r="C175">
        <v>4</v>
      </c>
      <c r="AK175">
        <v>11210678</v>
      </c>
      <c r="AL175">
        <v>3</v>
      </c>
      <c r="AM175">
        <v>3</v>
      </c>
    </row>
    <row r="176" spans="1:39" x14ac:dyDescent="0.25">
      <c r="A176">
        <v>11209522</v>
      </c>
      <c r="C176">
        <v>5</v>
      </c>
      <c r="AK176">
        <v>11210679</v>
      </c>
      <c r="AL176">
        <v>5</v>
      </c>
      <c r="AM176">
        <v>5</v>
      </c>
    </row>
    <row r="177" spans="1:39" x14ac:dyDescent="0.25">
      <c r="A177">
        <v>11209530</v>
      </c>
      <c r="C177">
        <v>2</v>
      </c>
      <c r="AK177">
        <v>11210681</v>
      </c>
      <c r="AL177">
        <v>4</v>
      </c>
      <c r="AM177">
        <v>4</v>
      </c>
    </row>
    <row r="178" spans="1:39" x14ac:dyDescent="0.25">
      <c r="A178">
        <v>11209538</v>
      </c>
      <c r="C178">
        <v>4</v>
      </c>
      <c r="AK178">
        <v>11210682</v>
      </c>
      <c r="AL178">
        <v>3</v>
      </c>
      <c r="AM178">
        <v>6</v>
      </c>
    </row>
    <row r="179" spans="1:39" x14ac:dyDescent="0.25">
      <c r="A179">
        <v>11209554</v>
      </c>
      <c r="C179">
        <v>4</v>
      </c>
      <c r="AK179">
        <v>11210683</v>
      </c>
      <c r="AL179">
        <v>3</v>
      </c>
      <c r="AM179">
        <v>6</v>
      </c>
    </row>
    <row r="180" spans="1:39" x14ac:dyDescent="0.25">
      <c r="A180">
        <v>11210068</v>
      </c>
      <c r="C180">
        <v>4</v>
      </c>
      <c r="AK180">
        <v>11210685</v>
      </c>
      <c r="AL180">
        <v>5</v>
      </c>
      <c r="AM180">
        <v>5</v>
      </c>
    </row>
    <row r="181" spans="1:39" x14ac:dyDescent="0.25">
      <c r="A181">
        <v>11210145</v>
      </c>
      <c r="C181">
        <v>4</v>
      </c>
      <c r="AK181">
        <v>11210706</v>
      </c>
      <c r="AL181">
        <v>3</v>
      </c>
      <c r="AM181">
        <v>6</v>
      </c>
    </row>
    <row r="182" spans="1:39" x14ac:dyDescent="0.25">
      <c r="A182">
        <v>11210300</v>
      </c>
      <c r="C182">
        <v>5</v>
      </c>
      <c r="AK182">
        <v>11210743</v>
      </c>
      <c r="AL182">
        <v>1</v>
      </c>
      <c r="AM182">
        <v>2</v>
      </c>
    </row>
    <row r="183" spans="1:39" x14ac:dyDescent="0.25">
      <c r="A183">
        <v>11210308</v>
      </c>
      <c r="C183">
        <v>5</v>
      </c>
      <c r="AK183">
        <v>11210777</v>
      </c>
      <c r="AL183">
        <v>1</v>
      </c>
      <c r="AM183">
        <v>2</v>
      </c>
    </row>
    <row r="184" spans="1:39" x14ac:dyDescent="0.25">
      <c r="A184">
        <v>11210329</v>
      </c>
      <c r="C184">
        <v>5</v>
      </c>
      <c r="AK184">
        <v>11210793</v>
      </c>
      <c r="AL184">
        <v>2</v>
      </c>
      <c r="AM184">
        <v>4</v>
      </c>
    </row>
    <row r="185" spans="1:39" x14ac:dyDescent="0.25">
      <c r="A185">
        <v>11210366</v>
      </c>
      <c r="C185">
        <v>4</v>
      </c>
      <c r="AK185">
        <v>11210902</v>
      </c>
      <c r="AL185">
        <v>1</v>
      </c>
      <c r="AM185">
        <v>2</v>
      </c>
    </row>
    <row r="186" spans="1:39" x14ac:dyDescent="0.25">
      <c r="A186">
        <v>11210396</v>
      </c>
      <c r="C186">
        <v>4</v>
      </c>
      <c r="AK186">
        <v>11210944</v>
      </c>
      <c r="AL186">
        <v>1</v>
      </c>
      <c r="AM186">
        <v>2</v>
      </c>
    </row>
    <row r="187" spans="1:39" x14ac:dyDescent="0.25">
      <c r="A187">
        <v>11210663</v>
      </c>
      <c r="C187">
        <v>4</v>
      </c>
      <c r="AK187">
        <v>11211123</v>
      </c>
      <c r="AL187">
        <v>1</v>
      </c>
      <c r="AM187">
        <v>2</v>
      </c>
    </row>
    <row r="188" spans="1:39" x14ac:dyDescent="0.25">
      <c r="A188">
        <v>11210665</v>
      </c>
      <c r="C188">
        <v>2</v>
      </c>
      <c r="AK188">
        <v>11211148</v>
      </c>
      <c r="AL188">
        <v>1</v>
      </c>
      <c r="AM188">
        <v>2</v>
      </c>
    </row>
    <row r="189" spans="1:39" x14ac:dyDescent="0.25">
      <c r="A189">
        <v>11210677</v>
      </c>
      <c r="C189">
        <v>4</v>
      </c>
      <c r="AK189">
        <v>11211175</v>
      </c>
      <c r="AL189">
        <v>1</v>
      </c>
      <c r="AM189">
        <v>2</v>
      </c>
    </row>
    <row r="190" spans="1:39" x14ac:dyDescent="0.25">
      <c r="A190">
        <v>11210678</v>
      </c>
      <c r="C190">
        <v>4</v>
      </c>
      <c r="AK190">
        <v>11211191</v>
      </c>
      <c r="AL190">
        <v>1</v>
      </c>
      <c r="AM190">
        <v>2</v>
      </c>
    </row>
    <row r="191" spans="1:39" x14ac:dyDescent="0.25">
      <c r="A191">
        <v>11210679</v>
      </c>
      <c r="C191">
        <v>4</v>
      </c>
      <c r="AK191">
        <v>11211324</v>
      </c>
      <c r="AL191">
        <v>1</v>
      </c>
      <c r="AM191">
        <v>2</v>
      </c>
    </row>
    <row r="192" spans="1:39" x14ac:dyDescent="0.25">
      <c r="A192">
        <v>11210681</v>
      </c>
      <c r="C192">
        <v>4</v>
      </c>
      <c r="AK192">
        <v>11211334</v>
      </c>
      <c r="AL192">
        <v>2</v>
      </c>
      <c r="AM192">
        <v>4</v>
      </c>
    </row>
    <row r="193" spans="1:39" x14ac:dyDescent="0.25">
      <c r="A193">
        <v>11210682</v>
      </c>
      <c r="C193">
        <v>4</v>
      </c>
      <c r="AK193">
        <v>11212039</v>
      </c>
      <c r="AL193">
        <v>2</v>
      </c>
      <c r="AM193">
        <v>4</v>
      </c>
    </row>
    <row r="194" spans="1:39" x14ac:dyDescent="0.25">
      <c r="A194">
        <v>11210683</v>
      </c>
      <c r="C194">
        <v>4</v>
      </c>
      <c r="AK194">
        <v>11212405</v>
      </c>
      <c r="AL194">
        <v>2</v>
      </c>
      <c r="AM194">
        <v>4</v>
      </c>
    </row>
    <row r="195" spans="1:39" x14ac:dyDescent="0.25">
      <c r="A195">
        <v>11210685</v>
      </c>
      <c r="C195">
        <v>4</v>
      </c>
      <c r="AK195">
        <v>11212703</v>
      </c>
      <c r="AL195">
        <v>2</v>
      </c>
      <c r="AM195">
        <v>4</v>
      </c>
    </row>
    <row r="196" spans="1:39" x14ac:dyDescent="0.25">
      <c r="A196">
        <v>11210706</v>
      </c>
      <c r="C196">
        <v>4</v>
      </c>
      <c r="AK196">
        <v>11212733</v>
      </c>
      <c r="AL196">
        <v>3</v>
      </c>
      <c r="AM196">
        <v>3</v>
      </c>
    </row>
    <row r="197" spans="1:39" x14ac:dyDescent="0.25">
      <c r="A197">
        <v>11210743</v>
      </c>
      <c r="C197">
        <v>4</v>
      </c>
      <c r="AK197">
        <v>11212748</v>
      </c>
      <c r="AL197">
        <v>1</v>
      </c>
      <c r="AM197">
        <v>2</v>
      </c>
    </row>
    <row r="198" spans="1:39" x14ac:dyDescent="0.25">
      <c r="A198">
        <v>11210777</v>
      </c>
      <c r="C198">
        <v>4</v>
      </c>
      <c r="AK198">
        <v>11212961</v>
      </c>
      <c r="AL198">
        <v>2</v>
      </c>
      <c r="AM198">
        <v>4</v>
      </c>
    </row>
    <row r="199" spans="1:39" x14ac:dyDescent="0.25">
      <c r="A199">
        <v>11210793</v>
      </c>
      <c r="C199">
        <v>2</v>
      </c>
      <c r="AK199">
        <v>11213133</v>
      </c>
      <c r="AL199">
        <v>1</v>
      </c>
      <c r="AM199">
        <v>2</v>
      </c>
    </row>
    <row r="200" spans="1:39" x14ac:dyDescent="0.25">
      <c r="A200">
        <v>11210902</v>
      </c>
      <c r="C200">
        <v>4</v>
      </c>
      <c r="AK200">
        <v>11213241</v>
      </c>
      <c r="AL200">
        <v>7</v>
      </c>
      <c r="AM200">
        <v>7</v>
      </c>
    </row>
    <row r="201" spans="1:39" x14ac:dyDescent="0.25">
      <c r="A201">
        <v>11210944</v>
      </c>
      <c r="C201">
        <v>4</v>
      </c>
      <c r="AK201">
        <v>11213499</v>
      </c>
      <c r="AL201">
        <v>1</v>
      </c>
      <c r="AM201">
        <v>2</v>
      </c>
    </row>
    <row r="202" spans="1:39" x14ac:dyDescent="0.25">
      <c r="A202">
        <v>11211123</v>
      </c>
      <c r="C202">
        <v>4</v>
      </c>
      <c r="AK202">
        <v>11213876</v>
      </c>
      <c r="AL202">
        <v>3</v>
      </c>
      <c r="AM202">
        <v>6</v>
      </c>
    </row>
    <row r="203" spans="1:39" x14ac:dyDescent="0.25">
      <c r="A203">
        <v>11211145</v>
      </c>
      <c r="C203">
        <v>2</v>
      </c>
      <c r="AK203">
        <v>11214178</v>
      </c>
      <c r="AL203">
        <v>1</v>
      </c>
      <c r="AM203">
        <v>2</v>
      </c>
    </row>
    <row r="204" spans="1:39" x14ac:dyDescent="0.25">
      <c r="A204">
        <v>11211148</v>
      </c>
      <c r="C204">
        <v>4</v>
      </c>
      <c r="AK204">
        <v>11214607</v>
      </c>
      <c r="AL204">
        <v>4</v>
      </c>
      <c r="AM204">
        <v>8</v>
      </c>
    </row>
    <row r="205" spans="1:39" x14ac:dyDescent="0.25">
      <c r="A205">
        <v>11211175</v>
      </c>
      <c r="C205">
        <v>5</v>
      </c>
      <c r="AK205">
        <v>11214703</v>
      </c>
      <c r="AL205">
        <v>3</v>
      </c>
      <c r="AM205">
        <v>6</v>
      </c>
    </row>
    <row r="206" spans="1:39" x14ac:dyDescent="0.25">
      <c r="A206">
        <v>11211187</v>
      </c>
      <c r="AK206">
        <v>11214711</v>
      </c>
      <c r="AL206">
        <v>1</v>
      </c>
      <c r="AM206">
        <v>2</v>
      </c>
    </row>
    <row r="207" spans="1:39" x14ac:dyDescent="0.25">
      <c r="A207">
        <v>11211191</v>
      </c>
      <c r="C207">
        <v>4</v>
      </c>
      <c r="AK207">
        <v>11214749</v>
      </c>
      <c r="AL207">
        <v>3</v>
      </c>
      <c r="AM207">
        <v>3</v>
      </c>
    </row>
    <row r="208" spans="1:39" x14ac:dyDescent="0.25">
      <c r="A208">
        <v>11211324</v>
      </c>
      <c r="C208">
        <v>4</v>
      </c>
      <c r="AK208">
        <v>11214753</v>
      </c>
      <c r="AL208">
        <v>3</v>
      </c>
      <c r="AM208">
        <v>3</v>
      </c>
    </row>
    <row r="209" spans="1:39" x14ac:dyDescent="0.25">
      <c r="A209">
        <v>11211334</v>
      </c>
      <c r="C209">
        <v>4</v>
      </c>
      <c r="AK209">
        <v>11214754</v>
      </c>
      <c r="AL209">
        <v>4</v>
      </c>
      <c r="AM209">
        <v>4</v>
      </c>
    </row>
    <row r="210" spans="1:39" x14ac:dyDescent="0.25">
      <c r="A210">
        <v>11211392</v>
      </c>
      <c r="C210">
        <v>2</v>
      </c>
      <c r="AK210">
        <v>11214878</v>
      </c>
      <c r="AL210">
        <v>1</v>
      </c>
      <c r="AM210">
        <v>2</v>
      </c>
    </row>
    <row r="211" spans="1:39" x14ac:dyDescent="0.25">
      <c r="A211">
        <v>11212039</v>
      </c>
      <c r="C211">
        <v>4</v>
      </c>
      <c r="AK211">
        <v>11214879</v>
      </c>
      <c r="AL211">
        <v>4</v>
      </c>
      <c r="AM211">
        <v>8</v>
      </c>
    </row>
    <row r="212" spans="1:39" x14ac:dyDescent="0.25">
      <c r="A212">
        <v>11212405</v>
      </c>
      <c r="C212">
        <v>4</v>
      </c>
      <c r="AK212">
        <v>11215007</v>
      </c>
      <c r="AL212">
        <v>1</v>
      </c>
      <c r="AM212">
        <v>2</v>
      </c>
    </row>
    <row r="213" spans="1:39" x14ac:dyDescent="0.25">
      <c r="A213">
        <v>11212576</v>
      </c>
      <c r="AK213">
        <v>11215124</v>
      </c>
      <c r="AL213">
        <v>1</v>
      </c>
      <c r="AM213">
        <v>2</v>
      </c>
    </row>
    <row r="214" spans="1:39" x14ac:dyDescent="0.25">
      <c r="A214">
        <v>11212703</v>
      </c>
      <c r="C214">
        <v>4</v>
      </c>
      <c r="AK214">
        <v>11215237</v>
      </c>
      <c r="AL214">
        <v>7</v>
      </c>
      <c r="AM214">
        <v>7</v>
      </c>
    </row>
    <row r="215" spans="1:39" x14ac:dyDescent="0.25">
      <c r="A215">
        <v>11212733</v>
      </c>
      <c r="C215">
        <v>5</v>
      </c>
      <c r="AK215">
        <v>11215246</v>
      </c>
      <c r="AL215">
        <v>2</v>
      </c>
      <c r="AM215">
        <v>4</v>
      </c>
    </row>
    <row r="216" spans="1:39" x14ac:dyDescent="0.25">
      <c r="A216">
        <v>11212748</v>
      </c>
      <c r="C216">
        <v>3</v>
      </c>
      <c r="AK216">
        <v>11215322</v>
      </c>
      <c r="AL216">
        <v>3</v>
      </c>
      <c r="AM216">
        <v>6</v>
      </c>
    </row>
    <row r="217" spans="1:39" x14ac:dyDescent="0.25">
      <c r="A217">
        <v>11212788</v>
      </c>
      <c r="C217">
        <v>2</v>
      </c>
      <c r="AK217">
        <v>11216459</v>
      </c>
      <c r="AL217">
        <v>2</v>
      </c>
      <c r="AM217">
        <v>4</v>
      </c>
    </row>
    <row r="218" spans="1:39" x14ac:dyDescent="0.25">
      <c r="A218">
        <v>11212961</v>
      </c>
      <c r="C218">
        <v>4</v>
      </c>
      <c r="AK218">
        <v>11216489</v>
      </c>
      <c r="AL218">
        <v>4</v>
      </c>
      <c r="AM218">
        <v>8</v>
      </c>
    </row>
    <row r="219" spans="1:39" x14ac:dyDescent="0.25">
      <c r="A219">
        <v>11213133</v>
      </c>
      <c r="C219">
        <v>3</v>
      </c>
      <c r="AK219">
        <v>11216531</v>
      </c>
      <c r="AL219">
        <v>1</v>
      </c>
      <c r="AM219">
        <v>2</v>
      </c>
    </row>
    <row r="220" spans="1:39" x14ac:dyDescent="0.25">
      <c r="A220">
        <v>11213241</v>
      </c>
      <c r="C220">
        <v>4</v>
      </c>
      <c r="AK220">
        <v>11216556</v>
      </c>
      <c r="AL220">
        <v>1</v>
      </c>
      <c r="AM220">
        <v>2</v>
      </c>
    </row>
    <row r="221" spans="1:39" x14ac:dyDescent="0.25">
      <c r="A221">
        <v>11213499</v>
      </c>
      <c r="C221">
        <v>4</v>
      </c>
      <c r="AK221">
        <v>11217091</v>
      </c>
      <c r="AL221">
        <v>1</v>
      </c>
      <c r="AM221">
        <v>2</v>
      </c>
    </row>
    <row r="222" spans="1:39" x14ac:dyDescent="0.25">
      <c r="A222">
        <v>11213876</v>
      </c>
      <c r="C222">
        <v>4</v>
      </c>
      <c r="AK222">
        <v>11217102</v>
      </c>
      <c r="AL222">
        <v>1</v>
      </c>
      <c r="AM222">
        <v>2</v>
      </c>
    </row>
    <row r="223" spans="1:39" x14ac:dyDescent="0.25">
      <c r="A223">
        <v>11214178</v>
      </c>
      <c r="C223">
        <v>5</v>
      </c>
      <c r="AK223">
        <v>11217105</v>
      </c>
      <c r="AL223">
        <v>1</v>
      </c>
      <c r="AM223">
        <v>2</v>
      </c>
    </row>
    <row r="224" spans="1:39" x14ac:dyDescent="0.25">
      <c r="A224">
        <v>11214256</v>
      </c>
      <c r="C224">
        <v>2</v>
      </c>
      <c r="AK224">
        <v>11217199</v>
      </c>
      <c r="AL224">
        <v>1</v>
      </c>
      <c r="AM224">
        <v>2</v>
      </c>
    </row>
    <row r="225" spans="1:39" x14ac:dyDescent="0.25">
      <c r="A225">
        <v>11214496</v>
      </c>
      <c r="AK225">
        <v>11217205</v>
      </c>
      <c r="AL225">
        <v>4</v>
      </c>
      <c r="AM225">
        <v>8</v>
      </c>
    </row>
    <row r="226" spans="1:39" x14ac:dyDescent="0.25">
      <c r="A226">
        <v>11214607</v>
      </c>
      <c r="C226">
        <v>3</v>
      </c>
      <c r="AK226">
        <v>11217257</v>
      </c>
      <c r="AL226">
        <v>1</v>
      </c>
      <c r="AM226">
        <v>2</v>
      </c>
    </row>
    <row r="227" spans="1:39" x14ac:dyDescent="0.25">
      <c r="A227">
        <v>11214703</v>
      </c>
      <c r="C227">
        <v>4</v>
      </c>
      <c r="AK227">
        <v>11217974</v>
      </c>
      <c r="AL227">
        <v>1</v>
      </c>
      <c r="AM227">
        <v>2</v>
      </c>
    </row>
    <row r="228" spans="1:39" x14ac:dyDescent="0.25">
      <c r="A228">
        <v>11214711</v>
      </c>
      <c r="C228">
        <v>2</v>
      </c>
      <c r="AK228">
        <v>11218156</v>
      </c>
      <c r="AL228">
        <v>1</v>
      </c>
      <c r="AM228">
        <v>2</v>
      </c>
    </row>
    <row r="229" spans="1:39" x14ac:dyDescent="0.25">
      <c r="A229">
        <v>11214749</v>
      </c>
      <c r="C229">
        <v>5</v>
      </c>
      <c r="AK229">
        <v>11218267</v>
      </c>
      <c r="AL229">
        <v>2</v>
      </c>
      <c r="AM229">
        <v>2</v>
      </c>
    </row>
    <row r="230" spans="1:39" x14ac:dyDescent="0.25">
      <c r="A230">
        <v>11214753</v>
      </c>
      <c r="C230">
        <v>4</v>
      </c>
      <c r="AK230">
        <v>11218268</v>
      </c>
      <c r="AL230">
        <v>3</v>
      </c>
      <c r="AM230">
        <v>3</v>
      </c>
    </row>
    <row r="231" spans="1:39" x14ac:dyDescent="0.25">
      <c r="A231">
        <v>11214754</v>
      </c>
      <c r="C231">
        <v>4</v>
      </c>
      <c r="AK231">
        <v>11218271</v>
      </c>
      <c r="AL231">
        <v>2</v>
      </c>
      <c r="AM231">
        <v>2</v>
      </c>
    </row>
    <row r="232" spans="1:39" x14ac:dyDescent="0.25">
      <c r="A232">
        <v>11214862</v>
      </c>
      <c r="C232">
        <v>2</v>
      </c>
      <c r="AK232">
        <v>11218360</v>
      </c>
      <c r="AL232">
        <v>1</v>
      </c>
      <c r="AM232">
        <v>2</v>
      </c>
    </row>
    <row r="233" spans="1:39" x14ac:dyDescent="0.25">
      <c r="A233">
        <v>11214878</v>
      </c>
      <c r="C233">
        <v>4</v>
      </c>
      <c r="AK233">
        <v>11218454</v>
      </c>
      <c r="AL233">
        <v>1</v>
      </c>
      <c r="AM233">
        <v>2</v>
      </c>
    </row>
    <row r="234" spans="1:39" x14ac:dyDescent="0.25">
      <c r="A234">
        <v>11214879</v>
      </c>
      <c r="C234">
        <v>4</v>
      </c>
      <c r="AK234">
        <v>11218459</v>
      </c>
      <c r="AL234">
        <v>1</v>
      </c>
      <c r="AM234">
        <v>2</v>
      </c>
    </row>
    <row r="235" spans="1:39" x14ac:dyDescent="0.25">
      <c r="A235">
        <v>11215007</v>
      </c>
      <c r="C235">
        <v>4</v>
      </c>
      <c r="AK235">
        <v>11218535</v>
      </c>
      <c r="AL235">
        <v>1</v>
      </c>
      <c r="AM235">
        <v>2</v>
      </c>
    </row>
    <row r="236" spans="1:39" x14ac:dyDescent="0.25">
      <c r="A236">
        <v>11215124</v>
      </c>
      <c r="C236">
        <v>4</v>
      </c>
      <c r="AK236">
        <v>11218773</v>
      </c>
      <c r="AL236">
        <v>2</v>
      </c>
      <c r="AM236">
        <v>2</v>
      </c>
    </row>
    <row r="237" spans="1:39" x14ac:dyDescent="0.25">
      <c r="A237">
        <v>11215237</v>
      </c>
      <c r="C237">
        <v>4</v>
      </c>
      <c r="AK237">
        <v>11219076</v>
      </c>
      <c r="AL237">
        <v>1</v>
      </c>
      <c r="AM237">
        <v>2</v>
      </c>
    </row>
    <row r="238" spans="1:39" x14ac:dyDescent="0.25">
      <c r="A238">
        <v>11215246</v>
      </c>
      <c r="C238">
        <v>6</v>
      </c>
      <c r="AK238">
        <v>11219350</v>
      </c>
      <c r="AL238">
        <v>4</v>
      </c>
      <c r="AM238">
        <v>8</v>
      </c>
    </row>
    <row r="239" spans="1:39" x14ac:dyDescent="0.25">
      <c r="A239">
        <v>11215322</v>
      </c>
      <c r="C239">
        <v>2</v>
      </c>
      <c r="AK239">
        <v>11219478</v>
      </c>
      <c r="AL239">
        <v>4</v>
      </c>
      <c r="AM239">
        <v>4</v>
      </c>
    </row>
    <row r="240" spans="1:39" x14ac:dyDescent="0.25">
      <c r="A240">
        <v>11215890</v>
      </c>
      <c r="AK240">
        <v>11219492</v>
      </c>
      <c r="AL240">
        <v>4</v>
      </c>
      <c r="AM240">
        <v>8</v>
      </c>
    </row>
    <row r="241" spans="1:39" x14ac:dyDescent="0.25">
      <c r="A241">
        <v>11216459</v>
      </c>
      <c r="C241">
        <v>4</v>
      </c>
      <c r="AK241">
        <v>11219509</v>
      </c>
      <c r="AL241">
        <v>2</v>
      </c>
      <c r="AM241">
        <v>4</v>
      </c>
    </row>
    <row r="242" spans="1:39" x14ac:dyDescent="0.25">
      <c r="A242">
        <v>11216477</v>
      </c>
      <c r="AK242">
        <v>11219758</v>
      </c>
      <c r="AL242">
        <v>1</v>
      </c>
      <c r="AM242">
        <v>2</v>
      </c>
    </row>
    <row r="243" spans="1:39" x14ac:dyDescent="0.25">
      <c r="A243">
        <v>11216489</v>
      </c>
      <c r="C243">
        <v>1</v>
      </c>
      <c r="AK243">
        <v>11219831</v>
      </c>
      <c r="AL243">
        <v>1</v>
      </c>
      <c r="AM243">
        <v>2</v>
      </c>
    </row>
    <row r="244" spans="1:39" x14ac:dyDescent="0.25">
      <c r="A244">
        <v>11216531</v>
      </c>
      <c r="C244">
        <v>4</v>
      </c>
      <c r="AK244">
        <v>11220074</v>
      </c>
      <c r="AL244">
        <v>2</v>
      </c>
      <c r="AM244">
        <v>4</v>
      </c>
    </row>
    <row r="245" spans="1:39" x14ac:dyDescent="0.25">
      <c r="A245">
        <v>11216556</v>
      </c>
      <c r="C245">
        <v>4</v>
      </c>
      <c r="AK245">
        <v>11220111</v>
      </c>
      <c r="AL245">
        <v>9</v>
      </c>
      <c r="AM245">
        <v>9</v>
      </c>
    </row>
    <row r="246" spans="1:39" x14ac:dyDescent="0.25">
      <c r="A246">
        <v>11216778</v>
      </c>
      <c r="AK246">
        <v>11220880</v>
      </c>
      <c r="AL246">
        <v>4</v>
      </c>
      <c r="AM246">
        <v>4</v>
      </c>
    </row>
    <row r="247" spans="1:39" x14ac:dyDescent="0.25">
      <c r="A247">
        <v>11217091</v>
      </c>
      <c r="C247">
        <v>4</v>
      </c>
      <c r="AK247">
        <v>11220882</v>
      </c>
      <c r="AL247">
        <v>3</v>
      </c>
      <c r="AM247">
        <v>3</v>
      </c>
    </row>
    <row r="248" spans="1:39" x14ac:dyDescent="0.25">
      <c r="A248">
        <v>11217102</v>
      </c>
      <c r="C248">
        <v>3</v>
      </c>
      <c r="AK248">
        <v>11220883</v>
      </c>
      <c r="AL248">
        <v>2</v>
      </c>
      <c r="AM248">
        <v>4</v>
      </c>
    </row>
    <row r="249" spans="1:39" x14ac:dyDescent="0.25">
      <c r="A249">
        <v>11217105</v>
      </c>
      <c r="C249">
        <v>4</v>
      </c>
      <c r="AK249">
        <v>11220887</v>
      </c>
      <c r="AL249">
        <v>4</v>
      </c>
      <c r="AM249">
        <v>8</v>
      </c>
    </row>
    <row r="250" spans="1:39" x14ac:dyDescent="0.25">
      <c r="A250">
        <v>11217199</v>
      </c>
      <c r="C250">
        <v>4</v>
      </c>
      <c r="AK250">
        <v>11220891</v>
      </c>
      <c r="AL250">
        <v>4</v>
      </c>
      <c r="AM250">
        <v>8</v>
      </c>
    </row>
    <row r="251" spans="1:39" x14ac:dyDescent="0.25">
      <c r="A251">
        <v>11217205</v>
      </c>
      <c r="C251">
        <v>1</v>
      </c>
      <c r="AK251">
        <v>11220892</v>
      </c>
      <c r="AL251">
        <v>4</v>
      </c>
      <c r="AM251">
        <v>8</v>
      </c>
    </row>
    <row r="252" spans="1:39" x14ac:dyDescent="0.25">
      <c r="A252">
        <v>11217257</v>
      </c>
      <c r="C252">
        <v>4</v>
      </c>
      <c r="AK252">
        <v>11220918</v>
      </c>
      <c r="AL252">
        <v>7</v>
      </c>
      <c r="AM252">
        <v>7</v>
      </c>
    </row>
    <row r="253" spans="1:39" x14ac:dyDescent="0.25">
      <c r="A253">
        <v>11217538</v>
      </c>
      <c r="C253">
        <v>2</v>
      </c>
      <c r="AK253">
        <v>11221450</v>
      </c>
      <c r="AL253">
        <v>2</v>
      </c>
      <c r="AM253">
        <v>4</v>
      </c>
    </row>
    <row r="254" spans="1:39" x14ac:dyDescent="0.25">
      <c r="A254">
        <v>11217974</v>
      </c>
      <c r="C254">
        <v>5</v>
      </c>
      <c r="AK254">
        <v>11221504</v>
      </c>
      <c r="AL254">
        <v>1</v>
      </c>
      <c r="AM254">
        <v>2</v>
      </c>
    </row>
    <row r="255" spans="1:39" x14ac:dyDescent="0.25">
      <c r="A255">
        <v>11218156</v>
      </c>
      <c r="C255">
        <v>4</v>
      </c>
      <c r="AK255">
        <v>11222367</v>
      </c>
      <c r="AL255">
        <v>1</v>
      </c>
      <c r="AM255">
        <v>2</v>
      </c>
    </row>
    <row r="256" spans="1:39" x14ac:dyDescent="0.25">
      <c r="A256">
        <v>11218267</v>
      </c>
      <c r="C256">
        <v>4</v>
      </c>
      <c r="AK256">
        <v>11222838</v>
      </c>
      <c r="AL256">
        <v>6</v>
      </c>
      <c r="AM256">
        <v>12</v>
      </c>
    </row>
    <row r="257" spans="1:39" x14ac:dyDescent="0.25">
      <c r="A257">
        <v>11218268</v>
      </c>
      <c r="C257">
        <v>4</v>
      </c>
      <c r="AK257">
        <v>11222842</v>
      </c>
      <c r="AL257">
        <v>6</v>
      </c>
      <c r="AM257">
        <v>12</v>
      </c>
    </row>
    <row r="258" spans="1:39" x14ac:dyDescent="0.25">
      <c r="A258">
        <v>11218271</v>
      </c>
      <c r="C258">
        <v>4</v>
      </c>
      <c r="AK258">
        <v>11222843</v>
      </c>
      <c r="AL258">
        <v>6</v>
      </c>
      <c r="AM258">
        <v>12</v>
      </c>
    </row>
    <row r="259" spans="1:39" x14ac:dyDescent="0.25">
      <c r="A259">
        <v>11218360</v>
      </c>
      <c r="C259">
        <v>5</v>
      </c>
      <c r="AK259">
        <v>11222848</v>
      </c>
      <c r="AL259">
        <v>8</v>
      </c>
      <c r="AM259">
        <v>8</v>
      </c>
    </row>
    <row r="260" spans="1:39" x14ac:dyDescent="0.25">
      <c r="A260">
        <v>11218454</v>
      </c>
      <c r="C260">
        <v>4</v>
      </c>
      <c r="AK260">
        <v>11222850</v>
      </c>
      <c r="AL260">
        <v>9</v>
      </c>
      <c r="AM260">
        <v>9</v>
      </c>
    </row>
    <row r="261" spans="1:39" x14ac:dyDescent="0.25">
      <c r="A261">
        <v>11218459</v>
      </c>
      <c r="C261">
        <v>4</v>
      </c>
      <c r="AK261">
        <v>11223689</v>
      </c>
      <c r="AL261">
        <v>3</v>
      </c>
      <c r="AM261">
        <v>6</v>
      </c>
    </row>
    <row r="262" spans="1:39" x14ac:dyDescent="0.25">
      <c r="A262">
        <v>11218535</v>
      </c>
      <c r="C262">
        <v>4</v>
      </c>
      <c r="AK262">
        <v>11223696</v>
      </c>
      <c r="AL262">
        <v>1</v>
      </c>
      <c r="AM262">
        <v>2</v>
      </c>
    </row>
    <row r="263" spans="1:39" x14ac:dyDescent="0.25">
      <c r="A263">
        <v>11218773</v>
      </c>
      <c r="C263">
        <v>4</v>
      </c>
      <c r="AK263">
        <v>11224262</v>
      </c>
      <c r="AL263">
        <v>4</v>
      </c>
      <c r="AM263">
        <v>8</v>
      </c>
    </row>
    <row r="264" spans="1:39" x14ac:dyDescent="0.25">
      <c r="A264">
        <v>11219076</v>
      </c>
      <c r="C264">
        <v>4</v>
      </c>
      <c r="AK264">
        <v>11224266</v>
      </c>
      <c r="AL264">
        <v>4</v>
      </c>
      <c r="AM264">
        <v>8</v>
      </c>
    </row>
    <row r="265" spans="1:39" x14ac:dyDescent="0.25">
      <c r="A265">
        <v>11219350</v>
      </c>
      <c r="C265">
        <v>1</v>
      </c>
      <c r="AK265">
        <v>11224319</v>
      </c>
      <c r="AL265">
        <v>1</v>
      </c>
      <c r="AM265">
        <v>2</v>
      </c>
    </row>
    <row r="266" spans="1:39" x14ac:dyDescent="0.25">
      <c r="A266">
        <v>11219478</v>
      </c>
      <c r="C266">
        <v>2</v>
      </c>
      <c r="AK266">
        <v>11224454</v>
      </c>
      <c r="AL266">
        <v>1</v>
      </c>
      <c r="AM266">
        <v>2</v>
      </c>
    </row>
    <row r="267" spans="1:39" x14ac:dyDescent="0.25">
      <c r="A267">
        <v>11219492</v>
      </c>
      <c r="C267">
        <v>4</v>
      </c>
      <c r="AK267">
        <v>11224455</v>
      </c>
      <c r="AL267">
        <v>2</v>
      </c>
      <c r="AM267">
        <v>4</v>
      </c>
    </row>
    <row r="268" spans="1:39" x14ac:dyDescent="0.25">
      <c r="A268">
        <v>11219509</v>
      </c>
      <c r="C268">
        <v>4</v>
      </c>
      <c r="AK268">
        <v>11224458</v>
      </c>
      <c r="AL268">
        <v>3</v>
      </c>
      <c r="AM268">
        <v>6</v>
      </c>
    </row>
    <row r="269" spans="1:39" x14ac:dyDescent="0.25">
      <c r="A269">
        <v>11219758</v>
      </c>
      <c r="C269">
        <v>2</v>
      </c>
      <c r="AK269">
        <v>11224684</v>
      </c>
      <c r="AL269">
        <v>1</v>
      </c>
      <c r="AM269">
        <v>2</v>
      </c>
    </row>
    <row r="270" spans="1:39" x14ac:dyDescent="0.25">
      <c r="A270">
        <v>11219831</v>
      </c>
      <c r="C270">
        <v>4</v>
      </c>
      <c r="AK270">
        <v>11224952</v>
      </c>
      <c r="AL270">
        <v>6</v>
      </c>
      <c r="AM270">
        <v>6</v>
      </c>
    </row>
    <row r="271" spans="1:39" x14ac:dyDescent="0.25">
      <c r="A271">
        <v>11220074</v>
      </c>
      <c r="C271">
        <v>4</v>
      </c>
      <c r="AK271">
        <v>11225953</v>
      </c>
      <c r="AL271">
        <v>4</v>
      </c>
      <c r="AM271">
        <v>4</v>
      </c>
    </row>
    <row r="272" spans="1:39" x14ac:dyDescent="0.25">
      <c r="A272">
        <v>11220111</v>
      </c>
      <c r="C272">
        <v>4</v>
      </c>
      <c r="AK272">
        <v>11225960</v>
      </c>
      <c r="AL272">
        <v>1</v>
      </c>
      <c r="AM272">
        <v>2</v>
      </c>
    </row>
    <row r="273" spans="1:39" x14ac:dyDescent="0.25">
      <c r="A273">
        <v>11220880</v>
      </c>
      <c r="C273">
        <v>4</v>
      </c>
      <c r="AK273">
        <v>11226320</v>
      </c>
      <c r="AL273">
        <v>1</v>
      </c>
      <c r="AM273">
        <v>2</v>
      </c>
    </row>
    <row r="274" spans="1:39" x14ac:dyDescent="0.25">
      <c r="A274">
        <v>11220882</v>
      </c>
      <c r="C274">
        <v>4</v>
      </c>
      <c r="AK274">
        <v>11226377</v>
      </c>
      <c r="AL274">
        <v>3</v>
      </c>
      <c r="AM274">
        <v>3</v>
      </c>
    </row>
    <row r="275" spans="1:39" x14ac:dyDescent="0.25">
      <c r="A275">
        <v>11220883</v>
      </c>
      <c r="C275">
        <v>4</v>
      </c>
      <c r="AK275">
        <v>11226459</v>
      </c>
      <c r="AL275">
        <v>4</v>
      </c>
      <c r="AM275">
        <v>8</v>
      </c>
    </row>
    <row r="276" spans="1:39" x14ac:dyDescent="0.25">
      <c r="A276">
        <v>11220887</v>
      </c>
      <c r="C276">
        <v>4</v>
      </c>
      <c r="AK276">
        <v>11227217</v>
      </c>
      <c r="AL276">
        <v>6</v>
      </c>
      <c r="AM276">
        <v>6</v>
      </c>
    </row>
    <row r="277" spans="1:39" x14ac:dyDescent="0.25">
      <c r="A277">
        <v>11220891</v>
      </c>
      <c r="C277">
        <v>4</v>
      </c>
      <c r="AK277">
        <v>11227222</v>
      </c>
      <c r="AL277">
        <v>5</v>
      </c>
      <c r="AM277">
        <v>5</v>
      </c>
    </row>
    <row r="278" spans="1:39" x14ac:dyDescent="0.25">
      <c r="A278">
        <v>11220892</v>
      </c>
      <c r="C278">
        <v>4</v>
      </c>
      <c r="AK278">
        <v>11227223</v>
      </c>
      <c r="AL278">
        <v>6</v>
      </c>
      <c r="AM278">
        <v>6</v>
      </c>
    </row>
    <row r="279" spans="1:39" x14ac:dyDescent="0.25">
      <c r="A279">
        <v>11220918</v>
      </c>
      <c r="C279">
        <v>4</v>
      </c>
      <c r="AK279">
        <v>11227530</v>
      </c>
      <c r="AL279">
        <v>7</v>
      </c>
      <c r="AM279">
        <v>7</v>
      </c>
    </row>
    <row r="280" spans="1:39" x14ac:dyDescent="0.25">
      <c r="A280">
        <v>11221450</v>
      </c>
      <c r="C280">
        <v>4</v>
      </c>
      <c r="AK280">
        <v>11227840</v>
      </c>
      <c r="AL280">
        <v>3</v>
      </c>
      <c r="AM280">
        <v>3</v>
      </c>
    </row>
    <row r="281" spans="1:39" x14ac:dyDescent="0.25">
      <c r="A281">
        <v>11221504</v>
      </c>
      <c r="C281">
        <v>3</v>
      </c>
      <c r="AK281">
        <v>11228472</v>
      </c>
      <c r="AL281">
        <v>7</v>
      </c>
      <c r="AM281">
        <v>7</v>
      </c>
    </row>
    <row r="282" spans="1:39" x14ac:dyDescent="0.25">
      <c r="A282">
        <v>11222367</v>
      </c>
      <c r="C282">
        <v>4</v>
      </c>
      <c r="AK282">
        <v>11228498</v>
      </c>
      <c r="AL282">
        <v>8</v>
      </c>
      <c r="AM282">
        <v>8</v>
      </c>
    </row>
    <row r="283" spans="1:39" x14ac:dyDescent="0.25">
      <c r="A283">
        <v>11222838</v>
      </c>
      <c r="C283">
        <v>7</v>
      </c>
      <c r="AK283">
        <v>11228592</v>
      </c>
      <c r="AL283">
        <v>3</v>
      </c>
      <c r="AM283">
        <v>3</v>
      </c>
    </row>
    <row r="284" spans="1:39" x14ac:dyDescent="0.25">
      <c r="A284">
        <v>11222842</v>
      </c>
      <c r="C284">
        <v>6</v>
      </c>
      <c r="AK284">
        <v>11228949</v>
      </c>
      <c r="AL284">
        <v>4</v>
      </c>
      <c r="AM284">
        <v>4</v>
      </c>
    </row>
    <row r="285" spans="1:39" x14ac:dyDescent="0.25">
      <c r="A285">
        <v>11222843</v>
      </c>
      <c r="C285">
        <v>7</v>
      </c>
      <c r="AK285">
        <v>11229027</v>
      </c>
      <c r="AL285">
        <v>2</v>
      </c>
      <c r="AM285">
        <v>4</v>
      </c>
    </row>
    <row r="286" spans="1:39" x14ac:dyDescent="0.25">
      <c r="A286">
        <v>11222848</v>
      </c>
      <c r="C286">
        <v>4</v>
      </c>
      <c r="AK286">
        <v>11229065</v>
      </c>
      <c r="AL286">
        <v>5</v>
      </c>
      <c r="AM286">
        <v>5</v>
      </c>
    </row>
    <row r="287" spans="1:39" x14ac:dyDescent="0.25">
      <c r="A287">
        <v>11222850</v>
      </c>
      <c r="C287">
        <v>4</v>
      </c>
      <c r="AK287">
        <v>11229269</v>
      </c>
      <c r="AL287">
        <v>3</v>
      </c>
      <c r="AM287">
        <v>3</v>
      </c>
    </row>
    <row r="288" spans="1:39" x14ac:dyDescent="0.25">
      <c r="A288">
        <v>11223689</v>
      </c>
      <c r="C288">
        <v>2</v>
      </c>
      <c r="AK288">
        <v>11229270</v>
      </c>
      <c r="AL288">
        <v>1</v>
      </c>
      <c r="AM288">
        <v>2</v>
      </c>
    </row>
    <row r="289" spans="1:39" x14ac:dyDescent="0.25">
      <c r="A289">
        <v>11223696</v>
      </c>
      <c r="C289">
        <v>4</v>
      </c>
      <c r="AK289">
        <v>11229299</v>
      </c>
      <c r="AL289">
        <v>5</v>
      </c>
      <c r="AM289">
        <v>5</v>
      </c>
    </row>
    <row r="290" spans="1:39" x14ac:dyDescent="0.25">
      <c r="A290">
        <v>11224262</v>
      </c>
      <c r="C290">
        <v>5</v>
      </c>
      <c r="AK290">
        <v>11229716</v>
      </c>
      <c r="AL290">
        <v>3</v>
      </c>
      <c r="AM290">
        <v>3</v>
      </c>
    </row>
    <row r="291" spans="1:39" x14ac:dyDescent="0.25">
      <c r="A291">
        <v>11224266</v>
      </c>
      <c r="C291">
        <v>5</v>
      </c>
      <c r="AK291">
        <v>11229743</v>
      </c>
      <c r="AL291">
        <v>1</v>
      </c>
      <c r="AM291">
        <v>2</v>
      </c>
    </row>
    <row r="292" spans="1:39" x14ac:dyDescent="0.25">
      <c r="A292">
        <v>11224319</v>
      </c>
      <c r="C292">
        <v>4</v>
      </c>
      <c r="AK292">
        <v>11230092</v>
      </c>
      <c r="AL292">
        <v>5</v>
      </c>
      <c r="AM292">
        <v>5</v>
      </c>
    </row>
    <row r="293" spans="1:39" x14ac:dyDescent="0.25">
      <c r="A293">
        <v>11224454</v>
      </c>
      <c r="C293">
        <v>4</v>
      </c>
      <c r="AK293">
        <v>11231114</v>
      </c>
      <c r="AL293">
        <v>3</v>
      </c>
      <c r="AM293">
        <v>6</v>
      </c>
    </row>
    <row r="294" spans="1:39" x14ac:dyDescent="0.25">
      <c r="A294">
        <v>11224455</v>
      </c>
      <c r="C294">
        <v>4</v>
      </c>
      <c r="AK294">
        <v>11231176</v>
      </c>
      <c r="AL294">
        <v>3</v>
      </c>
      <c r="AM294">
        <v>6</v>
      </c>
    </row>
    <row r="295" spans="1:39" x14ac:dyDescent="0.25">
      <c r="A295">
        <v>11224458</v>
      </c>
      <c r="C295">
        <v>6</v>
      </c>
      <c r="AK295">
        <v>11231184</v>
      </c>
      <c r="AL295">
        <v>5</v>
      </c>
      <c r="AM295">
        <v>5</v>
      </c>
    </row>
    <row r="296" spans="1:39" x14ac:dyDescent="0.25">
      <c r="A296">
        <v>11224684</v>
      </c>
      <c r="C296">
        <v>3</v>
      </c>
      <c r="AK296">
        <v>11232170</v>
      </c>
      <c r="AL296">
        <v>2</v>
      </c>
      <c r="AM296">
        <v>4</v>
      </c>
    </row>
    <row r="297" spans="1:39" x14ac:dyDescent="0.25">
      <c r="A297">
        <v>11224952</v>
      </c>
      <c r="C297">
        <v>4</v>
      </c>
      <c r="AK297">
        <v>11232308</v>
      </c>
      <c r="AL297">
        <v>2</v>
      </c>
      <c r="AM297">
        <v>4</v>
      </c>
    </row>
    <row r="298" spans="1:39" x14ac:dyDescent="0.25">
      <c r="A298">
        <v>11225953</v>
      </c>
      <c r="C298">
        <v>4</v>
      </c>
      <c r="AK298">
        <v>11232450</v>
      </c>
      <c r="AL298">
        <v>3</v>
      </c>
      <c r="AM298">
        <v>6</v>
      </c>
    </row>
    <row r="299" spans="1:39" x14ac:dyDescent="0.25">
      <c r="A299">
        <v>11225960</v>
      </c>
      <c r="C299">
        <v>4</v>
      </c>
      <c r="AK299">
        <v>11232452</v>
      </c>
      <c r="AL299">
        <v>4</v>
      </c>
      <c r="AM299">
        <v>8</v>
      </c>
    </row>
    <row r="300" spans="1:39" x14ac:dyDescent="0.25">
      <c r="A300">
        <v>11226320</v>
      </c>
      <c r="C300">
        <v>4</v>
      </c>
      <c r="AK300">
        <v>11233576</v>
      </c>
      <c r="AL300">
        <v>5</v>
      </c>
      <c r="AM300">
        <v>5</v>
      </c>
    </row>
    <row r="301" spans="1:39" x14ac:dyDescent="0.25">
      <c r="A301">
        <v>11226377</v>
      </c>
      <c r="C301">
        <v>5</v>
      </c>
      <c r="AK301">
        <v>11233761</v>
      </c>
      <c r="AL301">
        <v>3</v>
      </c>
      <c r="AM301">
        <v>6</v>
      </c>
    </row>
    <row r="302" spans="1:39" x14ac:dyDescent="0.25">
      <c r="A302">
        <v>11226459</v>
      </c>
      <c r="C302">
        <v>2</v>
      </c>
      <c r="AK302">
        <v>11233813</v>
      </c>
      <c r="AL302">
        <v>2</v>
      </c>
      <c r="AM302">
        <v>4</v>
      </c>
    </row>
    <row r="303" spans="1:39" x14ac:dyDescent="0.25">
      <c r="A303">
        <v>11227217</v>
      </c>
      <c r="C303">
        <v>4</v>
      </c>
      <c r="AK303">
        <v>11233850</v>
      </c>
      <c r="AL303">
        <v>1</v>
      </c>
      <c r="AM303">
        <v>2</v>
      </c>
    </row>
    <row r="304" spans="1:39" x14ac:dyDescent="0.25">
      <c r="A304">
        <v>11227222</v>
      </c>
      <c r="C304">
        <v>2</v>
      </c>
      <c r="AK304">
        <v>11234121</v>
      </c>
      <c r="AL304">
        <v>2</v>
      </c>
      <c r="AM304">
        <v>2</v>
      </c>
    </row>
    <row r="305" spans="1:39" x14ac:dyDescent="0.25">
      <c r="A305">
        <v>11227223</v>
      </c>
      <c r="C305">
        <v>4</v>
      </c>
      <c r="AK305">
        <v>11234135</v>
      </c>
      <c r="AL305">
        <v>4</v>
      </c>
      <c r="AM305">
        <v>4</v>
      </c>
    </row>
    <row r="306" spans="1:39" x14ac:dyDescent="0.25">
      <c r="A306">
        <v>11227530</v>
      </c>
      <c r="C306">
        <v>5</v>
      </c>
      <c r="AK306">
        <v>11234137</v>
      </c>
      <c r="AL306">
        <v>2</v>
      </c>
      <c r="AM306">
        <v>2</v>
      </c>
    </row>
    <row r="307" spans="1:39" x14ac:dyDescent="0.25">
      <c r="A307">
        <v>11227840</v>
      </c>
      <c r="C307">
        <v>5</v>
      </c>
      <c r="AK307">
        <v>11234864</v>
      </c>
      <c r="AL307">
        <v>5</v>
      </c>
      <c r="AM307">
        <v>5</v>
      </c>
    </row>
    <row r="308" spans="1:39" x14ac:dyDescent="0.25">
      <c r="A308">
        <v>11228472</v>
      </c>
      <c r="C308">
        <v>4</v>
      </c>
      <c r="AK308">
        <v>11234865</v>
      </c>
      <c r="AL308">
        <v>5</v>
      </c>
      <c r="AM308">
        <v>5</v>
      </c>
    </row>
    <row r="309" spans="1:39" x14ac:dyDescent="0.25">
      <c r="A309">
        <v>11228498</v>
      </c>
      <c r="C309">
        <v>5</v>
      </c>
      <c r="AK309">
        <v>11235755</v>
      </c>
      <c r="AL309">
        <v>2</v>
      </c>
      <c r="AM309">
        <v>4</v>
      </c>
    </row>
    <row r="310" spans="1:39" x14ac:dyDescent="0.25">
      <c r="A310">
        <v>11228592</v>
      </c>
      <c r="C310">
        <v>4</v>
      </c>
      <c r="AK310">
        <v>11235946</v>
      </c>
      <c r="AL310">
        <v>1</v>
      </c>
      <c r="AM310">
        <v>2</v>
      </c>
    </row>
    <row r="311" spans="1:39" x14ac:dyDescent="0.25">
      <c r="A311">
        <v>11228949</v>
      </c>
      <c r="C311">
        <v>4</v>
      </c>
      <c r="AK311">
        <v>11235948</v>
      </c>
      <c r="AL311">
        <v>3</v>
      </c>
      <c r="AM311">
        <v>3</v>
      </c>
    </row>
    <row r="312" spans="1:39" x14ac:dyDescent="0.25">
      <c r="A312">
        <v>11229027</v>
      </c>
      <c r="C312">
        <v>4</v>
      </c>
      <c r="AK312">
        <v>11235950</v>
      </c>
      <c r="AL312">
        <v>7</v>
      </c>
      <c r="AM312">
        <v>7</v>
      </c>
    </row>
    <row r="313" spans="1:39" x14ac:dyDescent="0.25">
      <c r="A313">
        <v>11229065</v>
      </c>
      <c r="C313">
        <v>2</v>
      </c>
      <c r="AK313">
        <v>11235954</v>
      </c>
      <c r="AL313">
        <v>4</v>
      </c>
      <c r="AM313">
        <v>8</v>
      </c>
    </row>
    <row r="314" spans="1:39" x14ac:dyDescent="0.25">
      <c r="A314">
        <v>11229269</v>
      </c>
      <c r="C314">
        <v>3</v>
      </c>
      <c r="AK314">
        <v>11235955</v>
      </c>
      <c r="AL314">
        <v>4</v>
      </c>
      <c r="AM314">
        <v>8</v>
      </c>
    </row>
    <row r="315" spans="1:39" x14ac:dyDescent="0.25">
      <c r="A315">
        <v>11229270</v>
      </c>
      <c r="C315">
        <v>2</v>
      </c>
      <c r="AK315">
        <v>11235956</v>
      </c>
      <c r="AL315">
        <v>5</v>
      </c>
      <c r="AM315">
        <v>5</v>
      </c>
    </row>
    <row r="316" spans="1:39" x14ac:dyDescent="0.25">
      <c r="A316">
        <v>11229299</v>
      </c>
      <c r="C316">
        <v>2</v>
      </c>
      <c r="AK316">
        <v>11237391</v>
      </c>
      <c r="AL316">
        <v>2</v>
      </c>
      <c r="AM316">
        <v>4</v>
      </c>
    </row>
    <row r="317" spans="1:39" x14ac:dyDescent="0.25">
      <c r="A317">
        <v>11229716</v>
      </c>
      <c r="C317">
        <v>4</v>
      </c>
      <c r="AK317">
        <v>11238085</v>
      </c>
      <c r="AL317">
        <v>4</v>
      </c>
      <c r="AM317">
        <v>4</v>
      </c>
    </row>
    <row r="318" spans="1:39" x14ac:dyDescent="0.25">
      <c r="A318">
        <v>11229743</v>
      </c>
      <c r="C318">
        <v>5</v>
      </c>
      <c r="AK318">
        <v>11238089</v>
      </c>
      <c r="AL318">
        <v>6</v>
      </c>
      <c r="AM318">
        <v>6</v>
      </c>
    </row>
    <row r="319" spans="1:39" x14ac:dyDescent="0.25">
      <c r="A319">
        <v>11230092</v>
      </c>
      <c r="C319">
        <v>4</v>
      </c>
      <c r="AK319">
        <v>11238090</v>
      </c>
      <c r="AL319">
        <v>7</v>
      </c>
      <c r="AM319">
        <v>7</v>
      </c>
    </row>
    <row r="320" spans="1:39" x14ac:dyDescent="0.25">
      <c r="A320">
        <v>11231114</v>
      </c>
      <c r="C320">
        <v>4</v>
      </c>
      <c r="AK320">
        <v>11238092</v>
      </c>
      <c r="AL320">
        <v>5</v>
      </c>
      <c r="AM320">
        <v>5</v>
      </c>
    </row>
    <row r="321" spans="1:39" x14ac:dyDescent="0.25">
      <c r="A321">
        <v>11231176</v>
      </c>
      <c r="C321">
        <v>2</v>
      </c>
      <c r="AK321">
        <v>11238095</v>
      </c>
      <c r="AL321">
        <v>6</v>
      </c>
      <c r="AM321">
        <v>6</v>
      </c>
    </row>
    <row r="322" spans="1:39" x14ac:dyDescent="0.25">
      <c r="A322">
        <v>11231184</v>
      </c>
      <c r="C322">
        <v>4</v>
      </c>
      <c r="AK322">
        <v>11238097</v>
      </c>
      <c r="AL322">
        <v>5</v>
      </c>
      <c r="AM322">
        <v>5</v>
      </c>
    </row>
    <row r="323" spans="1:39" x14ac:dyDescent="0.25">
      <c r="A323">
        <v>11232170</v>
      </c>
      <c r="C323">
        <v>4</v>
      </c>
      <c r="AK323">
        <v>11238222</v>
      </c>
      <c r="AL323">
        <v>3</v>
      </c>
      <c r="AM323">
        <v>3</v>
      </c>
    </row>
    <row r="324" spans="1:39" x14ac:dyDescent="0.25">
      <c r="A324">
        <v>11232308</v>
      </c>
      <c r="C324">
        <v>4</v>
      </c>
      <c r="AK324">
        <v>11238579</v>
      </c>
      <c r="AL324">
        <v>8</v>
      </c>
      <c r="AM324">
        <v>8</v>
      </c>
    </row>
    <row r="325" spans="1:39" x14ac:dyDescent="0.25">
      <c r="A325">
        <v>11232450</v>
      </c>
      <c r="C325">
        <v>2</v>
      </c>
      <c r="AK325">
        <v>11238582</v>
      </c>
      <c r="AL325">
        <v>5</v>
      </c>
      <c r="AM325">
        <v>5</v>
      </c>
    </row>
    <row r="326" spans="1:39" x14ac:dyDescent="0.25">
      <c r="A326">
        <v>11232452</v>
      </c>
      <c r="C326">
        <v>4</v>
      </c>
      <c r="AK326">
        <v>11238649</v>
      </c>
      <c r="AL326">
        <v>4</v>
      </c>
      <c r="AM326">
        <v>4</v>
      </c>
    </row>
    <row r="327" spans="1:39" x14ac:dyDescent="0.25">
      <c r="A327">
        <v>11233576</v>
      </c>
      <c r="C327">
        <v>4</v>
      </c>
      <c r="AK327">
        <v>11238650</v>
      </c>
      <c r="AL327">
        <v>3</v>
      </c>
      <c r="AM327">
        <v>3</v>
      </c>
    </row>
    <row r="328" spans="1:39" x14ac:dyDescent="0.25">
      <c r="A328">
        <v>11233761</v>
      </c>
      <c r="C328">
        <v>4</v>
      </c>
      <c r="AK328">
        <v>11238661</v>
      </c>
      <c r="AL328">
        <v>3</v>
      </c>
      <c r="AM328">
        <v>3</v>
      </c>
    </row>
    <row r="329" spans="1:39" x14ac:dyDescent="0.25">
      <c r="A329">
        <v>11233813</v>
      </c>
      <c r="C329">
        <v>4</v>
      </c>
      <c r="AK329">
        <v>11239340</v>
      </c>
      <c r="AL329">
        <v>5</v>
      </c>
      <c r="AM329">
        <v>5</v>
      </c>
    </row>
    <row r="330" spans="1:39" x14ac:dyDescent="0.25">
      <c r="A330">
        <v>11233850</v>
      </c>
      <c r="C330">
        <v>4</v>
      </c>
      <c r="AK330">
        <v>11239351</v>
      </c>
      <c r="AL330">
        <v>4</v>
      </c>
      <c r="AM330">
        <v>4</v>
      </c>
    </row>
    <row r="331" spans="1:39" x14ac:dyDescent="0.25">
      <c r="A331">
        <v>11234121</v>
      </c>
      <c r="C331">
        <v>4</v>
      </c>
      <c r="AK331">
        <v>11239620</v>
      </c>
      <c r="AL331">
        <v>2</v>
      </c>
      <c r="AM331">
        <v>2</v>
      </c>
    </row>
    <row r="332" spans="1:39" x14ac:dyDescent="0.25">
      <c r="A332">
        <v>11234135</v>
      </c>
      <c r="C332">
        <v>5</v>
      </c>
      <c r="AK332">
        <v>11239647</v>
      </c>
      <c r="AL332">
        <v>4</v>
      </c>
      <c r="AM332">
        <v>8</v>
      </c>
    </row>
    <row r="333" spans="1:39" x14ac:dyDescent="0.25">
      <c r="A333">
        <v>11234137</v>
      </c>
      <c r="C333">
        <v>5</v>
      </c>
      <c r="AK333">
        <v>11239648</v>
      </c>
      <c r="AL333">
        <v>4</v>
      </c>
      <c r="AM333">
        <v>8</v>
      </c>
    </row>
    <row r="334" spans="1:39" x14ac:dyDescent="0.25">
      <c r="A334">
        <v>11234864</v>
      </c>
      <c r="C334">
        <v>2</v>
      </c>
      <c r="AK334">
        <v>11239650</v>
      </c>
      <c r="AL334">
        <v>4</v>
      </c>
      <c r="AM334">
        <v>8</v>
      </c>
    </row>
    <row r="335" spans="1:39" x14ac:dyDescent="0.25">
      <c r="A335">
        <v>11234865</v>
      </c>
      <c r="C335">
        <v>4</v>
      </c>
      <c r="AK335">
        <v>11239652</v>
      </c>
      <c r="AL335">
        <v>4</v>
      </c>
      <c r="AM335">
        <v>8</v>
      </c>
    </row>
    <row r="336" spans="1:39" x14ac:dyDescent="0.25">
      <c r="A336">
        <v>11235273</v>
      </c>
      <c r="AK336">
        <v>11239866</v>
      </c>
      <c r="AL336">
        <v>8</v>
      </c>
      <c r="AM336">
        <v>8</v>
      </c>
    </row>
    <row r="337" spans="1:39" x14ac:dyDescent="0.25">
      <c r="A337">
        <v>11235755</v>
      </c>
      <c r="C337">
        <v>5</v>
      </c>
      <c r="AK337">
        <v>11239917</v>
      </c>
      <c r="AL337">
        <v>2</v>
      </c>
      <c r="AM337">
        <v>4</v>
      </c>
    </row>
    <row r="338" spans="1:39" x14ac:dyDescent="0.25">
      <c r="A338">
        <v>11235946</v>
      </c>
      <c r="C338">
        <v>4</v>
      </c>
      <c r="AK338">
        <v>11241440</v>
      </c>
      <c r="AL338">
        <v>5</v>
      </c>
      <c r="AM338">
        <v>5</v>
      </c>
    </row>
    <row r="339" spans="1:39" x14ac:dyDescent="0.25">
      <c r="A339">
        <v>11235948</v>
      </c>
      <c r="C339">
        <v>4</v>
      </c>
      <c r="AK339">
        <v>11241649</v>
      </c>
      <c r="AL339">
        <v>5</v>
      </c>
      <c r="AM339">
        <v>5</v>
      </c>
    </row>
    <row r="340" spans="1:39" x14ac:dyDescent="0.25">
      <c r="A340">
        <v>11235950</v>
      </c>
      <c r="C340">
        <v>4</v>
      </c>
      <c r="AK340">
        <v>11241732</v>
      </c>
      <c r="AL340">
        <v>4</v>
      </c>
      <c r="AM340">
        <v>8</v>
      </c>
    </row>
    <row r="341" spans="1:39" x14ac:dyDescent="0.25">
      <c r="A341">
        <v>11235954</v>
      </c>
      <c r="C341">
        <v>2</v>
      </c>
      <c r="AK341">
        <v>11241733</v>
      </c>
      <c r="AL341">
        <v>6</v>
      </c>
      <c r="AM341">
        <v>6</v>
      </c>
    </row>
    <row r="342" spans="1:39" x14ac:dyDescent="0.25">
      <c r="A342">
        <v>11235955</v>
      </c>
      <c r="C342">
        <v>4</v>
      </c>
      <c r="AK342">
        <v>11241735</v>
      </c>
      <c r="AL342">
        <v>7</v>
      </c>
      <c r="AM342">
        <v>7</v>
      </c>
    </row>
    <row r="343" spans="1:39" x14ac:dyDescent="0.25">
      <c r="A343">
        <v>11235956</v>
      </c>
      <c r="C343">
        <v>4</v>
      </c>
      <c r="AK343">
        <v>11241738</v>
      </c>
      <c r="AL343">
        <v>2</v>
      </c>
      <c r="AM343">
        <v>4</v>
      </c>
    </row>
    <row r="344" spans="1:39" x14ac:dyDescent="0.25">
      <c r="A344">
        <v>11236754</v>
      </c>
      <c r="AK344">
        <v>11241740</v>
      </c>
      <c r="AL344">
        <v>4</v>
      </c>
      <c r="AM344">
        <v>4</v>
      </c>
    </row>
    <row r="345" spans="1:39" x14ac:dyDescent="0.25">
      <c r="A345">
        <v>11236755</v>
      </c>
      <c r="AK345">
        <v>11241931</v>
      </c>
      <c r="AL345">
        <v>1</v>
      </c>
      <c r="AM345">
        <v>2</v>
      </c>
    </row>
    <row r="346" spans="1:39" x14ac:dyDescent="0.25">
      <c r="A346">
        <v>11237391</v>
      </c>
      <c r="C346">
        <v>4</v>
      </c>
      <c r="AK346">
        <v>11241935</v>
      </c>
      <c r="AL346">
        <v>4</v>
      </c>
      <c r="AM346">
        <v>8</v>
      </c>
    </row>
    <row r="347" spans="1:39" x14ac:dyDescent="0.25">
      <c r="A347">
        <v>11238085</v>
      </c>
      <c r="C347">
        <v>4</v>
      </c>
      <c r="AK347">
        <v>11241936</v>
      </c>
      <c r="AL347">
        <v>4</v>
      </c>
      <c r="AM347">
        <v>8</v>
      </c>
    </row>
    <row r="348" spans="1:39" x14ac:dyDescent="0.25">
      <c r="A348">
        <v>11238089</v>
      </c>
      <c r="C348">
        <v>4</v>
      </c>
      <c r="AK348">
        <v>11242573</v>
      </c>
      <c r="AL348">
        <v>2</v>
      </c>
      <c r="AM348">
        <v>2</v>
      </c>
    </row>
    <row r="349" spans="1:39" x14ac:dyDescent="0.25">
      <c r="A349">
        <v>11238090</v>
      </c>
      <c r="C349">
        <v>4</v>
      </c>
      <c r="AK349">
        <v>11242678</v>
      </c>
      <c r="AL349">
        <v>6</v>
      </c>
      <c r="AM349">
        <v>6</v>
      </c>
    </row>
    <row r="350" spans="1:39" x14ac:dyDescent="0.25">
      <c r="A350">
        <v>11238092</v>
      </c>
      <c r="C350">
        <v>3</v>
      </c>
      <c r="AK350">
        <v>11242861</v>
      </c>
      <c r="AL350">
        <v>4</v>
      </c>
      <c r="AM350">
        <v>4</v>
      </c>
    </row>
    <row r="351" spans="1:39" x14ac:dyDescent="0.25">
      <c r="A351">
        <v>11238095</v>
      </c>
      <c r="C351">
        <v>5</v>
      </c>
      <c r="AK351">
        <v>11242874</v>
      </c>
      <c r="AL351">
        <v>2</v>
      </c>
      <c r="AM351">
        <v>4</v>
      </c>
    </row>
    <row r="352" spans="1:39" x14ac:dyDescent="0.25">
      <c r="A352">
        <v>11238097</v>
      </c>
      <c r="C352">
        <v>4</v>
      </c>
      <c r="AK352">
        <v>11243806</v>
      </c>
      <c r="AL352">
        <v>1</v>
      </c>
      <c r="AM352">
        <v>2</v>
      </c>
    </row>
    <row r="353" spans="1:39" x14ac:dyDescent="0.25">
      <c r="A353">
        <v>11238222</v>
      </c>
      <c r="C353">
        <v>4</v>
      </c>
      <c r="AK353">
        <v>11244733</v>
      </c>
      <c r="AL353">
        <v>1</v>
      </c>
      <c r="AM353">
        <v>2</v>
      </c>
    </row>
    <row r="354" spans="1:39" x14ac:dyDescent="0.25">
      <c r="A354">
        <v>11238579</v>
      </c>
      <c r="C354">
        <v>4</v>
      </c>
      <c r="AK354">
        <v>11245045</v>
      </c>
      <c r="AL354">
        <v>3</v>
      </c>
      <c r="AM354">
        <v>3</v>
      </c>
    </row>
    <row r="355" spans="1:39" x14ac:dyDescent="0.25">
      <c r="A355">
        <v>11238582</v>
      </c>
      <c r="C355">
        <v>4</v>
      </c>
      <c r="AK355">
        <v>11245074</v>
      </c>
      <c r="AL355">
        <v>1</v>
      </c>
      <c r="AM355">
        <v>2</v>
      </c>
    </row>
    <row r="356" spans="1:39" x14ac:dyDescent="0.25">
      <c r="A356">
        <v>11238593</v>
      </c>
      <c r="AK356">
        <v>11245152</v>
      </c>
      <c r="AL356">
        <v>1</v>
      </c>
      <c r="AM356">
        <v>2</v>
      </c>
    </row>
    <row r="357" spans="1:39" x14ac:dyDescent="0.25">
      <c r="A357">
        <v>11238594</v>
      </c>
      <c r="AK357">
        <v>11245767</v>
      </c>
      <c r="AL357">
        <v>2</v>
      </c>
      <c r="AM357">
        <v>2</v>
      </c>
    </row>
    <row r="358" spans="1:39" x14ac:dyDescent="0.25">
      <c r="A358">
        <v>11238649</v>
      </c>
      <c r="C358">
        <v>4</v>
      </c>
      <c r="AK358">
        <v>11246353</v>
      </c>
      <c r="AL358">
        <v>6</v>
      </c>
      <c r="AM358">
        <v>6</v>
      </c>
    </row>
    <row r="359" spans="1:39" x14ac:dyDescent="0.25">
      <c r="A359">
        <v>11238650</v>
      </c>
      <c r="C359">
        <v>4</v>
      </c>
      <c r="AK359">
        <v>11246641</v>
      </c>
      <c r="AL359">
        <v>1</v>
      </c>
      <c r="AM359">
        <v>2</v>
      </c>
    </row>
    <row r="360" spans="1:39" x14ac:dyDescent="0.25">
      <c r="A360">
        <v>11238661</v>
      </c>
      <c r="C360">
        <v>6</v>
      </c>
      <c r="AK360">
        <v>11246668</v>
      </c>
      <c r="AL360">
        <v>5</v>
      </c>
      <c r="AM360">
        <v>5</v>
      </c>
    </row>
    <row r="361" spans="1:39" x14ac:dyDescent="0.25">
      <c r="A361">
        <v>11238820</v>
      </c>
      <c r="C361">
        <v>2</v>
      </c>
      <c r="AK361">
        <v>11246671</v>
      </c>
      <c r="AL361">
        <v>6</v>
      </c>
      <c r="AM361">
        <v>6</v>
      </c>
    </row>
    <row r="362" spans="1:39" x14ac:dyDescent="0.25">
      <c r="A362">
        <v>11238822</v>
      </c>
      <c r="C362">
        <v>2</v>
      </c>
      <c r="AK362">
        <v>11246672</v>
      </c>
      <c r="AL362">
        <v>5</v>
      </c>
      <c r="AM362">
        <v>5</v>
      </c>
    </row>
    <row r="363" spans="1:39" x14ac:dyDescent="0.25">
      <c r="A363">
        <v>11238946</v>
      </c>
      <c r="AK363">
        <v>11246676</v>
      </c>
      <c r="AL363">
        <v>4</v>
      </c>
      <c r="AM363">
        <v>4</v>
      </c>
    </row>
    <row r="364" spans="1:39" x14ac:dyDescent="0.25">
      <c r="A364">
        <v>11239340</v>
      </c>
      <c r="C364">
        <v>4</v>
      </c>
      <c r="AK364">
        <v>11248122</v>
      </c>
      <c r="AL364">
        <v>1</v>
      </c>
      <c r="AM364">
        <v>2</v>
      </c>
    </row>
    <row r="365" spans="1:39" x14ac:dyDescent="0.25">
      <c r="A365">
        <v>11239351</v>
      </c>
      <c r="C365">
        <v>4</v>
      </c>
      <c r="AK365">
        <v>11248124</v>
      </c>
      <c r="AL365">
        <v>3</v>
      </c>
      <c r="AM365">
        <v>6</v>
      </c>
    </row>
    <row r="366" spans="1:39" x14ac:dyDescent="0.25">
      <c r="A366">
        <v>11239620</v>
      </c>
      <c r="C366">
        <v>4</v>
      </c>
      <c r="AK366">
        <v>11248126</v>
      </c>
      <c r="AL366">
        <v>3</v>
      </c>
      <c r="AM366">
        <v>6</v>
      </c>
    </row>
    <row r="367" spans="1:39" x14ac:dyDescent="0.25">
      <c r="A367">
        <v>11239647</v>
      </c>
      <c r="C367">
        <v>5</v>
      </c>
      <c r="AK367">
        <v>11248272</v>
      </c>
      <c r="AL367">
        <v>2</v>
      </c>
      <c r="AM367">
        <v>2</v>
      </c>
    </row>
    <row r="368" spans="1:39" x14ac:dyDescent="0.25">
      <c r="A368">
        <v>11239648</v>
      </c>
      <c r="C368">
        <v>5</v>
      </c>
      <c r="AK368">
        <v>11248273</v>
      </c>
      <c r="AL368">
        <v>4</v>
      </c>
      <c r="AM368">
        <v>4</v>
      </c>
    </row>
    <row r="369" spans="1:39" x14ac:dyDescent="0.25">
      <c r="A369">
        <v>11239650</v>
      </c>
      <c r="C369">
        <v>5</v>
      </c>
      <c r="AK369">
        <v>11248563</v>
      </c>
      <c r="AL369">
        <v>1</v>
      </c>
      <c r="AM369">
        <v>2</v>
      </c>
    </row>
    <row r="370" spans="1:39" x14ac:dyDescent="0.25">
      <c r="A370">
        <v>11239652</v>
      </c>
      <c r="C370">
        <v>5</v>
      </c>
      <c r="AK370">
        <v>11248800</v>
      </c>
      <c r="AL370">
        <v>4</v>
      </c>
      <c r="AM370">
        <v>8</v>
      </c>
    </row>
    <row r="371" spans="1:39" x14ac:dyDescent="0.25">
      <c r="A371">
        <v>11239866</v>
      </c>
      <c r="C371">
        <v>6</v>
      </c>
      <c r="AK371">
        <v>11249001</v>
      </c>
      <c r="AL371">
        <v>4</v>
      </c>
      <c r="AM371">
        <v>4</v>
      </c>
    </row>
    <row r="372" spans="1:39" x14ac:dyDescent="0.25">
      <c r="A372">
        <v>11239917</v>
      </c>
      <c r="C372">
        <v>4</v>
      </c>
      <c r="AK372">
        <v>11249307</v>
      </c>
      <c r="AL372">
        <v>5</v>
      </c>
      <c r="AM372">
        <v>5</v>
      </c>
    </row>
    <row r="373" spans="1:39" x14ac:dyDescent="0.25">
      <c r="A373">
        <v>11241440</v>
      </c>
      <c r="C373">
        <v>4</v>
      </c>
      <c r="AK373">
        <v>11249342</v>
      </c>
      <c r="AL373">
        <v>3</v>
      </c>
      <c r="AM373">
        <v>3</v>
      </c>
    </row>
    <row r="374" spans="1:39" x14ac:dyDescent="0.25">
      <c r="A374">
        <v>11241649</v>
      </c>
      <c r="C374">
        <v>2</v>
      </c>
      <c r="AK374">
        <v>11249810</v>
      </c>
      <c r="AL374">
        <v>4</v>
      </c>
      <c r="AM374">
        <v>4</v>
      </c>
    </row>
    <row r="375" spans="1:39" x14ac:dyDescent="0.25">
      <c r="A375">
        <v>11241732</v>
      </c>
      <c r="C375">
        <v>4</v>
      </c>
      <c r="AK375">
        <v>11249813</v>
      </c>
      <c r="AL375">
        <v>3</v>
      </c>
      <c r="AM375">
        <v>3</v>
      </c>
    </row>
    <row r="376" spans="1:39" x14ac:dyDescent="0.25">
      <c r="A376">
        <v>11241733</v>
      </c>
      <c r="C376">
        <v>4</v>
      </c>
      <c r="AK376">
        <v>11249815</v>
      </c>
      <c r="AL376">
        <v>4</v>
      </c>
      <c r="AM376">
        <v>4</v>
      </c>
    </row>
    <row r="377" spans="1:39" x14ac:dyDescent="0.25">
      <c r="A377">
        <v>11241735</v>
      </c>
      <c r="C377">
        <v>4</v>
      </c>
      <c r="AK377">
        <v>11249816</v>
      </c>
      <c r="AL377">
        <v>3</v>
      </c>
      <c r="AM377">
        <v>3</v>
      </c>
    </row>
    <row r="378" spans="1:39" x14ac:dyDescent="0.25">
      <c r="A378">
        <v>11241738</v>
      </c>
      <c r="C378">
        <v>3</v>
      </c>
      <c r="AK378">
        <v>11249818</v>
      </c>
      <c r="AL378">
        <v>3</v>
      </c>
      <c r="AM378">
        <v>3</v>
      </c>
    </row>
    <row r="379" spans="1:39" x14ac:dyDescent="0.25">
      <c r="A379">
        <v>11241740</v>
      </c>
      <c r="C379">
        <v>4</v>
      </c>
      <c r="AK379">
        <v>11249992</v>
      </c>
      <c r="AL379">
        <v>5</v>
      </c>
      <c r="AM379">
        <v>10</v>
      </c>
    </row>
    <row r="380" spans="1:39" x14ac:dyDescent="0.25">
      <c r="A380">
        <v>11241931</v>
      </c>
      <c r="C380">
        <v>4</v>
      </c>
      <c r="AK380">
        <v>11250063</v>
      </c>
      <c r="AL380">
        <v>5</v>
      </c>
      <c r="AM380">
        <v>5</v>
      </c>
    </row>
    <row r="381" spans="1:39" x14ac:dyDescent="0.25">
      <c r="A381">
        <v>11241935</v>
      </c>
      <c r="C381">
        <v>5</v>
      </c>
      <c r="AK381">
        <v>11250419</v>
      </c>
      <c r="AL381">
        <v>6</v>
      </c>
      <c r="AM381">
        <v>6</v>
      </c>
    </row>
    <row r="382" spans="1:39" x14ac:dyDescent="0.25">
      <c r="A382">
        <v>11241936</v>
      </c>
      <c r="C382">
        <v>5</v>
      </c>
      <c r="AK382">
        <v>11250649</v>
      </c>
      <c r="AL382">
        <v>2</v>
      </c>
      <c r="AM382">
        <v>2</v>
      </c>
    </row>
    <row r="383" spans="1:39" x14ac:dyDescent="0.25">
      <c r="A383">
        <v>11242450</v>
      </c>
      <c r="AK383">
        <v>11251176</v>
      </c>
      <c r="AL383">
        <v>4</v>
      </c>
      <c r="AM383">
        <v>4</v>
      </c>
    </row>
    <row r="384" spans="1:39" x14ac:dyDescent="0.25">
      <c r="A384">
        <v>11242573</v>
      </c>
      <c r="C384">
        <v>4</v>
      </c>
      <c r="AK384">
        <v>11251177</v>
      </c>
      <c r="AL384">
        <v>5</v>
      </c>
      <c r="AM384">
        <v>5</v>
      </c>
    </row>
    <row r="385" spans="1:39" x14ac:dyDescent="0.25">
      <c r="A385">
        <v>11242678</v>
      </c>
      <c r="C385">
        <v>4</v>
      </c>
      <c r="AK385">
        <v>11251179</v>
      </c>
      <c r="AL385">
        <v>6</v>
      </c>
      <c r="AM385">
        <v>6</v>
      </c>
    </row>
    <row r="386" spans="1:39" x14ac:dyDescent="0.25">
      <c r="A386">
        <v>11242861</v>
      </c>
      <c r="C386">
        <v>4</v>
      </c>
      <c r="AK386">
        <v>11251181</v>
      </c>
      <c r="AL386">
        <v>4</v>
      </c>
      <c r="AM386">
        <v>8</v>
      </c>
    </row>
    <row r="387" spans="1:39" x14ac:dyDescent="0.25">
      <c r="A387">
        <v>11242874</v>
      </c>
      <c r="C387">
        <v>4</v>
      </c>
      <c r="AK387">
        <v>11251184</v>
      </c>
      <c r="AL387">
        <v>4</v>
      </c>
      <c r="AM387">
        <v>8</v>
      </c>
    </row>
    <row r="388" spans="1:39" x14ac:dyDescent="0.25">
      <c r="A388">
        <v>11242983</v>
      </c>
      <c r="AK388">
        <v>11251199</v>
      </c>
      <c r="AL388">
        <v>1</v>
      </c>
      <c r="AM388">
        <v>2</v>
      </c>
    </row>
    <row r="389" spans="1:39" x14ac:dyDescent="0.25">
      <c r="A389">
        <v>11243806</v>
      </c>
      <c r="C389">
        <v>4</v>
      </c>
      <c r="AK389">
        <v>11251211</v>
      </c>
      <c r="AL389">
        <v>6</v>
      </c>
      <c r="AM389">
        <v>6</v>
      </c>
    </row>
    <row r="390" spans="1:39" x14ac:dyDescent="0.25">
      <c r="A390">
        <v>11244733</v>
      </c>
      <c r="C390">
        <v>2</v>
      </c>
      <c r="AK390">
        <v>11251768</v>
      </c>
      <c r="AL390">
        <v>4</v>
      </c>
      <c r="AM390">
        <v>4</v>
      </c>
    </row>
    <row r="391" spans="1:39" x14ac:dyDescent="0.25">
      <c r="A391">
        <v>11245045</v>
      </c>
      <c r="C391">
        <v>4</v>
      </c>
      <c r="AK391">
        <v>11252547</v>
      </c>
      <c r="AL391">
        <v>9</v>
      </c>
      <c r="AM391">
        <v>9</v>
      </c>
    </row>
    <row r="392" spans="1:39" x14ac:dyDescent="0.25">
      <c r="A392">
        <v>11245074</v>
      </c>
      <c r="C392">
        <v>4</v>
      </c>
      <c r="AK392">
        <v>11252687</v>
      </c>
      <c r="AL392">
        <v>5</v>
      </c>
      <c r="AM392">
        <v>5</v>
      </c>
    </row>
    <row r="393" spans="1:39" x14ac:dyDescent="0.25">
      <c r="A393">
        <v>11245152</v>
      </c>
      <c r="C393">
        <v>4</v>
      </c>
      <c r="AK393">
        <v>11252690</v>
      </c>
      <c r="AL393">
        <v>5</v>
      </c>
      <c r="AM393">
        <v>5</v>
      </c>
    </row>
    <row r="394" spans="1:39" x14ac:dyDescent="0.25">
      <c r="A394">
        <v>11245194</v>
      </c>
      <c r="AK394">
        <v>11253709</v>
      </c>
      <c r="AL394">
        <v>1</v>
      </c>
      <c r="AM394">
        <v>2</v>
      </c>
    </row>
    <row r="395" spans="1:39" x14ac:dyDescent="0.25">
      <c r="A395">
        <v>11245767</v>
      </c>
      <c r="C395">
        <v>4</v>
      </c>
      <c r="AK395">
        <v>11253747</v>
      </c>
      <c r="AL395">
        <v>2</v>
      </c>
      <c r="AM395">
        <v>2</v>
      </c>
    </row>
    <row r="396" spans="1:39" x14ac:dyDescent="0.25">
      <c r="A396">
        <v>11246229</v>
      </c>
      <c r="AK396">
        <v>11253886</v>
      </c>
      <c r="AL396">
        <v>6</v>
      </c>
      <c r="AM396">
        <v>6</v>
      </c>
    </row>
    <row r="397" spans="1:39" x14ac:dyDescent="0.25">
      <c r="A397">
        <v>11246231</v>
      </c>
      <c r="AK397">
        <v>11254198</v>
      </c>
      <c r="AL397">
        <v>3</v>
      </c>
      <c r="AM397">
        <v>3</v>
      </c>
    </row>
    <row r="398" spans="1:39" x14ac:dyDescent="0.25">
      <c r="A398">
        <v>11246272</v>
      </c>
      <c r="C398">
        <v>2</v>
      </c>
      <c r="AK398">
        <v>11254200</v>
      </c>
      <c r="AL398">
        <v>3</v>
      </c>
      <c r="AM398">
        <v>3</v>
      </c>
    </row>
    <row r="399" spans="1:39" x14ac:dyDescent="0.25">
      <c r="A399">
        <v>11246353</v>
      </c>
      <c r="C399">
        <v>4</v>
      </c>
      <c r="AK399">
        <v>11254453</v>
      </c>
      <c r="AL399">
        <v>2</v>
      </c>
      <c r="AM399">
        <v>4</v>
      </c>
    </row>
    <row r="400" spans="1:39" x14ac:dyDescent="0.25">
      <c r="A400">
        <v>11246641</v>
      </c>
      <c r="C400">
        <v>4</v>
      </c>
      <c r="AK400">
        <v>11255504</v>
      </c>
      <c r="AL400">
        <v>2</v>
      </c>
      <c r="AM400">
        <v>2</v>
      </c>
    </row>
    <row r="401" spans="1:39" x14ac:dyDescent="0.25">
      <c r="A401">
        <v>11246668</v>
      </c>
      <c r="C401">
        <v>4</v>
      </c>
      <c r="AK401">
        <v>11255513</v>
      </c>
      <c r="AL401">
        <v>2</v>
      </c>
      <c r="AM401">
        <v>2</v>
      </c>
    </row>
    <row r="402" spans="1:39" x14ac:dyDescent="0.25">
      <c r="A402">
        <v>11246671</v>
      </c>
      <c r="C402">
        <v>4</v>
      </c>
      <c r="AK402">
        <v>11255557</v>
      </c>
      <c r="AL402">
        <v>5</v>
      </c>
      <c r="AM402">
        <v>5</v>
      </c>
    </row>
    <row r="403" spans="1:39" x14ac:dyDescent="0.25">
      <c r="A403">
        <v>11246672</v>
      </c>
      <c r="C403">
        <v>4</v>
      </c>
      <c r="AK403">
        <v>11255561</v>
      </c>
      <c r="AL403">
        <v>4</v>
      </c>
      <c r="AM403">
        <v>8</v>
      </c>
    </row>
    <row r="404" spans="1:39" x14ac:dyDescent="0.25">
      <c r="A404">
        <v>11246676</v>
      </c>
      <c r="C404">
        <v>4</v>
      </c>
      <c r="AK404">
        <v>11255573</v>
      </c>
      <c r="AL404">
        <v>2</v>
      </c>
      <c r="AM404">
        <v>4</v>
      </c>
    </row>
    <row r="405" spans="1:39" x14ac:dyDescent="0.25">
      <c r="A405">
        <v>11247246</v>
      </c>
      <c r="AK405">
        <v>11255592</v>
      </c>
      <c r="AL405">
        <v>1</v>
      </c>
      <c r="AM405">
        <v>2</v>
      </c>
    </row>
    <row r="406" spans="1:39" x14ac:dyDescent="0.25">
      <c r="A406">
        <v>11248112</v>
      </c>
      <c r="C406">
        <v>2</v>
      </c>
      <c r="AK406">
        <v>11255616</v>
      </c>
      <c r="AL406">
        <v>6</v>
      </c>
      <c r="AM406">
        <v>12</v>
      </c>
    </row>
    <row r="407" spans="1:39" x14ac:dyDescent="0.25">
      <c r="A407">
        <v>11248122</v>
      </c>
      <c r="C407">
        <v>4</v>
      </c>
      <c r="AK407">
        <v>11255628</v>
      </c>
      <c r="AL407">
        <v>2</v>
      </c>
      <c r="AM407">
        <v>4</v>
      </c>
    </row>
    <row r="408" spans="1:39" x14ac:dyDescent="0.25">
      <c r="A408">
        <v>11248124</v>
      </c>
      <c r="C408">
        <v>5</v>
      </c>
      <c r="AK408">
        <v>11256979</v>
      </c>
      <c r="AL408">
        <v>2</v>
      </c>
      <c r="AM408">
        <v>4</v>
      </c>
    </row>
    <row r="409" spans="1:39" x14ac:dyDescent="0.25">
      <c r="A409">
        <v>11248126</v>
      </c>
      <c r="C409">
        <v>5</v>
      </c>
      <c r="AK409">
        <v>11257208</v>
      </c>
      <c r="AL409">
        <v>2</v>
      </c>
      <c r="AM409">
        <v>2</v>
      </c>
    </row>
    <row r="410" spans="1:39" x14ac:dyDescent="0.25">
      <c r="A410">
        <v>11248272</v>
      </c>
      <c r="C410">
        <v>4</v>
      </c>
      <c r="AK410">
        <v>11257543</v>
      </c>
      <c r="AL410">
        <v>2</v>
      </c>
      <c r="AM410">
        <v>2</v>
      </c>
    </row>
    <row r="411" spans="1:39" x14ac:dyDescent="0.25">
      <c r="A411">
        <v>11248273</v>
      </c>
      <c r="C411">
        <v>4</v>
      </c>
      <c r="AK411">
        <v>11257545</v>
      </c>
      <c r="AL411">
        <v>9</v>
      </c>
      <c r="AM411">
        <v>9</v>
      </c>
    </row>
    <row r="412" spans="1:39" x14ac:dyDescent="0.25">
      <c r="A412">
        <v>11248563</v>
      </c>
      <c r="C412">
        <v>3</v>
      </c>
      <c r="AK412">
        <v>11257546</v>
      </c>
      <c r="AL412">
        <v>4</v>
      </c>
      <c r="AM412">
        <v>8</v>
      </c>
    </row>
    <row r="413" spans="1:39" x14ac:dyDescent="0.25">
      <c r="A413">
        <v>11248800</v>
      </c>
      <c r="C413">
        <v>4</v>
      </c>
      <c r="AK413">
        <v>11257547</v>
      </c>
      <c r="AL413">
        <v>5</v>
      </c>
      <c r="AM413">
        <v>5</v>
      </c>
    </row>
    <row r="414" spans="1:39" x14ac:dyDescent="0.25">
      <c r="A414">
        <v>11249001</v>
      </c>
      <c r="C414">
        <v>5</v>
      </c>
      <c r="AK414">
        <v>11257787</v>
      </c>
      <c r="AL414">
        <v>14</v>
      </c>
      <c r="AM414">
        <v>14</v>
      </c>
    </row>
    <row r="415" spans="1:39" x14ac:dyDescent="0.25">
      <c r="A415">
        <v>11249066</v>
      </c>
      <c r="AK415">
        <v>11258084</v>
      </c>
      <c r="AL415">
        <v>5</v>
      </c>
      <c r="AM415">
        <v>5</v>
      </c>
    </row>
    <row r="416" spans="1:39" x14ac:dyDescent="0.25">
      <c r="A416">
        <v>11249307</v>
      </c>
      <c r="C416">
        <v>4</v>
      </c>
      <c r="AK416">
        <v>11258090</v>
      </c>
      <c r="AL416">
        <v>3</v>
      </c>
      <c r="AM416">
        <v>6</v>
      </c>
    </row>
    <row r="417" spans="1:39" x14ac:dyDescent="0.25">
      <c r="A417">
        <v>11249342</v>
      </c>
      <c r="C417">
        <v>4</v>
      </c>
      <c r="AK417">
        <v>11258137</v>
      </c>
      <c r="AL417">
        <v>2</v>
      </c>
      <c r="AM417">
        <v>4</v>
      </c>
    </row>
    <row r="418" spans="1:39" x14ac:dyDescent="0.25">
      <c r="A418">
        <v>11249810</v>
      </c>
      <c r="C418">
        <v>2</v>
      </c>
      <c r="AK418">
        <v>11258178</v>
      </c>
      <c r="AL418">
        <v>5</v>
      </c>
      <c r="AM418">
        <v>5</v>
      </c>
    </row>
    <row r="419" spans="1:39" x14ac:dyDescent="0.25">
      <c r="A419">
        <v>11249813</v>
      </c>
      <c r="C419">
        <v>2</v>
      </c>
      <c r="AK419">
        <v>11258492</v>
      </c>
      <c r="AL419">
        <v>3</v>
      </c>
      <c r="AM419">
        <v>3</v>
      </c>
    </row>
    <row r="420" spans="1:39" x14ac:dyDescent="0.25">
      <c r="A420">
        <v>11249815</v>
      </c>
      <c r="C420">
        <v>2</v>
      </c>
      <c r="AK420">
        <v>11258581</v>
      </c>
      <c r="AL420">
        <v>2</v>
      </c>
      <c r="AM420">
        <v>4</v>
      </c>
    </row>
    <row r="421" spans="1:39" x14ac:dyDescent="0.25">
      <c r="A421">
        <v>11249816</v>
      </c>
      <c r="C421">
        <v>2</v>
      </c>
      <c r="AK421">
        <v>11258584</v>
      </c>
      <c r="AL421">
        <v>4</v>
      </c>
      <c r="AM421">
        <v>8</v>
      </c>
    </row>
    <row r="422" spans="1:39" x14ac:dyDescent="0.25">
      <c r="A422">
        <v>11249818</v>
      </c>
      <c r="C422">
        <v>2</v>
      </c>
      <c r="AK422">
        <v>11258596</v>
      </c>
      <c r="AL422">
        <v>6</v>
      </c>
      <c r="AM422">
        <v>6</v>
      </c>
    </row>
    <row r="423" spans="1:39" x14ac:dyDescent="0.25">
      <c r="A423">
        <v>11249992</v>
      </c>
      <c r="C423">
        <v>4</v>
      </c>
      <c r="AK423">
        <v>11258597</v>
      </c>
      <c r="AL423">
        <v>6</v>
      </c>
      <c r="AM423">
        <v>6</v>
      </c>
    </row>
    <row r="424" spans="1:39" x14ac:dyDescent="0.25">
      <c r="A424">
        <v>11250063</v>
      </c>
      <c r="C424">
        <v>4</v>
      </c>
      <c r="AK424">
        <v>11258598</v>
      </c>
      <c r="AL424">
        <v>7</v>
      </c>
      <c r="AM424">
        <v>7</v>
      </c>
    </row>
    <row r="425" spans="1:39" x14ac:dyDescent="0.25">
      <c r="A425">
        <v>11250419</v>
      </c>
      <c r="C425">
        <v>4</v>
      </c>
      <c r="AK425">
        <v>11258599</v>
      </c>
      <c r="AL425">
        <v>5</v>
      </c>
      <c r="AM425">
        <v>5</v>
      </c>
    </row>
    <row r="426" spans="1:39" x14ac:dyDescent="0.25">
      <c r="A426">
        <v>11250649</v>
      </c>
      <c r="C426">
        <v>4</v>
      </c>
      <c r="AK426">
        <v>11258600</v>
      </c>
      <c r="AL426">
        <v>6</v>
      </c>
      <c r="AM426">
        <v>6</v>
      </c>
    </row>
    <row r="427" spans="1:39" x14ac:dyDescent="0.25">
      <c r="A427">
        <v>11250677</v>
      </c>
      <c r="AK427">
        <v>11258604</v>
      </c>
      <c r="AL427">
        <v>8</v>
      </c>
      <c r="AM427">
        <v>8</v>
      </c>
    </row>
    <row r="428" spans="1:39" x14ac:dyDescent="0.25">
      <c r="A428">
        <v>11250705</v>
      </c>
      <c r="AK428">
        <v>11258606</v>
      </c>
      <c r="AL428">
        <v>6</v>
      </c>
      <c r="AM428">
        <v>6</v>
      </c>
    </row>
    <row r="429" spans="1:39" x14ac:dyDescent="0.25">
      <c r="A429">
        <v>11251176</v>
      </c>
      <c r="C429">
        <v>4</v>
      </c>
      <c r="AK429">
        <v>11258616</v>
      </c>
      <c r="AL429">
        <v>3</v>
      </c>
      <c r="AM429">
        <v>6</v>
      </c>
    </row>
    <row r="430" spans="1:39" x14ac:dyDescent="0.25">
      <c r="A430">
        <v>11251177</v>
      </c>
      <c r="C430">
        <v>4</v>
      </c>
      <c r="AK430">
        <v>11258621</v>
      </c>
      <c r="AL430">
        <v>5</v>
      </c>
      <c r="AM430">
        <v>5</v>
      </c>
    </row>
    <row r="431" spans="1:39" x14ac:dyDescent="0.25">
      <c r="A431">
        <v>11251179</v>
      </c>
      <c r="C431">
        <v>4</v>
      </c>
      <c r="AK431">
        <v>11258670</v>
      </c>
      <c r="AL431">
        <v>3</v>
      </c>
      <c r="AM431">
        <v>6</v>
      </c>
    </row>
    <row r="432" spans="1:39" x14ac:dyDescent="0.25">
      <c r="A432">
        <v>11251181</v>
      </c>
      <c r="C432">
        <v>4</v>
      </c>
      <c r="AK432">
        <v>11258681</v>
      </c>
      <c r="AL432">
        <v>4</v>
      </c>
      <c r="AM432">
        <v>4</v>
      </c>
    </row>
    <row r="433" spans="1:39" x14ac:dyDescent="0.25">
      <c r="A433">
        <v>11251184</v>
      </c>
      <c r="C433">
        <v>4</v>
      </c>
      <c r="AK433">
        <v>11258713</v>
      </c>
      <c r="AL433">
        <v>7</v>
      </c>
      <c r="AM433">
        <v>7</v>
      </c>
    </row>
    <row r="434" spans="1:39" x14ac:dyDescent="0.25">
      <c r="A434">
        <v>11251199</v>
      </c>
      <c r="C434">
        <v>4</v>
      </c>
      <c r="AK434">
        <v>11258729</v>
      </c>
      <c r="AL434">
        <v>4</v>
      </c>
      <c r="AM434">
        <v>8</v>
      </c>
    </row>
    <row r="435" spans="1:39" x14ac:dyDescent="0.25">
      <c r="A435">
        <v>11251211</v>
      </c>
      <c r="C435">
        <v>4</v>
      </c>
      <c r="AK435">
        <v>11258731</v>
      </c>
      <c r="AL435">
        <v>6</v>
      </c>
      <c r="AM435">
        <v>6</v>
      </c>
    </row>
    <row r="436" spans="1:39" x14ac:dyDescent="0.25">
      <c r="A436">
        <v>11251768</v>
      </c>
      <c r="C436">
        <v>4</v>
      </c>
      <c r="AK436">
        <v>11258735</v>
      </c>
      <c r="AL436">
        <v>4</v>
      </c>
      <c r="AM436">
        <v>8</v>
      </c>
    </row>
    <row r="437" spans="1:39" x14ac:dyDescent="0.25">
      <c r="A437">
        <v>11252547</v>
      </c>
      <c r="C437">
        <v>6</v>
      </c>
      <c r="AK437">
        <v>11258741</v>
      </c>
      <c r="AL437">
        <v>4</v>
      </c>
      <c r="AM437">
        <v>8</v>
      </c>
    </row>
    <row r="438" spans="1:39" x14ac:dyDescent="0.25">
      <c r="A438">
        <v>11252687</v>
      </c>
      <c r="C438">
        <v>4</v>
      </c>
      <c r="AK438">
        <v>11258764</v>
      </c>
      <c r="AL438">
        <v>3</v>
      </c>
      <c r="AM438">
        <v>6</v>
      </c>
    </row>
    <row r="439" spans="1:39" x14ac:dyDescent="0.25">
      <c r="A439">
        <v>11252690</v>
      </c>
      <c r="C439">
        <v>4</v>
      </c>
      <c r="AK439">
        <v>11258773</v>
      </c>
      <c r="AL439">
        <v>4</v>
      </c>
      <c r="AM439">
        <v>8</v>
      </c>
    </row>
    <row r="440" spans="1:39" x14ac:dyDescent="0.25">
      <c r="A440">
        <v>11252872</v>
      </c>
      <c r="AK440">
        <v>11258847</v>
      </c>
      <c r="AL440">
        <v>2</v>
      </c>
      <c r="AM440">
        <v>4</v>
      </c>
    </row>
    <row r="441" spans="1:39" x14ac:dyDescent="0.25">
      <c r="A441">
        <v>11253709</v>
      </c>
      <c r="C441">
        <v>4</v>
      </c>
      <c r="AK441">
        <v>11258860</v>
      </c>
      <c r="AL441">
        <v>8</v>
      </c>
      <c r="AM441">
        <v>8</v>
      </c>
    </row>
    <row r="442" spans="1:39" x14ac:dyDescent="0.25">
      <c r="A442">
        <v>11253747</v>
      </c>
      <c r="C442">
        <v>3</v>
      </c>
      <c r="AK442">
        <v>11258862</v>
      </c>
      <c r="AL442">
        <v>5</v>
      </c>
      <c r="AM442">
        <v>5</v>
      </c>
    </row>
    <row r="443" spans="1:39" x14ac:dyDescent="0.25">
      <c r="A443">
        <v>11253886</v>
      </c>
      <c r="C443">
        <v>4</v>
      </c>
      <c r="AK443">
        <v>11260761</v>
      </c>
      <c r="AL443">
        <v>1</v>
      </c>
      <c r="AM443">
        <v>2</v>
      </c>
    </row>
    <row r="444" spans="1:39" x14ac:dyDescent="0.25">
      <c r="A444">
        <v>11254198</v>
      </c>
      <c r="C444">
        <v>4</v>
      </c>
      <c r="AK444">
        <v>11260767</v>
      </c>
      <c r="AL444">
        <v>1</v>
      </c>
      <c r="AM444">
        <v>2</v>
      </c>
    </row>
    <row r="445" spans="1:39" x14ac:dyDescent="0.25">
      <c r="A445">
        <v>11254200</v>
      </c>
      <c r="C445">
        <v>4</v>
      </c>
      <c r="AK445">
        <v>11260802</v>
      </c>
      <c r="AL445">
        <v>5</v>
      </c>
      <c r="AM445">
        <v>5</v>
      </c>
    </row>
    <row r="446" spans="1:39" x14ac:dyDescent="0.25">
      <c r="A446">
        <v>11254453</v>
      </c>
      <c r="C446">
        <v>3</v>
      </c>
      <c r="AK446">
        <v>11260804</v>
      </c>
      <c r="AL446">
        <v>4</v>
      </c>
      <c r="AM446">
        <v>4</v>
      </c>
    </row>
    <row r="447" spans="1:39" x14ac:dyDescent="0.25">
      <c r="A447">
        <v>11255504</v>
      </c>
      <c r="C447">
        <v>4</v>
      </c>
      <c r="AK447">
        <v>11260813</v>
      </c>
      <c r="AL447">
        <v>7</v>
      </c>
      <c r="AM447">
        <v>7</v>
      </c>
    </row>
    <row r="448" spans="1:39" x14ac:dyDescent="0.25">
      <c r="A448">
        <v>11255513</v>
      </c>
      <c r="C448">
        <v>5</v>
      </c>
      <c r="AK448">
        <v>11260814</v>
      </c>
      <c r="AL448">
        <v>5</v>
      </c>
      <c r="AM448">
        <v>5</v>
      </c>
    </row>
    <row r="449" spans="1:39" x14ac:dyDescent="0.25">
      <c r="A449">
        <v>11255557</v>
      </c>
      <c r="C449">
        <v>4</v>
      </c>
      <c r="AK449">
        <v>11260824</v>
      </c>
      <c r="AL449">
        <v>1</v>
      </c>
      <c r="AM449">
        <v>2</v>
      </c>
    </row>
    <row r="450" spans="1:39" x14ac:dyDescent="0.25">
      <c r="A450">
        <v>11255561</v>
      </c>
      <c r="C450">
        <v>3</v>
      </c>
      <c r="AK450">
        <v>11260838</v>
      </c>
      <c r="AL450">
        <v>1</v>
      </c>
      <c r="AM450">
        <v>2</v>
      </c>
    </row>
    <row r="451" spans="1:39" x14ac:dyDescent="0.25">
      <c r="A451">
        <v>11255573</v>
      </c>
      <c r="C451">
        <v>4</v>
      </c>
      <c r="AK451">
        <v>11260858</v>
      </c>
      <c r="AL451">
        <v>8</v>
      </c>
      <c r="AM451">
        <v>8</v>
      </c>
    </row>
    <row r="452" spans="1:39" x14ac:dyDescent="0.25">
      <c r="A452">
        <v>11255592</v>
      </c>
      <c r="C452">
        <v>4</v>
      </c>
      <c r="AK452">
        <v>11260861</v>
      </c>
      <c r="AL452">
        <v>5</v>
      </c>
      <c r="AM452">
        <v>5</v>
      </c>
    </row>
    <row r="453" spans="1:39" x14ac:dyDescent="0.25">
      <c r="A453">
        <v>11255608</v>
      </c>
      <c r="AK453">
        <v>11260862</v>
      </c>
      <c r="AL453">
        <v>8</v>
      </c>
      <c r="AM453">
        <v>8</v>
      </c>
    </row>
    <row r="454" spans="1:39" x14ac:dyDescent="0.25">
      <c r="A454">
        <v>11255616</v>
      </c>
      <c r="C454">
        <v>6</v>
      </c>
      <c r="AK454">
        <v>11260863</v>
      </c>
      <c r="AL454">
        <v>5</v>
      </c>
      <c r="AM454">
        <v>5</v>
      </c>
    </row>
    <row r="455" spans="1:39" x14ac:dyDescent="0.25">
      <c r="A455">
        <v>11255628</v>
      </c>
      <c r="C455">
        <v>4</v>
      </c>
      <c r="AK455">
        <v>11260881</v>
      </c>
      <c r="AL455">
        <v>7</v>
      </c>
      <c r="AM455">
        <v>7</v>
      </c>
    </row>
    <row r="456" spans="1:39" x14ac:dyDescent="0.25">
      <c r="A456">
        <v>11256612</v>
      </c>
      <c r="AK456">
        <v>11260888</v>
      </c>
      <c r="AL456">
        <v>5</v>
      </c>
      <c r="AM456">
        <v>5</v>
      </c>
    </row>
    <row r="457" spans="1:39" x14ac:dyDescent="0.25">
      <c r="A457">
        <v>11256853</v>
      </c>
      <c r="AK457">
        <v>11260889</v>
      </c>
      <c r="AL457">
        <v>4</v>
      </c>
      <c r="AM457">
        <v>4</v>
      </c>
    </row>
    <row r="458" spans="1:39" x14ac:dyDescent="0.25">
      <c r="A458">
        <v>11256876</v>
      </c>
      <c r="AK458">
        <v>11260895</v>
      </c>
      <c r="AL458">
        <v>3</v>
      </c>
      <c r="AM458">
        <v>6</v>
      </c>
    </row>
    <row r="459" spans="1:39" x14ac:dyDescent="0.25">
      <c r="A459">
        <v>11256979</v>
      </c>
      <c r="C459">
        <v>4</v>
      </c>
      <c r="AK459">
        <v>11260906</v>
      </c>
      <c r="AL459">
        <v>3</v>
      </c>
      <c r="AM459">
        <v>6</v>
      </c>
    </row>
    <row r="460" spans="1:39" x14ac:dyDescent="0.25">
      <c r="A460">
        <v>11257208</v>
      </c>
      <c r="C460">
        <v>4</v>
      </c>
      <c r="AK460">
        <v>11260907</v>
      </c>
      <c r="AL460">
        <v>3</v>
      </c>
      <c r="AM460">
        <v>6</v>
      </c>
    </row>
    <row r="461" spans="1:39" x14ac:dyDescent="0.25">
      <c r="A461">
        <v>11257491</v>
      </c>
      <c r="AK461">
        <v>11260917</v>
      </c>
      <c r="AL461">
        <v>8</v>
      </c>
      <c r="AM461">
        <v>8</v>
      </c>
    </row>
    <row r="462" spans="1:39" x14ac:dyDescent="0.25">
      <c r="A462">
        <v>11257543</v>
      </c>
      <c r="C462">
        <v>3</v>
      </c>
      <c r="AK462">
        <v>11260919</v>
      </c>
      <c r="AL462">
        <v>1</v>
      </c>
      <c r="AM462">
        <v>2</v>
      </c>
    </row>
    <row r="463" spans="1:39" x14ac:dyDescent="0.25">
      <c r="A463">
        <v>11257545</v>
      </c>
      <c r="C463">
        <v>4</v>
      </c>
      <c r="AK463">
        <v>11260920</v>
      </c>
      <c r="AL463">
        <v>1</v>
      </c>
      <c r="AM463">
        <v>2</v>
      </c>
    </row>
    <row r="464" spans="1:39" x14ac:dyDescent="0.25">
      <c r="A464">
        <v>11257546</v>
      </c>
      <c r="C464">
        <v>5</v>
      </c>
      <c r="AK464">
        <v>11260932</v>
      </c>
      <c r="AL464">
        <v>3</v>
      </c>
      <c r="AM464">
        <v>6</v>
      </c>
    </row>
    <row r="465" spans="1:39" x14ac:dyDescent="0.25">
      <c r="A465">
        <v>11257547</v>
      </c>
      <c r="C465">
        <v>3</v>
      </c>
      <c r="AK465">
        <v>11261050</v>
      </c>
      <c r="AL465">
        <v>1</v>
      </c>
      <c r="AM465">
        <v>2</v>
      </c>
    </row>
    <row r="466" spans="1:39" x14ac:dyDescent="0.25">
      <c r="A466">
        <v>11257787</v>
      </c>
      <c r="C466">
        <v>6</v>
      </c>
      <c r="AK466">
        <v>11261065</v>
      </c>
      <c r="AL466">
        <v>5</v>
      </c>
      <c r="AM466">
        <v>5</v>
      </c>
    </row>
    <row r="467" spans="1:39" x14ac:dyDescent="0.25">
      <c r="A467">
        <v>11258084</v>
      </c>
      <c r="C467">
        <v>4</v>
      </c>
      <c r="AK467">
        <v>11261066</v>
      </c>
      <c r="AL467">
        <v>7</v>
      </c>
      <c r="AM467">
        <v>7</v>
      </c>
    </row>
    <row r="468" spans="1:39" x14ac:dyDescent="0.25">
      <c r="A468">
        <v>11258090</v>
      </c>
      <c r="C468">
        <v>4</v>
      </c>
      <c r="AK468">
        <v>11261094</v>
      </c>
      <c r="AL468">
        <v>8</v>
      </c>
      <c r="AM468">
        <v>8</v>
      </c>
    </row>
    <row r="469" spans="1:39" x14ac:dyDescent="0.25">
      <c r="A469">
        <v>11258137</v>
      </c>
      <c r="C469">
        <v>5</v>
      </c>
      <c r="AK469">
        <v>11261122</v>
      </c>
      <c r="AL469">
        <v>4</v>
      </c>
      <c r="AM469">
        <v>8</v>
      </c>
    </row>
    <row r="470" spans="1:39" x14ac:dyDescent="0.25">
      <c r="A470">
        <v>11258178</v>
      </c>
      <c r="C470">
        <v>4</v>
      </c>
      <c r="AK470">
        <v>11261242</v>
      </c>
      <c r="AL470">
        <v>5</v>
      </c>
      <c r="AM470">
        <v>5</v>
      </c>
    </row>
    <row r="471" spans="1:39" x14ac:dyDescent="0.25">
      <c r="A471">
        <v>11258492</v>
      </c>
      <c r="C471">
        <v>4</v>
      </c>
      <c r="AK471">
        <v>11261244</v>
      </c>
      <c r="AL471">
        <v>7</v>
      </c>
      <c r="AM471">
        <v>7</v>
      </c>
    </row>
    <row r="472" spans="1:39" x14ac:dyDescent="0.25">
      <c r="A472">
        <v>11258581</v>
      </c>
      <c r="C472">
        <v>4</v>
      </c>
      <c r="AK472">
        <v>11261245</v>
      </c>
      <c r="AL472">
        <v>5</v>
      </c>
      <c r="AM472">
        <v>5</v>
      </c>
    </row>
    <row r="473" spans="1:39" x14ac:dyDescent="0.25">
      <c r="A473">
        <v>11258584</v>
      </c>
      <c r="C473">
        <v>4</v>
      </c>
      <c r="AK473">
        <v>11261314</v>
      </c>
      <c r="AL473">
        <v>6</v>
      </c>
      <c r="AM473">
        <v>6</v>
      </c>
    </row>
    <row r="474" spans="1:39" x14ac:dyDescent="0.25">
      <c r="A474">
        <v>11258596</v>
      </c>
      <c r="C474">
        <v>4</v>
      </c>
      <c r="AK474">
        <v>11261381</v>
      </c>
      <c r="AL474">
        <v>5</v>
      </c>
      <c r="AM474">
        <v>5</v>
      </c>
    </row>
    <row r="475" spans="1:39" x14ac:dyDescent="0.25">
      <c r="A475">
        <v>11258597</v>
      </c>
      <c r="C475">
        <v>4</v>
      </c>
      <c r="AK475">
        <v>11261460</v>
      </c>
      <c r="AL475">
        <v>3</v>
      </c>
      <c r="AM475">
        <v>6</v>
      </c>
    </row>
    <row r="476" spans="1:39" x14ac:dyDescent="0.25">
      <c r="A476">
        <v>11258598</v>
      </c>
      <c r="C476">
        <v>4</v>
      </c>
      <c r="AK476">
        <v>11261480</v>
      </c>
      <c r="AL476">
        <v>3</v>
      </c>
      <c r="AM476">
        <v>6</v>
      </c>
    </row>
    <row r="477" spans="1:39" x14ac:dyDescent="0.25">
      <c r="A477">
        <v>11258599</v>
      </c>
      <c r="C477">
        <v>4</v>
      </c>
      <c r="AK477">
        <v>11261901</v>
      </c>
      <c r="AL477">
        <v>4</v>
      </c>
      <c r="AM477">
        <v>8</v>
      </c>
    </row>
    <row r="478" spans="1:39" x14ac:dyDescent="0.25">
      <c r="A478">
        <v>11258600</v>
      </c>
      <c r="C478">
        <v>4</v>
      </c>
      <c r="AK478">
        <v>11261909</v>
      </c>
      <c r="AL478">
        <v>8</v>
      </c>
      <c r="AM478">
        <v>8</v>
      </c>
    </row>
    <row r="479" spans="1:39" x14ac:dyDescent="0.25">
      <c r="A479">
        <v>11258604</v>
      </c>
      <c r="C479">
        <v>4</v>
      </c>
      <c r="AK479">
        <v>11261910</v>
      </c>
      <c r="AL479">
        <v>5</v>
      </c>
      <c r="AM479">
        <v>5</v>
      </c>
    </row>
    <row r="480" spans="1:39" x14ac:dyDescent="0.25">
      <c r="A480">
        <v>11258606</v>
      </c>
      <c r="C480">
        <v>4</v>
      </c>
      <c r="AK480">
        <v>11261911</v>
      </c>
      <c r="AL480">
        <v>2</v>
      </c>
      <c r="AM480">
        <v>4</v>
      </c>
    </row>
    <row r="481" spans="1:39" x14ac:dyDescent="0.25">
      <c r="A481">
        <v>11258616</v>
      </c>
      <c r="C481">
        <v>4</v>
      </c>
      <c r="AK481">
        <v>11261993</v>
      </c>
      <c r="AL481">
        <v>6</v>
      </c>
      <c r="AM481">
        <v>6</v>
      </c>
    </row>
    <row r="482" spans="1:39" x14ac:dyDescent="0.25">
      <c r="A482">
        <v>11258621</v>
      </c>
      <c r="C482">
        <v>4</v>
      </c>
      <c r="AK482">
        <v>11262061</v>
      </c>
      <c r="AL482">
        <v>6</v>
      </c>
      <c r="AM482">
        <v>6</v>
      </c>
    </row>
    <row r="483" spans="1:39" x14ac:dyDescent="0.25">
      <c r="A483">
        <v>11258670</v>
      </c>
      <c r="C483">
        <v>3</v>
      </c>
      <c r="AK483">
        <v>11262170</v>
      </c>
      <c r="AL483">
        <v>6</v>
      </c>
      <c r="AM483">
        <v>6</v>
      </c>
    </row>
    <row r="484" spans="1:39" x14ac:dyDescent="0.25">
      <c r="A484">
        <v>11258681</v>
      </c>
      <c r="C484">
        <v>4</v>
      </c>
      <c r="AK484">
        <v>11262172</v>
      </c>
      <c r="AL484">
        <v>4</v>
      </c>
      <c r="AM484">
        <v>4</v>
      </c>
    </row>
    <row r="485" spans="1:39" x14ac:dyDescent="0.25">
      <c r="A485">
        <v>11258713</v>
      </c>
      <c r="C485">
        <v>4</v>
      </c>
      <c r="AK485">
        <v>11262764</v>
      </c>
      <c r="AL485">
        <v>7</v>
      </c>
      <c r="AM485">
        <v>7</v>
      </c>
    </row>
    <row r="486" spans="1:39" x14ac:dyDescent="0.25">
      <c r="A486">
        <v>11258729</v>
      </c>
      <c r="C486">
        <v>4</v>
      </c>
      <c r="AK486">
        <v>11262777</v>
      </c>
      <c r="AL486">
        <v>7</v>
      </c>
      <c r="AM486">
        <v>7</v>
      </c>
    </row>
    <row r="487" spans="1:39" x14ac:dyDescent="0.25">
      <c r="A487">
        <v>11258731</v>
      </c>
      <c r="C487">
        <v>3</v>
      </c>
      <c r="AK487">
        <v>11262798</v>
      </c>
      <c r="AL487">
        <v>6</v>
      </c>
      <c r="AM487">
        <v>6</v>
      </c>
    </row>
    <row r="488" spans="1:39" x14ac:dyDescent="0.25">
      <c r="A488">
        <v>11258735</v>
      </c>
      <c r="C488">
        <v>4</v>
      </c>
      <c r="AK488">
        <v>11263055</v>
      </c>
      <c r="AL488">
        <v>2</v>
      </c>
      <c r="AM488">
        <v>2</v>
      </c>
    </row>
    <row r="489" spans="1:39" x14ac:dyDescent="0.25">
      <c r="A489">
        <v>11258741</v>
      </c>
      <c r="C489">
        <v>4</v>
      </c>
      <c r="AK489">
        <v>11263561</v>
      </c>
      <c r="AL489">
        <v>3</v>
      </c>
      <c r="AM489">
        <v>3</v>
      </c>
    </row>
    <row r="490" spans="1:39" x14ac:dyDescent="0.25">
      <c r="A490">
        <v>11258764</v>
      </c>
      <c r="C490">
        <v>4</v>
      </c>
      <c r="AK490">
        <v>11263620</v>
      </c>
      <c r="AL490">
        <v>2</v>
      </c>
      <c r="AM490">
        <v>4</v>
      </c>
    </row>
    <row r="491" spans="1:39" x14ac:dyDescent="0.25">
      <c r="A491">
        <v>11258773</v>
      </c>
      <c r="C491">
        <v>4</v>
      </c>
      <c r="AK491">
        <v>11263621</v>
      </c>
      <c r="AL491">
        <v>1</v>
      </c>
      <c r="AM491">
        <v>2</v>
      </c>
    </row>
    <row r="492" spans="1:39" x14ac:dyDescent="0.25">
      <c r="A492">
        <v>11258847</v>
      </c>
      <c r="C492">
        <v>4</v>
      </c>
      <c r="AK492">
        <v>11263622</v>
      </c>
      <c r="AL492">
        <v>5</v>
      </c>
      <c r="AM492">
        <v>10</v>
      </c>
    </row>
    <row r="493" spans="1:39" x14ac:dyDescent="0.25">
      <c r="A493">
        <v>11258860</v>
      </c>
      <c r="C493">
        <v>4</v>
      </c>
      <c r="AK493">
        <v>11263625</v>
      </c>
      <c r="AL493">
        <v>9</v>
      </c>
      <c r="AM493">
        <v>9</v>
      </c>
    </row>
    <row r="494" spans="1:39" x14ac:dyDescent="0.25">
      <c r="A494">
        <v>11258862</v>
      </c>
      <c r="C494">
        <v>4</v>
      </c>
      <c r="AK494">
        <v>11263627</v>
      </c>
      <c r="AL494">
        <v>6</v>
      </c>
      <c r="AM494">
        <v>6</v>
      </c>
    </row>
    <row r="495" spans="1:39" x14ac:dyDescent="0.25">
      <c r="A495">
        <v>11259517</v>
      </c>
      <c r="AK495">
        <v>11263686</v>
      </c>
      <c r="AL495">
        <v>5</v>
      </c>
      <c r="AM495">
        <v>5</v>
      </c>
    </row>
    <row r="496" spans="1:39" x14ac:dyDescent="0.25">
      <c r="A496">
        <v>11260761</v>
      </c>
      <c r="C496">
        <v>5</v>
      </c>
      <c r="AK496">
        <v>11263687</v>
      </c>
      <c r="AL496">
        <v>5</v>
      </c>
      <c r="AM496">
        <v>5</v>
      </c>
    </row>
    <row r="497" spans="1:39" x14ac:dyDescent="0.25">
      <c r="A497">
        <v>11260767</v>
      </c>
      <c r="C497">
        <v>8</v>
      </c>
      <c r="AK497">
        <v>11263688</v>
      </c>
      <c r="AL497">
        <v>8</v>
      </c>
      <c r="AM497">
        <v>8</v>
      </c>
    </row>
    <row r="498" spans="1:39" x14ac:dyDescent="0.25">
      <c r="A498">
        <v>11260802</v>
      </c>
      <c r="C498">
        <v>4</v>
      </c>
      <c r="AK498">
        <v>11263689</v>
      </c>
      <c r="AL498">
        <v>4</v>
      </c>
      <c r="AM498">
        <v>4</v>
      </c>
    </row>
    <row r="499" spans="1:39" x14ac:dyDescent="0.25">
      <c r="A499">
        <v>11260804</v>
      </c>
      <c r="C499">
        <v>4</v>
      </c>
      <c r="AK499">
        <v>11263690</v>
      </c>
      <c r="AL499">
        <v>4</v>
      </c>
      <c r="AM499">
        <v>4</v>
      </c>
    </row>
    <row r="500" spans="1:39" x14ac:dyDescent="0.25">
      <c r="A500">
        <v>11260813</v>
      </c>
      <c r="C500">
        <v>4</v>
      </c>
      <c r="AK500">
        <v>11263694</v>
      </c>
      <c r="AL500">
        <v>3</v>
      </c>
      <c r="AM500">
        <v>6</v>
      </c>
    </row>
    <row r="501" spans="1:39" x14ac:dyDescent="0.25">
      <c r="A501">
        <v>11260814</v>
      </c>
      <c r="C501">
        <v>4</v>
      </c>
      <c r="AK501">
        <v>11263711</v>
      </c>
      <c r="AL501">
        <v>5</v>
      </c>
      <c r="AM501">
        <v>5</v>
      </c>
    </row>
    <row r="502" spans="1:39" x14ac:dyDescent="0.25">
      <c r="A502">
        <v>11260824</v>
      </c>
      <c r="C502">
        <v>4</v>
      </c>
      <c r="AK502">
        <v>11263713</v>
      </c>
      <c r="AL502">
        <v>4</v>
      </c>
      <c r="AM502">
        <v>8</v>
      </c>
    </row>
    <row r="503" spans="1:39" x14ac:dyDescent="0.25">
      <c r="A503">
        <v>11260838</v>
      </c>
      <c r="C503">
        <v>4</v>
      </c>
      <c r="AK503">
        <v>11263714</v>
      </c>
      <c r="AL503">
        <v>6</v>
      </c>
      <c r="AM503">
        <v>6</v>
      </c>
    </row>
    <row r="504" spans="1:39" x14ac:dyDescent="0.25">
      <c r="A504">
        <v>11260858</v>
      </c>
      <c r="C504">
        <v>4</v>
      </c>
      <c r="AK504">
        <v>11263716</v>
      </c>
      <c r="AL504">
        <v>8</v>
      </c>
      <c r="AM504">
        <v>8</v>
      </c>
    </row>
    <row r="505" spans="1:39" x14ac:dyDescent="0.25">
      <c r="A505">
        <v>11260861</v>
      </c>
      <c r="C505">
        <v>4</v>
      </c>
      <c r="AK505">
        <v>11263718</v>
      </c>
      <c r="AL505">
        <v>4</v>
      </c>
      <c r="AM505">
        <v>4</v>
      </c>
    </row>
    <row r="506" spans="1:39" x14ac:dyDescent="0.25">
      <c r="A506">
        <v>11260862</v>
      </c>
      <c r="C506">
        <v>4</v>
      </c>
      <c r="AK506">
        <v>11263727</v>
      </c>
      <c r="AL506">
        <v>5</v>
      </c>
      <c r="AM506">
        <v>5</v>
      </c>
    </row>
    <row r="507" spans="1:39" x14ac:dyDescent="0.25">
      <c r="A507">
        <v>11260863</v>
      </c>
      <c r="C507">
        <v>4</v>
      </c>
      <c r="AK507">
        <v>11263730</v>
      </c>
      <c r="AL507">
        <v>6</v>
      </c>
      <c r="AM507">
        <v>6</v>
      </c>
    </row>
    <row r="508" spans="1:39" x14ac:dyDescent="0.25">
      <c r="A508">
        <v>11260881</v>
      </c>
      <c r="C508">
        <v>4</v>
      </c>
      <c r="AK508">
        <v>11263833</v>
      </c>
      <c r="AL508">
        <v>4</v>
      </c>
      <c r="AM508">
        <v>4</v>
      </c>
    </row>
    <row r="509" spans="1:39" x14ac:dyDescent="0.25">
      <c r="A509">
        <v>11260888</v>
      </c>
      <c r="C509">
        <v>4</v>
      </c>
      <c r="AK509">
        <v>11263834</v>
      </c>
      <c r="AL509">
        <v>4</v>
      </c>
      <c r="AM509">
        <v>4</v>
      </c>
    </row>
    <row r="510" spans="1:39" x14ac:dyDescent="0.25">
      <c r="A510">
        <v>11260889</v>
      </c>
      <c r="C510">
        <v>4</v>
      </c>
      <c r="AK510">
        <v>11263843</v>
      </c>
      <c r="AL510">
        <v>5</v>
      </c>
      <c r="AM510">
        <v>5</v>
      </c>
    </row>
    <row r="511" spans="1:39" x14ac:dyDescent="0.25">
      <c r="A511">
        <v>11260895</v>
      </c>
      <c r="C511">
        <v>4</v>
      </c>
      <c r="AK511">
        <v>11263848</v>
      </c>
      <c r="AL511">
        <v>5</v>
      </c>
      <c r="AM511">
        <v>5</v>
      </c>
    </row>
    <row r="512" spans="1:39" x14ac:dyDescent="0.25">
      <c r="A512">
        <v>11260906</v>
      </c>
      <c r="C512">
        <v>4</v>
      </c>
      <c r="AK512">
        <v>11263858</v>
      </c>
      <c r="AL512">
        <v>4</v>
      </c>
      <c r="AM512">
        <v>8</v>
      </c>
    </row>
    <row r="513" spans="1:39" x14ac:dyDescent="0.25">
      <c r="A513">
        <v>11260907</v>
      </c>
      <c r="C513">
        <v>4</v>
      </c>
      <c r="AK513">
        <v>11263862</v>
      </c>
      <c r="AL513">
        <v>5</v>
      </c>
      <c r="AM513">
        <v>5</v>
      </c>
    </row>
    <row r="514" spans="1:39" x14ac:dyDescent="0.25">
      <c r="A514">
        <v>11260917</v>
      </c>
      <c r="C514">
        <v>4</v>
      </c>
      <c r="AK514">
        <v>11263866</v>
      </c>
      <c r="AL514">
        <v>1</v>
      </c>
      <c r="AM514">
        <v>2</v>
      </c>
    </row>
    <row r="515" spans="1:39" x14ac:dyDescent="0.25">
      <c r="A515">
        <v>11260919</v>
      </c>
      <c r="C515">
        <v>4</v>
      </c>
      <c r="AK515">
        <v>11264106</v>
      </c>
      <c r="AL515">
        <v>8</v>
      </c>
      <c r="AM515">
        <v>8</v>
      </c>
    </row>
    <row r="516" spans="1:39" x14ac:dyDescent="0.25">
      <c r="A516">
        <v>11260920</v>
      </c>
      <c r="C516">
        <v>4</v>
      </c>
      <c r="AK516">
        <v>11264109</v>
      </c>
      <c r="AL516">
        <v>1</v>
      </c>
      <c r="AM516">
        <v>2</v>
      </c>
    </row>
    <row r="517" spans="1:39" x14ac:dyDescent="0.25">
      <c r="A517">
        <v>11260932</v>
      </c>
      <c r="C517">
        <v>4</v>
      </c>
      <c r="AK517">
        <v>11264171</v>
      </c>
      <c r="AL517">
        <v>2</v>
      </c>
      <c r="AM517">
        <v>4</v>
      </c>
    </row>
    <row r="518" spans="1:39" x14ac:dyDescent="0.25">
      <c r="A518">
        <v>11261050</v>
      </c>
      <c r="C518">
        <v>4</v>
      </c>
      <c r="AK518">
        <v>11264172</v>
      </c>
      <c r="AL518">
        <v>5</v>
      </c>
      <c r="AM518">
        <v>5</v>
      </c>
    </row>
    <row r="519" spans="1:39" x14ac:dyDescent="0.25">
      <c r="A519">
        <v>11261065</v>
      </c>
      <c r="C519">
        <v>4</v>
      </c>
      <c r="AK519">
        <v>11264175</v>
      </c>
      <c r="AL519">
        <v>4</v>
      </c>
      <c r="AM519">
        <v>4</v>
      </c>
    </row>
    <row r="520" spans="1:39" x14ac:dyDescent="0.25">
      <c r="A520">
        <v>11261066</v>
      </c>
      <c r="C520">
        <v>4</v>
      </c>
      <c r="AK520">
        <v>11264176</v>
      </c>
      <c r="AL520">
        <v>8</v>
      </c>
      <c r="AM520">
        <v>8</v>
      </c>
    </row>
    <row r="521" spans="1:39" x14ac:dyDescent="0.25">
      <c r="A521">
        <v>11261094</v>
      </c>
      <c r="C521">
        <v>4</v>
      </c>
      <c r="AK521">
        <v>11264190</v>
      </c>
      <c r="AL521">
        <v>4</v>
      </c>
      <c r="AM521">
        <v>4</v>
      </c>
    </row>
    <row r="522" spans="1:39" x14ac:dyDescent="0.25">
      <c r="A522">
        <v>11261122</v>
      </c>
      <c r="C522">
        <v>4</v>
      </c>
      <c r="AK522">
        <v>11264217</v>
      </c>
      <c r="AL522">
        <v>3</v>
      </c>
      <c r="AM522">
        <v>6</v>
      </c>
    </row>
    <row r="523" spans="1:39" x14ac:dyDescent="0.25">
      <c r="A523">
        <v>11261242</v>
      </c>
      <c r="C523">
        <v>4</v>
      </c>
      <c r="AK523">
        <v>11264274</v>
      </c>
      <c r="AL523">
        <v>5</v>
      </c>
      <c r="AM523">
        <v>5</v>
      </c>
    </row>
    <row r="524" spans="1:39" x14ac:dyDescent="0.25">
      <c r="A524">
        <v>11261244</v>
      </c>
      <c r="C524">
        <v>4</v>
      </c>
      <c r="AK524">
        <v>11264276</v>
      </c>
      <c r="AL524">
        <v>7</v>
      </c>
      <c r="AM524">
        <v>7</v>
      </c>
    </row>
    <row r="525" spans="1:39" x14ac:dyDescent="0.25">
      <c r="A525">
        <v>11261245</v>
      </c>
      <c r="C525">
        <v>4</v>
      </c>
      <c r="AK525">
        <v>11264278</v>
      </c>
      <c r="AL525">
        <v>3</v>
      </c>
      <c r="AM525">
        <v>6</v>
      </c>
    </row>
    <row r="526" spans="1:39" x14ac:dyDescent="0.25">
      <c r="A526">
        <v>11261314</v>
      </c>
      <c r="C526">
        <v>4</v>
      </c>
      <c r="AK526">
        <v>11264385</v>
      </c>
      <c r="AL526">
        <v>6</v>
      </c>
      <c r="AM526">
        <v>6</v>
      </c>
    </row>
    <row r="527" spans="1:39" x14ac:dyDescent="0.25">
      <c r="A527">
        <v>11261381</v>
      </c>
      <c r="C527">
        <v>4</v>
      </c>
      <c r="AK527">
        <v>11264387</v>
      </c>
      <c r="AL527">
        <v>4</v>
      </c>
      <c r="AM527">
        <v>4</v>
      </c>
    </row>
    <row r="528" spans="1:39" x14ac:dyDescent="0.25">
      <c r="A528">
        <v>11261460</v>
      </c>
      <c r="C528">
        <v>4</v>
      </c>
      <c r="AK528">
        <v>11264545</v>
      </c>
      <c r="AL528">
        <v>7</v>
      </c>
      <c r="AM528">
        <v>7</v>
      </c>
    </row>
    <row r="529" spans="1:39" x14ac:dyDescent="0.25">
      <c r="A529">
        <v>11261480</v>
      </c>
      <c r="C529">
        <v>4</v>
      </c>
      <c r="AK529">
        <v>11264548</v>
      </c>
      <c r="AL529">
        <v>2</v>
      </c>
      <c r="AM529">
        <v>4</v>
      </c>
    </row>
    <row r="530" spans="1:39" x14ac:dyDescent="0.25">
      <c r="A530">
        <v>11261798</v>
      </c>
      <c r="AK530">
        <v>11264612</v>
      </c>
      <c r="AL530">
        <v>5</v>
      </c>
      <c r="AM530">
        <v>5</v>
      </c>
    </row>
    <row r="531" spans="1:39" x14ac:dyDescent="0.25">
      <c r="A531">
        <v>11261901</v>
      </c>
      <c r="C531">
        <v>4</v>
      </c>
      <c r="AK531">
        <v>11264617</v>
      </c>
      <c r="AL531">
        <v>7</v>
      </c>
      <c r="AM531">
        <v>7</v>
      </c>
    </row>
    <row r="532" spans="1:39" x14ac:dyDescent="0.25">
      <c r="A532">
        <v>11261909</v>
      </c>
      <c r="C532">
        <v>4</v>
      </c>
      <c r="AK532">
        <v>11264619</v>
      </c>
      <c r="AL532">
        <v>3</v>
      </c>
      <c r="AM532">
        <v>3</v>
      </c>
    </row>
    <row r="533" spans="1:39" x14ac:dyDescent="0.25">
      <c r="A533">
        <v>11261910</v>
      </c>
      <c r="C533">
        <v>4</v>
      </c>
      <c r="AK533">
        <v>11264621</v>
      </c>
      <c r="AL533">
        <v>3</v>
      </c>
      <c r="AM533">
        <v>3</v>
      </c>
    </row>
    <row r="534" spans="1:39" x14ac:dyDescent="0.25">
      <c r="A534">
        <v>11261911</v>
      </c>
      <c r="C534">
        <v>4</v>
      </c>
      <c r="AK534">
        <v>11264622</v>
      </c>
      <c r="AL534">
        <v>4</v>
      </c>
      <c r="AM534">
        <v>4</v>
      </c>
    </row>
    <row r="535" spans="1:39" x14ac:dyDescent="0.25">
      <c r="A535">
        <v>11261993</v>
      </c>
      <c r="C535">
        <v>4</v>
      </c>
      <c r="AK535">
        <v>11264679</v>
      </c>
      <c r="AL535">
        <v>3</v>
      </c>
      <c r="AM535">
        <v>3</v>
      </c>
    </row>
    <row r="536" spans="1:39" x14ac:dyDescent="0.25">
      <c r="A536">
        <v>11262061</v>
      </c>
      <c r="C536">
        <v>4</v>
      </c>
      <c r="AK536">
        <v>11264680</v>
      </c>
      <c r="AL536">
        <v>5</v>
      </c>
      <c r="AM536">
        <v>5</v>
      </c>
    </row>
    <row r="537" spans="1:39" x14ac:dyDescent="0.25">
      <c r="A537">
        <v>11262170</v>
      </c>
      <c r="C537">
        <v>4</v>
      </c>
      <c r="AK537">
        <v>11264910</v>
      </c>
      <c r="AL537">
        <v>6</v>
      </c>
      <c r="AM537">
        <v>6</v>
      </c>
    </row>
    <row r="538" spans="1:39" x14ac:dyDescent="0.25">
      <c r="A538">
        <v>11262172</v>
      </c>
      <c r="C538">
        <v>4</v>
      </c>
      <c r="AK538">
        <v>11264958</v>
      </c>
      <c r="AL538">
        <v>3</v>
      </c>
      <c r="AM538">
        <v>3</v>
      </c>
    </row>
    <row r="539" spans="1:39" x14ac:dyDescent="0.25">
      <c r="A539">
        <v>11262764</v>
      </c>
      <c r="C539">
        <v>4</v>
      </c>
      <c r="AK539">
        <v>11264983</v>
      </c>
      <c r="AL539">
        <v>4</v>
      </c>
      <c r="AM539">
        <v>8</v>
      </c>
    </row>
    <row r="540" spans="1:39" x14ac:dyDescent="0.25">
      <c r="A540">
        <v>11262777</v>
      </c>
      <c r="C540">
        <v>4</v>
      </c>
      <c r="AK540">
        <v>11264994</v>
      </c>
      <c r="AL540">
        <v>4</v>
      </c>
      <c r="AM540">
        <v>4</v>
      </c>
    </row>
    <row r="541" spans="1:39" x14ac:dyDescent="0.25">
      <c r="A541">
        <v>11262798</v>
      </c>
      <c r="C541">
        <v>4</v>
      </c>
      <c r="AK541">
        <v>11265025</v>
      </c>
      <c r="AL541">
        <v>6</v>
      </c>
      <c r="AM541">
        <v>6</v>
      </c>
    </row>
    <row r="542" spans="1:39" x14ac:dyDescent="0.25">
      <c r="A542">
        <v>11263055</v>
      </c>
      <c r="C542">
        <v>4</v>
      </c>
      <c r="AK542">
        <v>11265027</v>
      </c>
      <c r="AL542">
        <v>2</v>
      </c>
      <c r="AM542">
        <v>4</v>
      </c>
    </row>
    <row r="543" spans="1:39" x14ac:dyDescent="0.25">
      <c r="A543">
        <v>11263561</v>
      </c>
      <c r="C543">
        <v>4</v>
      </c>
      <c r="AK543">
        <v>11265053</v>
      </c>
      <c r="AL543">
        <v>3</v>
      </c>
      <c r="AM543">
        <v>3</v>
      </c>
    </row>
    <row r="544" spans="1:39" x14ac:dyDescent="0.25">
      <c r="A544">
        <v>11263620</v>
      </c>
      <c r="C544">
        <v>4</v>
      </c>
      <c r="AK544">
        <v>11265054</v>
      </c>
      <c r="AL544">
        <v>4</v>
      </c>
      <c r="AM544">
        <v>4</v>
      </c>
    </row>
    <row r="545" spans="1:39" x14ac:dyDescent="0.25">
      <c r="A545">
        <v>11263621</v>
      </c>
      <c r="C545">
        <v>4</v>
      </c>
      <c r="AK545">
        <v>11265205</v>
      </c>
      <c r="AL545">
        <v>5</v>
      </c>
      <c r="AM545">
        <v>5</v>
      </c>
    </row>
    <row r="546" spans="1:39" x14ac:dyDescent="0.25">
      <c r="A546">
        <v>11263622</v>
      </c>
      <c r="C546">
        <v>4</v>
      </c>
      <c r="AK546">
        <v>11265206</v>
      </c>
      <c r="AL546">
        <v>3</v>
      </c>
      <c r="AM546">
        <v>3</v>
      </c>
    </row>
    <row r="547" spans="1:39" x14ac:dyDescent="0.25">
      <c r="A547">
        <v>11263625</v>
      </c>
      <c r="C547">
        <v>4</v>
      </c>
      <c r="AK547">
        <v>11265209</v>
      </c>
      <c r="AL547">
        <v>4</v>
      </c>
      <c r="AM547">
        <v>4</v>
      </c>
    </row>
    <row r="548" spans="1:39" x14ac:dyDescent="0.25">
      <c r="A548">
        <v>11263627</v>
      </c>
      <c r="C548">
        <v>4</v>
      </c>
      <c r="AK548">
        <v>11265227</v>
      </c>
      <c r="AL548">
        <v>2</v>
      </c>
      <c r="AM548">
        <v>4</v>
      </c>
    </row>
    <row r="549" spans="1:39" x14ac:dyDescent="0.25">
      <c r="A549">
        <v>11263686</v>
      </c>
      <c r="C549">
        <v>4</v>
      </c>
      <c r="AK549">
        <v>11265487</v>
      </c>
      <c r="AL549">
        <v>7</v>
      </c>
      <c r="AM549">
        <v>7</v>
      </c>
    </row>
    <row r="550" spans="1:39" x14ac:dyDescent="0.25">
      <c r="A550">
        <v>11263687</v>
      </c>
      <c r="C550">
        <v>4</v>
      </c>
      <c r="AK550">
        <v>11266016</v>
      </c>
      <c r="AL550">
        <v>4</v>
      </c>
      <c r="AM550">
        <v>4</v>
      </c>
    </row>
    <row r="551" spans="1:39" x14ac:dyDescent="0.25">
      <c r="A551">
        <v>11263688</v>
      </c>
      <c r="C551">
        <v>4</v>
      </c>
      <c r="AK551">
        <v>11266020</v>
      </c>
      <c r="AL551">
        <v>6</v>
      </c>
      <c r="AM551">
        <v>6</v>
      </c>
    </row>
    <row r="552" spans="1:39" x14ac:dyDescent="0.25">
      <c r="A552">
        <v>11263689</v>
      </c>
      <c r="C552">
        <v>3</v>
      </c>
      <c r="AK552">
        <v>11266022</v>
      </c>
      <c r="AL552">
        <v>5</v>
      </c>
      <c r="AM552">
        <v>5</v>
      </c>
    </row>
    <row r="553" spans="1:39" x14ac:dyDescent="0.25">
      <c r="A553">
        <v>11263690</v>
      </c>
      <c r="C553">
        <v>4</v>
      </c>
      <c r="AK553">
        <v>11266046</v>
      </c>
      <c r="AL553">
        <v>5</v>
      </c>
      <c r="AM553">
        <v>5</v>
      </c>
    </row>
    <row r="554" spans="1:39" x14ac:dyDescent="0.25">
      <c r="A554">
        <v>11263694</v>
      </c>
      <c r="C554">
        <v>4</v>
      </c>
      <c r="AK554">
        <v>11266047</v>
      </c>
      <c r="AL554">
        <v>4</v>
      </c>
      <c r="AM554">
        <v>4</v>
      </c>
    </row>
    <row r="555" spans="1:39" x14ac:dyDescent="0.25">
      <c r="A555">
        <v>11263711</v>
      </c>
      <c r="C555">
        <v>4</v>
      </c>
      <c r="AK555">
        <v>11266048</v>
      </c>
      <c r="AL555">
        <v>5</v>
      </c>
      <c r="AM555">
        <v>5</v>
      </c>
    </row>
    <row r="556" spans="1:39" x14ac:dyDescent="0.25">
      <c r="A556">
        <v>11263713</v>
      </c>
      <c r="C556">
        <v>4</v>
      </c>
      <c r="AK556">
        <v>11266065</v>
      </c>
      <c r="AL556">
        <v>5</v>
      </c>
      <c r="AM556">
        <v>5</v>
      </c>
    </row>
    <row r="557" spans="1:39" x14ac:dyDescent="0.25">
      <c r="A557">
        <v>11263714</v>
      </c>
      <c r="C557">
        <v>4</v>
      </c>
      <c r="AK557">
        <v>11266165</v>
      </c>
      <c r="AL557">
        <v>4</v>
      </c>
      <c r="AM557">
        <v>4</v>
      </c>
    </row>
    <row r="558" spans="1:39" x14ac:dyDescent="0.25">
      <c r="A558">
        <v>11263716</v>
      </c>
      <c r="C558">
        <v>4</v>
      </c>
      <c r="AK558">
        <v>11266166</v>
      </c>
      <c r="AL558">
        <v>2</v>
      </c>
      <c r="AM558">
        <v>4</v>
      </c>
    </row>
    <row r="559" spans="1:39" x14ac:dyDescent="0.25">
      <c r="A559">
        <v>11263718</v>
      </c>
      <c r="C559">
        <v>4</v>
      </c>
      <c r="AK559">
        <v>11266167</v>
      </c>
      <c r="AL559">
        <v>6</v>
      </c>
      <c r="AM559">
        <v>6</v>
      </c>
    </row>
    <row r="560" spans="1:39" x14ac:dyDescent="0.25">
      <c r="A560">
        <v>11263727</v>
      </c>
      <c r="C560">
        <v>4</v>
      </c>
      <c r="AK560">
        <v>11266170</v>
      </c>
      <c r="AL560">
        <v>6</v>
      </c>
      <c r="AM560">
        <v>6</v>
      </c>
    </row>
    <row r="561" spans="1:39" x14ac:dyDescent="0.25">
      <c r="A561">
        <v>11263730</v>
      </c>
      <c r="C561">
        <v>4</v>
      </c>
      <c r="AK561">
        <v>11266249</v>
      </c>
      <c r="AL561">
        <v>8</v>
      </c>
      <c r="AM561">
        <v>8</v>
      </c>
    </row>
    <row r="562" spans="1:39" x14ac:dyDescent="0.25">
      <c r="A562">
        <v>11263833</v>
      </c>
      <c r="C562">
        <v>4</v>
      </c>
      <c r="AK562">
        <v>11266254</v>
      </c>
      <c r="AL562">
        <v>6</v>
      </c>
      <c r="AM562">
        <v>6</v>
      </c>
    </row>
    <row r="563" spans="1:39" x14ac:dyDescent="0.25">
      <c r="A563">
        <v>11263834</v>
      </c>
      <c r="C563">
        <v>3</v>
      </c>
      <c r="AK563">
        <v>11266268</v>
      </c>
      <c r="AL563">
        <v>7</v>
      </c>
      <c r="AM563">
        <v>7</v>
      </c>
    </row>
    <row r="564" spans="1:39" x14ac:dyDescent="0.25">
      <c r="A564">
        <v>11263843</v>
      </c>
      <c r="C564">
        <v>3</v>
      </c>
      <c r="AK564">
        <v>11266272</v>
      </c>
      <c r="AL564">
        <v>3</v>
      </c>
      <c r="AM564">
        <v>6</v>
      </c>
    </row>
    <row r="565" spans="1:39" x14ac:dyDescent="0.25">
      <c r="A565">
        <v>11263848</v>
      </c>
      <c r="C565">
        <v>4</v>
      </c>
      <c r="AK565">
        <v>11266403</v>
      </c>
      <c r="AL565">
        <v>4</v>
      </c>
      <c r="AM565">
        <v>4</v>
      </c>
    </row>
    <row r="566" spans="1:39" x14ac:dyDescent="0.25">
      <c r="A566">
        <v>11263858</v>
      </c>
      <c r="C566">
        <v>4</v>
      </c>
      <c r="AK566">
        <v>11266404</v>
      </c>
      <c r="AL566">
        <v>6</v>
      </c>
      <c r="AM566">
        <v>6</v>
      </c>
    </row>
    <row r="567" spans="1:39" x14ac:dyDescent="0.25">
      <c r="A567">
        <v>11263862</v>
      </c>
      <c r="C567">
        <v>4</v>
      </c>
      <c r="AK567">
        <v>11266406</v>
      </c>
      <c r="AL567">
        <v>2</v>
      </c>
      <c r="AM567">
        <v>4</v>
      </c>
    </row>
    <row r="568" spans="1:39" x14ac:dyDescent="0.25">
      <c r="A568">
        <v>11263866</v>
      </c>
      <c r="C568">
        <v>4</v>
      </c>
      <c r="AK568">
        <v>11266553</v>
      </c>
      <c r="AL568">
        <v>4</v>
      </c>
      <c r="AM568">
        <v>4</v>
      </c>
    </row>
    <row r="569" spans="1:39" x14ac:dyDescent="0.25">
      <c r="A569">
        <v>11264077</v>
      </c>
      <c r="AK569">
        <v>11266566</v>
      </c>
      <c r="AL569">
        <v>4</v>
      </c>
      <c r="AM569">
        <v>8</v>
      </c>
    </row>
    <row r="570" spans="1:39" x14ac:dyDescent="0.25">
      <c r="A570">
        <v>11264106</v>
      </c>
      <c r="C570">
        <v>4</v>
      </c>
      <c r="AK570">
        <v>11266571</v>
      </c>
      <c r="AL570">
        <v>4</v>
      </c>
      <c r="AM570">
        <v>8</v>
      </c>
    </row>
    <row r="571" spans="1:39" x14ac:dyDescent="0.25">
      <c r="A571">
        <v>11264109</v>
      </c>
      <c r="C571">
        <v>4</v>
      </c>
      <c r="AK571">
        <v>11266575</v>
      </c>
      <c r="AL571">
        <v>4</v>
      </c>
      <c r="AM571">
        <v>8</v>
      </c>
    </row>
    <row r="572" spans="1:39" x14ac:dyDescent="0.25">
      <c r="A572">
        <v>11264171</v>
      </c>
      <c r="C572">
        <v>4</v>
      </c>
      <c r="AK572">
        <v>11266578</v>
      </c>
      <c r="AL572">
        <v>6</v>
      </c>
      <c r="AM572">
        <v>6</v>
      </c>
    </row>
    <row r="573" spans="1:39" x14ac:dyDescent="0.25">
      <c r="A573">
        <v>11264172</v>
      </c>
      <c r="C573">
        <v>4</v>
      </c>
      <c r="AK573">
        <v>11266615</v>
      </c>
      <c r="AL573">
        <v>4</v>
      </c>
      <c r="AM573">
        <v>8</v>
      </c>
    </row>
    <row r="574" spans="1:39" x14ac:dyDescent="0.25">
      <c r="A574">
        <v>11264175</v>
      </c>
      <c r="C574">
        <v>4</v>
      </c>
      <c r="AK574">
        <v>11266618</v>
      </c>
      <c r="AL574">
        <v>6</v>
      </c>
      <c r="AM574">
        <v>6</v>
      </c>
    </row>
    <row r="575" spans="1:39" x14ac:dyDescent="0.25">
      <c r="A575">
        <v>11264176</v>
      </c>
      <c r="C575">
        <v>4</v>
      </c>
      <c r="AK575">
        <v>11266628</v>
      </c>
      <c r="AL575">
        <v>3</v>
      </c>
      <c r="AM575">
        <v>3</v>
      </c>
    </row>
    <row r="576" spans="1:39" x14ac:dyDescent="0.25">
      <c r="A576">
        <v>11264190</v>
      </c>
      <c r="C576">
        <v>4</v>
      </c>
      <c r="AK576">
        <v>11266629</v>
      </c>
      <c r="AL576">
        <v>1</v>
      </c>
      <c r="AM576">
        <v>2</v>
      </c>
    </row>
    <row r="577" spans="1:39" x14ac:dyDescent="0.25">
      <c r="A577">
        <v>11264217</v>
      </c>
      <c r="C577">
        <v>4</v>
      </c>
      <c r="AK577">
        <v>11266673</v>
      </c>
      <c r="AL577">
        <v>1</v>
      </c>
      <c r="AM577">
        <v>2</v>
      </c>
    </row>
    <row r="578" spans="1:39" x14ac:dyDescent="0.25">
      <c r="A578">
        <v>11264274</v>
      </c>
      <c r="C578">
        <v>4</v>
      </c>
      <c r="AK578">
        <v>11266702</v>
      </c>
      <c r="AL578">
        <v>6</v>
      </c>
      <c r="AM578">
        <v>6</v>
      </c>
    </row>
    <row r="579" spans="1:39" x14ac:dyDescent="0.25">
      <c r="A579">
        <v>11264276</v>
      </c>
      <c r="C579">
        <v>4</v>
      </c>
      <c r="AK579">
        <v>11266741</v>
      </c>
      <c r="AL579">
        <v>1</v>
      </c>
      <c r="AM579">
        <v>2</v>
      </c>
    </row>
    <row r="580" spans="1:39" x14ac:dyDescent="0.25">
      <c r="A580">
        <v>11264278</v>
      </c>
      <c r="C580">
        <v>4</v>
      </c>
      <c r="AK580">
        <v>11266755</v>
      </c>
      <c r="AL580">
        <v>6</v>
      </c>
      <c r="AM580">
        <v>6</v>
      </c>
    </row>
    <row r="581" spans="1:39" x14ac:dyDescent="0.25">
      <c r="A581">
        <v>11264385</v>
      </c>
      <c r="C581">
        <v>4</v>
      </c>
      <c r="AK581">
        <v>11266824</v>
      </c>
      <c r="AL581">
        <v>5</v>
      </c>
      <c r="AM581">
        <v>5</v>
      </c>
    </row>
    <row r="582" spans="1:39" x14ac:dyDescent="0.25">
      <c r="A582">
        <v>11264387</v>
      </c>
      <c r="C582">
        <v>4</v>
      </c>
      <c r="AK582">
        <v>11266840</v>
      </c>
      <c r="AL582">
        <v>4</v>
      </c>
      <c r="AM582">
        <v>8</v>
      </c>
    </row>
    <row r="583" spans="1:39" x14ac:dyDescent="0.25">
      <c r="A583">
        <v>11264545</v>
      </c>
      <c r="C583">
        <v>4</v>
      </c>
      <c r="AK583">
        <v>11266842</v>
      </c>
      <c r="AL583">
        <v>4</v>
      </c>
      <c r="AM583">
        <v>8</v>
      </c>
    </row>
    <row r="584" spans="1:39" x14ac:dyDescent="0.25">
      <c r="A584">
        <v>11264548</v>
      </c>
      <c r="C584">
        <v>4</v>
      </c>
      <c r="AK584">
        <v>11266845</v>
      </c>
      <c r="AL584">
        <v>7</v>
      </c>
      <c r="AM584">
        <v>7</v>
      </c>
    </row>
    <row r="585" spans="1:39" x14ac:dyDescent="0.25">
      <c r="A585">
        <v>11264612</v>
      </c>
      <c r="C585">
        <v>4</v>
      </c>
      <c r="AK585">
        <v>11266846</v>
      </c>
      <c r="AL585">
        <v>5</v>
      </c>
      <c r="AM585">
        <v>5</v>
      </c>
    </row>
    <row r="586" spans="1:39" x14ac:dyDescent="0.25">
      <c r="A586">
        <v>11264617</v>
      </c>
      <c r="C586">
        <v>4</v>
      </c>
      <c r="AK586">
        <v>11266880</v>
      </c>
      <c r="AL586">
        <v>6</v>
      </c>
      <c r="AM586">
        <v>6</v>
      </c>
    </row>
    <row r="587" spans="1:39" x14ac:dyDescent="0.25">
      <c r="A587">
        <v>11264619</v>
      </c>
      <c r="C587">
        <v>4</v>
      </c>
      <c r="AK587">
        <v>11266905</v>
      </c>
      <c r="AL587">
        <v>4</v>
      </c>
      <c r="AM587">
        <v>4</v>
      </c>
    </row>
    <row r="588" spans="1:39" x14ac:dyDescent="0.25">
      <c r="A588">
        <v>11264621</v>
      </c>
      <c r="C588">
        <v>4</v>
      </c>
      <c r="AK588">
        <v>11266906</v>
      </c>
      <c r="AL588">
        <v>1</v>
      </c>
      <c r="AM588">
        <v>2</v>
      </c>
    </row>
    <row r="589" spans="1:39" x14ac:dyDescent="0.25">
      <c r="A589">
        <v>11264622</v>
      </c>
      <c r="C589">
        <v>4</v>
      </c>
      <c r="AK589">
        <v>11266907</v>
      </c>
      <c r="AL589">
        <v>7</v>
      </c>
      <c r="AM589">
        <v>7</v>
      </c>
    </row>
    <row r="590" spans="1:39" x14ac:dyDescent="0.25">
      <c r="A590">
        <v>11264679</v>
      </c>
      <c r="C590">
        <v>4</v>
      </c>
      <c r="AK590">
        <v>11267020</v>
      </c>
      <c r="AL590">
        <v>1</v>
      </c>
      <c r="AM590">
        <v>2</v>
      </c>
    </row>
    <row r="591" spans="1:39" x14ac:dyDescent="0.25">
      <c r="A591">
        <v>11264680</v>
      </c>
      <c r="C591">
        <v>4</v>
      </c>
      <c r="AK591">
        <v>11267027</v>
      </c>
      <c r="AL591">
        <v>3</v>
      </c>
      <c r="AM591">
        <v>6</v>
      </c>
    </row>
    <row r="592" spans="1:39" x14ac:dyDescent="0.25">
      <c r="A592">
        <v>11264910</v>
      </c>
      <c r="C592">
        <v>4</v>
      </c>
      <c r="AK592">
        <v>11267029</v>
      </c>
      <c r="AL592">
        <v>2</v>
      </c>
      <c r="AM592">
        <v>4</v>
      </c>
    </row>
    <row r="593" spans="1:39" x14ac:dyDescent="0.25">
      <c r="A593">
        <v>11264958</v>
      </c>
      <c r="C593">
        <v>4</v>
      </c>
      <c r="AK593">
        <v>11267030</v>
      </c>
      <c r="AL593">
        <v>2</v>
      </c>
      <c r="AM593">
        <v>4</v>
      </c>
    </row>
    <row r="594" spans="1:39" x14ac:dyDescent="0.25">
      <c r="A594">
        <v>11264983</v>
      </c>
      <c r="C594">
        <v>4</v>
      </c>
      <c r="AK594">
        <v>11267133</v>
      </c>
      <c r="AL594">
        <v>3</v>
      </c>
      <c r="AM594">
        <v>3</v>
      </c>
    </row>
    <row r="595" spans="1:39" x14ac:dyDescent="0.25">
      <c r="A595">
        <v>11264994</v>
      </c>
      <c r="C595">
        <v>4</v>
      </c>
      <c r="AK595">
        <v>11267381</v>
      </c>
      <c r="AL595">
        <v>4</v>
      </c>
      <c r="AM595">
        <v>4</v>
      </c>
    </row>
    <row r="596" spans="1:39" x14ac:dyDescent="0.25">
      <c r="A596">
        <v>11265025</v>
      </c>
      <c r="C596">
        <v>4</v>
      </c>
      <c r="AK596">
        <v>11267532</v>
      </c>
      <c r="AL596">
        <v>5</v>
      </c>
      <c r="AM596">
        <v>5</v>
      </c>
    </row>
    <row r="597" spans="1:39" x14ac:dyDescent="0.25">
      <c r="A597">
        <v>11265027</v>
      </c>
      <c r="C597">
        <v>4</v>
      </c>
      <c r="AK597">
        <v>11267533</v>
      </c>
      <c r="AL597">
        <v>4</v>
      </c>
      <c r="AM597">
        <v>4</v>
      </c>
    </row>
    <row r="598" spans="1:39" x14ac:dyDescent="0.25">
      <c r="A598">
        <v>11265053</v>
      </c>
      <c r="C598">
        <v>4</v>
      </c>
      <c r="AK598">
        <v>11267733</v>
      </c>
      <c r="AL598">
        <v>3</v>
      </c>
      <c r="AM598">
        <v>3</v>
      </c>
    </row>
    <row r="599" spans="1:39" x14ac:dyDescent="0.25">
      <c r="A599">
        <v>11265054</v>
      </c>
      <c r="C599">
        <v>4</v>
      </c>
      <c r="AK599">
        <v>11268063</v>
      </c>
      <c r="AL599">
        <v>3</v>
      </c>
      <c r="AM599">
        <v>3</v>
      </c>
    </row>
    <row r="600" spans="1:39" x14ac:dyDescent="0.25">
      <c r="A600">
        <v>11265205</v>
      </c>
      <c r="C600">
        <v>4</v>
      </c>
      <c r="AK600">
        <v>11268064</v>
      </c>
      <c r="AL600">
        <v>7</v>
      </c>
      <c r="AM600">
        <v>7</v>
      </c>
    </row>
    <row r="601" spans="1:39" x14ac:dyDescent="0.25">
      <c r="A601">
        <v>11265206</v>
      </c>
      <c r="C601">
        <v>4</v>
      </c>
      <c r="AK601">
        <v>11268069</v>
      </c>
      <c r="AL601">
        <v>4</v>
      </c>
      <c r="AM601">
        <v>4</v>
      </c>
    </row>
    <row r="602" spans="1:39" x14ac:dyDescent="0.25">
      <c r="A602">
        <v>11265209</v>
      </c>
      <c r="C602">
        <v>3</v>
      </c>
      <c r="AK602">
        <v>11268430</v>
      </c>
      <c r="AL602">
        <v>2</v>
      </c>
      <c r="AM602">
        <v>4</v>
      </c>
    </row>
    <row r="603" spans="1:39" x14ac:dyDescent="0.25">
      <c r="A603">
        <v>11265227</v>
      </c>
      <c r="C603">
        <v>4</v>
      </c>
      <c r="AK603">
        <v>11268431</v>
      </c>
      <c r="AL603">
        <v>3</v>
      </c>
      <c r="AM603">
        <v>3</v>
      </c>
    </row>
    <row r="604" spans="1:39" x14ac:dyDescent="0.25">
      <c r="A604">
        <v>11265487</v>
      </c>
      <c r="C604">
        <v>4</v>
      </c>
      <c r="AK604">
        <v>11268669</v>
      </c>
      <c r="AL604">
        <v>2</v>
      </c>
      <c r="AM604">
        <v>2</v>
      </c>
    </row>
    <row r="605" spans="1:39" x14ac:dyDescent="0.25">
      <c r="A605">
        <v>11265844</v>
      </c>
      <c r="AK605">
        <v>11268876</v>
      </c>
      <c r="AL605">
        <v>4</v>
      </c>
      <c r="AM605">
        <v>4</v>
      </c>
    </row>
    <row r="606" spans="1:39" x14ac:dyDescent="0.25">
      <c r="A606">
        <v>11266016</v>
      </c>
      <c r="C606">
        <v>4</v>
      </c>
      <c r="AK606">
        <v>11268881</v>
      </c>
      <c r="AL606">
        <v>5</v>
      </c>
      <c r="AM606">
        <v>5</v>
      </c>
    </row>
    <row r="607" spans="1:39" x14ac:dyDescent="0.25">
      <c r="A607">
        <v>11266020</v>
      </c>
      <c r="C607">
        <v>4</v>
      </c>
      <c r="AK607">
        <v>11268884</v>
      </c>
      <c r="AL607">
        <v>4</v>
      </c>
      <c r="AM607">
        <v>4</v>
      </c>
    </row>
    <row r="608" spans="1:39" x14ac:dyDescent="0.25">
      <c r="A608">
        <v>11266022</v>
      </c>
      <c r="C608">
        <v>4</v>
      </c>
      <c r="AK608">
        <v>11268889</v>
      </c>
      <c r="AL608">
        <v>5</v>
      </c>
      <c r="AM608">
        <v>5</v>
      </c>
    </row>
    <row r="609" spans="1:39" x14ac:dyDescent="0.25">
      <c r="A609">
        <v>11266046</v>
      </c>
      <c r="C609">
        <v>4</v>
      </c>
      <c r="AK609">
        <v>11268937</v>
      </c>
      <c r="AL609">
        <v>5</v>
      </c>
      <c r="AM609">
        <v>5</v>
      </c>
    </row>
    <row r="610" spans="1:39" x14ac:dyDescent="0.25">
      <c r="A610">
        <v>11266047</v>
      </c>
      <c r="C610">
        <v>4</v>
      </c>
      <c r="AK610">
        <v>11268938</v>
      </c>
      <c r="AL610">
        <v>3</v>
      </c>
      <c r="AM610">
        <v>3</v>
      </c>
    </row>
    <row r="611" spans="1:39" x14ac:dyDescent="0.25">
      <c r="A611">
        <v>11266048</v>
      </c>
      <c r="C611">
        <v>4</v>
      </c>
      <c r="AK611">
        <v>11268945</v>
      </c>
      <c r="AL611">
        <v>5</v>
      </c>
      <c r="AM611">
        <v>5</v>
      </c>
    </row>
    <row r="612" spans="1:39" x14ac:dyDescent="0.25">
      <c r="A612">
        <v>11266065</v>
      </c>
      <c r="C612">
        <v>4</v>
      </c>
      <c r="AK612">
        <v>11268947</v>
      </c>
      <c r="AL612">
        <v>4</v>
      </c>
      <c r="AM612">
        <v>4</v>
      </c>
    </row>
    <row r="613" spans="1:39" x14ac:dyDescent="0.25">
      <c r="A613">
        <v>11266165</v>
      </c>
      <c r="C613">
        <v>4</v>
      </c>
      <c r="AK613">
        <v>11268996</v>
      </c>
      <c r="AL613">
        <v>5</v>
      </c>
      <c r="AM613">
        <v>5</v>
      </c>
    </row>
    <row r="614" spans="1:39" x14ac:dyDescent="0.25">
      <c r="A614">
        <v>11266166</v>
      </c>
      <c r="C614">
        <v>2</v>
      </c>
      <c r="AK614">
        <v>11268997</v>
      </c>
      <c r="AL614">
        <v>3</v>
      </c>
      <c r="AM614">
        <v>3</v>
      </c>
    </row>
    <row r="615" spans="1:39" x14ac:dyDescent="0.25">
      <c r="A615">
        <v>11266167</v>
      </c>
      <c r="C615">
        <v>4</v>
      </c>
      <c r="AK615">
        <v>11269015</v>
      </c>
      <c r="AL615">
        <v>6</v>
      </c>
      <c r="AM615">
        <v>6</v>
      </c>
    </row>
    <row r="616" spans="1:39" x14ac:dyDescent="0.25">
      <c r="A616">
        <v>11266170</v>
      </c>
      <c r="C616">
        <v>4</v>
      </c>
      <c r="AK616">
        <v>11269233</v>
      </c>
      <c r="AL616">
        <v>6</v>
      </c>
      <c r="AM616">
        <v>6</v>
      </c>
    </row>
    <row r="617" spans="1:39" x14ac:dyDescent="0.25">
      <c r="A617">
        <v>11266249</v>
      </c>
      <c r="C617">
        <v>4</v>
      </c>
      <c r="AK617">
        <v>11269240</v>
      </c>
      <c r="AL617">
        <v>4</v>
      </c>
      <c r="AM617">
        <v>4</v>
      </c>
    </row>
    <row r="618" spans="1:39" x14ac:dyDescent="0.25">
      <c r="A618">
        <v>11266254</v>
      </c>
      <c r="C618">
        <v>4</v>
      </c>
      <c r="AK618">
        <v>11269241</v>
      </c>
      <c r="AL618">
        <v>6</v>
      </c>
      <c r="AM618">
        <v>6</v>
      </c>
    </row>
    <row r="619" spans="1:39" x14ac:dyDescent="0.25">
      <c r="A619">
        <v>11266268</v>
      </c>
      <c r="C619">
        <v>3</v>
      </c>
      <c r="AK619">
        <v>11269242</v>
      </c>
      <c r="AL619">
        <v>3</v>
      </c>
      <c r="AM619">
        <v>3</v>
      </c>
    </row>
    <row r="620" spans="1:39" x14ac:dyDescent="0.25">
      <c r="A620">
        <v>11266272</v>
      </c>
      <c r="C620">
        <v>2</v>
      </c>
      <c r="AK620">
        <v>11269632</v>
      </c>
      <c r="AL620">
        <v>3</v>
      </c>
      <c r="AM620">
        <v>3</v>
      </c>
    </row>
    <row r="621" spans="1:39" x14ac:dyDescent="0.25">
      <c r="A621">
        <v>11266403</v>
      </c>
      <c r="C621">
        <v>4</v>
      </c>
      <c r="AK621">
        <v>11269633</v>
      </c>
      <c r="AL621">
        <v>5</v>
      </c>
      <c r="AM621">
        <v>5</v>
      </c>
    </row>
    <row r="622" spans="1:39" x14ac:dyDescent="0.25">
      <c r="A622">
        <v>11266404</v>
      </c>
      <c r="C622">
        <v>4</v>
      </c>
      <c r="AK622">
        <v>11269765</v>
      </c>
      <c r="AL622">
        <v>3</v>
      </c>
      <c r="AM622">
        <v>3</v>
      </c>
    </row>
    <row r="623" spans="1:39" x14ac:dyDescent="0.25">
      <c r="A623">
        <v>11266406</v>
      </c>
      <c r="C623">
        <v>4</v>
      </c>
      <c r="AK623">
        <v>11269805</v>
      </c>
      <c r="AL623">
        <v>7</v>
      </c>
      <c r="AM623">
        <v>7</v>
      </c>
    </row>
    <row r="624" spans="1:39" x14ac:dyDescent="0.25">
      <c r="A624">
        <v>11266553</v>
      </c>
      <c r="C624">
        <v>4</v>
      </c>
      <c r="AK624">
        <v>11269806</v>
      </c>
      <c r="AL624">
        <v>3</v>
      </c>
      <c r="AM624">
        <v>3</v>
      </c>
    </row>
    <row r="625" spans="1:39" x14ac:dyDescent="0.25">
      <c r="A625">
        <v>11266566</v>
      </c>
      <c r="C625">
        <v>4</v>
      </c>
      <c r="AK625">
        <v>11269807</v>
      </c>
      <c r="AL625">
        <v>4</v>
      </c>
      <c r="AM625">
        <v>4</v>
      </c>
    </row>
    <row r="626" spans="1:39" x14ac:dyDescent="0.25">
      <c r="A626">
        <v>11266571</v>
      </c>
      <c r="C626">
        <v>4</v>
      </c>
      <c r="AK626">
        <v>11269885</v>
      </c>
      <c r="AL626">
        <v>3</v>
      </c>
      <c r="AM626">
        <v>3</v>
      </c>
    </row>
    <row r="627" spans="1:39" x14ac:dyDescent="0.25">
      <c r="A627">
        <v>11266575</v>
      </c>
      <c r="C627">
        <v>4</v>
      </c>
      <c r="AK627">
        <v>11269920</v>
      </c>
      <c r="AL627">
        <v>3</v>
      </c>
      <c r="AM627">
        <v>3</v>
      </c>
    </row>
    <row r="628" spans="1:39" x14ac:dyDescent="0.25">
      <c r="A628">
        <v>11266578</v>
      </c>
      <c r="C628">
        <v>4</v>
      </c>
      <c r="AK628">
        <v>11269921</v>
      </c>
      <c r="AL628">
        <v>3</v>
      </c>
      <c r="AM628">
        <v>3</v>
      </c>
    </row>
    <row r="629" spans="1:39" x14ac:dyDescent="0.25">
      <c r="A629">
        <v>11266615</v>
      </c>
      <c r="C629">
        <v>4</v>
      </c>
      <c r="AK629">
        <v>11270099</v>
      </c>
      <c r="AL629">
        <v>3</v>
      </c>
      <c r="AM629">
        <v>3</v>
      </c>
    </row>
    <row r="630" spans="1:39" x14ac:dyDescent="0.25">
      <c r="A630">
        <v>11266618</v>
      </c>
      <c r="C630">
        <v>4</v>
      </c>
      <c r="AK630">
        <v>11270129</v>
      </c>
      <c r="AL630">
        <v>3</v>
      </c>
      <c r="AM630">
        <v>6</v>
      </c>
    </row>
    <row r="631" spans="1:39" x14ac:dyDescent="0.25">
      <c r="A631">
        <v>11266628</v>
      </c>
      <c r="C631">
        <v>4</v>
      </c>
      <c r="AK631">
        <v>11270668</v>
      </c>
      <c r="AL631">
        <v>3</v>
      </c>
      <c r="AM631">
        <v>3</v>
      </c>
    </row>
    <row r="632" spans="1:39" x14ac:dyDescent="0.25">
      <c r="A632">
        <v>11266629</v>
      </c>
      <c r="C632">
        <v>4</v>
      </c>
      <c r="AK632">
        <v>11270669</v>
      </c>
      <c r="AL632">
        <v>3</v>
      </c>
      <c r="AM632">
        <v>3</v>
      </c>
    </row>
    <row r="633" spans="1:39" x14ac:dyDescent="0.25">
      <c r="A633">
        <v>11266673</v>
      </c>
      <c r="C633">
        <v>4</v>
      </c>
      <c r="AK633">
        <v>11270670</v>
      </c>
      <c r="AL633">
        <v>4</v>
      </c>
      <c r="AM633">
        <v>4</v>
      </c>
    </row>
    <row r="634" spans="1:39" x14ac:dyDescent="0.25">
      <c r="A634">
        <v>11266702</v>
      </c>
      <c r="C634">
        <v>4</v>
      </c>
      <c r="AK634">
        <v>11270671</v>
      </c>
      <c r="AL634">
        <v>3</v>
      </c>
      <c r="AM634">
        <v>3</v>
      </c>
    </row>
    <row r="635" spans="1:39" x14ac:dyDescent="0.25">
      <c r="A635">
        <v>11266741</v>
      </c>
      <c r="C635">
        <v>5</v>
      </c>
      <c r="AK635">
        <v>11270672</v>
      </c>
      <c r="AL635">
        <v>2</v>
      </c>
      <c r="AM635">
        <v>2</v>
      </c>
    </row>
    <row r="636" spans="1:39" x14ac:dyDescent="0.25">
      <c r="A636">
        <v>11266755</v>
      </c>
      <c r="C636">
        <v>4</v>
      </c>
      <c r="AK636">
        <v>11270673</v>
      </c>
      <c r="AL636">
        <v>4</v>
      </c>
      <c r="AM636">
        <v>4</v>
      </c>
    </row>
    <row r="637" spans="1:39" x14ac:dyDescent="0.25">
      <c r="A637">
        <v>11266824</v>
      </c>
      <c r="C637">
        <v>4</v>
      </c>
      <c r="AK637">
        <v>11270675</v>
      </c>
      <c r="AL637">
        <v>2</v>
      </c>
      <c r="AM637">
        <v>2</v>
      </c>
    </row>
    <row r="638" spans="1:39" x14ac:dyDescent="0.25">
      <c r="A638">
        <v>11266840</v>
      </c>
      <c r="C638">
        <v>4</v>
      </c>
      <c r="AK638">
        <v>11270676</v>
      </c>
      <c r="AL638">
        <v>2</v>
      </c>
      <c r="AM638">
        <v>2</v>
      </c>
    </row>
    <row r="639" spans="1:39" x14ac:dyDescent="0.25">
      <c r="A639">
        <v>11266842</v>
      </c>
      <c r="C639">
        <v>4</v>
      </c>
      <c r="AK639">
        <v>11270678</v>
      </c>
      <c r="AL639">
        <v>2</v>
      </c>
      <c r="AM639">
        <v>2</v>
      </c>
    </row>
    <row r="640" spans="1:39" x14ac:dyDescent="0.25">
      <c r="A640">
        <v>11266845</v>
      </c>
      <c r="C640">
        <v>4</v>
      </c>
      <c r="AK640">
        <v>11270682</v>
      </c>
      <c r="AL640">
        <v>2</v>
      </c>
      <c r="AM640">
        <v>2</v>
      </c>
    </row>
    <row r="641" spans="1:39" x14ac:dyDescent="0.25">
      <c r="A641">
        <v>11266846</v>
      </c>
      <c r="C641">
        <v>4</v>
      </c>
      <c r="AK641">
        <v>11270683</v>
      </c>
      <c r="AL641">
        <v>6</v>
      </c>
      <c r="AM641">
        <v>6</v>
      </c>
    </row>
    <row r="642" spans="1:39" x14ac:dyDescent="0.25">
      <c r="A642">
        <v>11266880</v>
      </c>
      <c r="C642">
        <v>4</v>
      </c>
      <c r="AK642">
        <v>11270684</v>
      </c>
      <c r="AL642">
        <v>5</v>
      </c>
      <c r="AM642">
        <v>5</v>
      </c>
    </row>
    <row r="643" spans="1:39" x14ac:dyDescent="0.25">
      <c r="A643">
        <v>11266905</v>
      </c>
      <c r="C643">
        <v>4</v>
      </c>
      <c r="AK643">
        <v>11270686</v>
      </c>
      <c r="AL643">
        <v>5</v>
      </c>
      <c r="AM643">
        <v>5</v>
      </c>
    </row>
    <row r="644" spans="1:39" x14ac:dyDescent="0.25">
      <c r="A644">
        <v>11266906</v>
      </c>
      <c r="C644">
        <v>4</v>
      </c>
      <c r="AK644">
        <v>11270688</v>
      </c>
      <c r="AL644">
        <v>6</v>
      </c>
      <c r="AM644">
        <v>6</v>
      </c>
    </row>
    <row r="645" spans="1:39" x14ac:dyDescent="0.25">
      <c r="A645">
        <v>11266907</v>
      </c>
      <c r="C645">
        <v>4</v>
      </c>
      <c r="AK645">
        <v>11270690</v>
      </c>
      <c r="AL645">
        <v>4</v>
      </c>
      <c r="AM645">
        <v>4</v>
      </c>
    </row>
    <row r="646" spans="1:39" x14ac:dyDescent="0.25">
      <c r="A646">
        <v>11267020</v>
      </c>
      <c r="C646">
        <v>4</v>
      </c>
      <c r="AK646">
        <v>11270730</v>
      </c>
      <c r="AL646">
        <v>4</v>
      </c>
      <c r="AM646">
        <v>4</v>
      </c>
    </row>
    <row r="647" spans="1:39" x14ac:dyDescent="0.25">
      <c r="A647">
        <v>11267027</v>
      </c>
      <c r="C647">
        <v>2</v>
      </c>
      <c r="AK647">
        <v>11270731</v>
      </c>
      <c r="AL647">
        <v>4</v>
      </c>
      <c r="AM647">
        <v>4</v>
      </c>
    </row>
    <row r="648" spans="1:39" x14ac:dyDescent="0.25">
      <c r="A648">
        <v>11267029</v>
      </c>
      <c r="C648">
        <v>4</v>
      </c>
      <c r="AK648">
        <v>11270735</v>
      </c>
      <c r="AL648">
        <v>3</v>
      </c>
      <c r="AM648">
        <v>3</v>
      </c>
    </row>
    <row r="649" spans="1:39" x14ac:dyDescent="0.25">
      <c r="A649">
        <v>11267030</v>
      </c>
      <c r="C649">
        <v>4</v>
      </c>
      <c r="AK649">
        <v>11270741</v>
      </c>
      <c r="AL649">
        <v>3</v>
      </c>
      <c r="AM649">
        <v>3</v>
      </c>
    </row>
    <row r="650" spans="1:39" x14ac:dyDescent="0.25">
      <c r="A650">
        <v>11267133</v>
      </c>
      <c r="C650">
        <v>4</v>
      </c>
      <c r="AK650">
        <v>11270742</v>
      </c>
      <c r="AL650">
        <v>5</v>
      </c>
      <c r="AM650">
        <v>5</v>
      </c>
    </row>
    <row r="651" spans="1:39" x14ac:dyDescent="0.25">
      <c r="A651">
        <v>11267381</v>
      </c>
      <c r="C651">
        <v>4</v>
      </c>
      <c r="AK651">
        <v>11270743</v>
      </c>
      <c r="AL651">
        <v>3</v>
      </c>
      <c r="AM651">
        <v>3</v>
      </c>
    </row>
    <row r="652" spans="1:39" x14ac:dyDescent="0.25">
      <c r="A652">
        <v>11267532</v>
      </c>
      <c r="C652">
        <v>4</v>
      </c>
      <c r="AK652">
        <v>11270757</v>
      </c>
      <c r="AL652">
        <v>2</v>
      </c>
      <c r="AM652">
        <v>4</v>
      </c>
    </row>
    <row r="653" spans="1:39" x14ac:dyDescent="0.25">
      <c r="A653">
        <v>11267533</v>
      </c>
      <c r="C653">
        <v>4</v>
      </c>
      <c r="AK653">
        <v>11270760</v>
      </c>
      <c r="AL653">
        <v>6</v>
      </c>
      <c r="AM653">
        <v>6</v>
      </c>
    </row>
    <row r="654" spans="1:39" x14ac:dyDescent="0.25">
      <c r="A654">
        <v>11267733</v>
      </c>
      <c r="C654">
        <v>4</v>
      </c>
      <c r="AK654">
        <v>11270762</v>
      </c>
      <c r="AL654">
        <v>6</v>
      </c>
      <c r="AM654">
        <v>6</v>
      </c>
    </row>
    <row r="655" spans="1:39" x14ac:dyDescent="0.25">
      <c r="A655">
        <v>11267810</v>
      </c>
      <c r="AK655">
        <v>11270764</v>
      </c>
      <c r="AL655">
        <v>6</v>
      </c>
      <c r="AM655">
        <v>6</v>
      </c>
    </row>
    <row r="656" spans="1:39" x14ac:dyDescent="0.25">
      <c r="A656">
        <v>11268063</v>
      </c>
      <c r="C656">
        <v>4</v>
      </c>
      <c r="AK656">
        <v>11270770</v>
      </c>
      <c r="AL656">
        <v>6</v>
      </c>
      <c r="AM656">
        <v>6</v>
      </c>
    </row>
    <row r="657" spans="1:39" x14ac:dyDescent="0.25">
      <c r="A657">
        <v>11268064</v>
      </c>
      <c r="C657">
        <v>4</v>
      </c>
      <c r="AK657">
        <v>11270772</v>
      </c>
      <c r="AL657">
        <v>1</v>
      </c>
      <c r="AM657">
        <v>2</v>
      </c>
    </row>
    <row r="658" spans="1:39" x14ac:dyDescent="0.25">
      <c r="A658">
        <v>11268069</v>
      </c>
      <c r="C658">
        <v>4</v>
      </c>
      <c r="AK658">
        <v>11270774</v>
      </c>
      <c r="AL658">
        <v>1</v>
      </c>
      <c r="AM658">
        <v>2</v>
      </c>
    </row>
    <row r="659" spans="1:39" x14ac:dyDescent="0.25">
      <c r="A659">
        <v>11268430</v>
      </c>
      <c r="C659">
        <v>4</v>
      </c>
      <c r="AK659">
        <v>11270777</v>
      </c>
      <c r="AL659">
        <v>6</v>
      </c>
      <c r="AM659">
        <v>6</v>
      </c>
    </row>
    <row r="660" spans="1:39" x14ac:dyDescent="0.25">
      <c r="A660">
        <v>11268431</v>
      </c>
      <c r="C660">
        <v>4</v>
      </c>
      <c r="AK660">
        <v>11270779</v>
      </c>
      <c r="AL660">
        <v>4</v>
      </c>
      <c r="AM660">
        <v>8</v>
      </c>
    </row>
    <row r="661" spans="1:39" x14ac:dyDescent="0.25">
      <c r="A661">
        <v>11268669</v>
      </c>
      <c r="C661">
        <v>6</v>
      </c>
      <c r="AK661">
        <v>11270797</v>
      </c>
      <c r="AL661">
        <v>6</v>
      </c>
      <c r="AM661">
        <v>6</v>
      </c>
    </row>
    <row r="662" spans="1:39" x14ac:dyDescent="0.25">
      <c r="A662">
        <v>11268876</v>
      </c>
      <c r="C662">
        <v>4</v>
      </c>
      <c r="AK662">
        <v>11270818</v>
      </c>
      <c r="AL662">
        <v>4</v>
      </c>
      <c r="AM662">
        <v>8</v>
      </c>
    </row>
    <row r="663" spans="1:39" x14ac:dyDescent="0.25">
      <c r="A663">
        <v>11268881</v>
      </c>
      <c r="C663">
        <v>4</v>
      </c>
      <c r="AK663">
        <v>11270830</v>
      </c>
      <c r="AL663">
        <v>2</v>
      </c>
      <c r="AM663">
        <v>4</v>
      </c>
    </row>
    <row r="664" spans="1:39" x14ac:dyDescent="0.25">
      <c r="A664">
        <v>11268884</v>
      </c>
      <c r="C664">
        <v>4</v>
      </c>
      <c r="AK664">
        <v>11270870</v>
      </c>
      <c r="AL664">
        <v>4</v>
      </c>
      <c r="AM664">
        <v>4</v>
      </c>
    </row>
    <row r="665" spans="1:39" x14ac:dyDescent="0.25">
      <c r="A665">
        <v>11268889</v>
      </c>
      <c r="C665">
        <v>4</v>
      </c>
      <c r="AK665">
        <v>11270934</v>
      </c>
      <c r="AL665">
        <v>4</v>
      </c>
      <c r="AM665">
        <v>8</v>
      </c>
    </row>
    <row r="666" spans="1:39" x14ac:dyDescent="0.25">
      <c r="A666">
        <v>11268937</v>
      </c>
      <c r="C666">
        <v>4</v>
      </c>
      <c r="AK666">
        <v>11270976</v>
      </c>
      <c r="AL666">
        <v>3</v>
      </c>
      <c r="AM666">
        <v>3</v>
      </c>
    </row>
    <row r="667" spans="1:39" x14ac:dyDescent="0.25">
      <c r="A667">
        <v>11268938</v>
      </c>
      <c r="C667">
        <v>4</v>
      </c>
      <c r="AK667">
        <v>11271347</v>
      </c>
      <c r="AL667">
        <v>3</v>
      </c>
      <c r="AM667">
        <v>3</v>
      </c>
    </row>
    <row r="668" spans="1:39" x14ac:dyDescent="0.25">
      <c r="A668">
        <v>11268945</v>
      </c>
      <c r="C668">
        <v>3</v>
      </c>
      <c r="AK668">
        <v>11271349</v>
      </c>
      <c r="AL668">
        <v>5</v>
      </c>
      <c r="AM668">
        <v>5</v>
      </c>
    </row>
    <row r="669" spans="1:39" x14ac:dyDescent="0.25">
      <c r="A669">
        <v>11268947</v>
      </c>
      <c r="C669">
        <v>4</v>
      </c>
      <c r="AK669">
        <v>11271350</v>
      </c>
      <c r="AL669">
        <v>4</v>
      </c>
      <c r="AM669">
        <v>4</v>
      </c>
    </row>
    <row r="670" spans="1:39" x14ac:dyDescent="0.25">
      <c r="A670">
        <v>11268996</v>
      </c>
      <c r="C670">
        <v>4</v>
      </c>
      <c r="AK670">
        <v>11271353</v>
      </c>
      <c r="AL670">
        <v>7</v>
      </c>
      <c r="AM670">
        <v>7</v>
      </c>
    </row>
    <row r="671" spans="1:39" x14ac:dyDescent="0.25">
      <c r="A671">
        <v>11268997</v>
      </c>
      <c r="C671">
        <v>4</v>
      </c>
      <c r="AK671">
        <v>11271354</v>
      </c>
      <c r="AL671">
        <v>5</v>
      </c>
      <c r="AM671">
        <v>5</v>
      </c>
    </row>
    <row r="672" spans="1:39" x14ac:dyDescent="0.25">
      <c r="A672">
        <v>11269015</v>
      </c>
      <c r="C672">
        <v>4</v>
      </c>
      <c r="AK672">
        <v>11271357</v>
      </c>
      <c r="AL672">
        <v>6</v>
      </c>
      <c r="AM672">
        <v>6</v>
      </c>
    </row>
    <row r="673" spans="1:39" x14ac:dyDescent="0.25">
      <c r="A673">
        <v>11269233</v>
      </c>
      <c r="C673">
        <v>4</v>
      </c>
      <c r="AK673">
        <v>11271359</v>
      </c>
      <c r="AL673">
        <v>5</v>
      </c>
      <c r="AM673">
        <v>5</v>
      </c>
    </row>
    <row r="674" spans="1:39" x14ac:dyDescent="0.25">
      <c r="A674">
        <v>11269240</v>
      </c>
      <c r="C674">
        <v>4</v>
      </c>
      <c r="AK674">
        <v>11271361</v>
      </c>
      <c r="AL674">
        <v>4</v>
      </c>
      <c r="AM674">
        <v>8</v>
      </c>
    </row>
    <row r="675" spans="1:39" x14ac:dyDescent="0.25">
      <c r="A675">
        <v>11269241</v>
      </c>
      <c r="C675">
        <v>4</v>
      </c>
      <c r="AK675">
        <v>11271362</v>
      </c>
      <c r="AL675">
        <v>2</v>
      </c>
      <c r="AM675">
        <v>4</v>
      </c>
    </row>
    <row r="676" spans="1:39" x14ac:dyDescent="0.25">
      <c r="A676">
        <v>11269242</v>
      </c>
      <c r="C676">
        <v>3</v>
      </c>
      <c r="AK676">
        <v>11271363</v>
      </c>
      <c r="AL676">
        <v>6</v>
      </c>
      <c r="AM676">
        <v>6</v>
      </c>
    </row>
    <row r="677" spans="1:39" x14ac:dyDescent="0.25">
      <c r="A677">
        <v>11269632</v>
      </c>
      <c r="C677">
        <v>4</v>
      </c>
      <c r="AK677">
        <v>11271364</v>
      </c>
      <c r="AL677">
        <v>4</v>
      </c>
      <c r="AM677">
        <v>8</v>
      </c>
    </row>
    <row r="678" spans="1:39" x14ac:dyDescent="0.25">
      <c r="A678">
        <v>11269633</v>
      </c>
      <c r="C678">
        <v>4</v>
      </c>
      <c r="AK678">
        <v>11271365</v>
      </c>
      <c r="AL678">
        <v>7</v>
      </c>
      <c r="AM678">
        <v>7</v>
      </c>
    </row>
    <row r="679" spans="1:39" x14ac:dyDescent="0.25">
      <c r="A679">
        <v>11269765</v>
      </c>
      <c r="C679">
        <v>4</v>
      </c>
      <c r="AK679">
        <v>11271366</v>
      </c>
      <c r="AL679">
        <v>5</v>
      </c>
      <c r="AM679">
        <v>5</v>
      </c>
    </row>
    <row r="680" spans="1:39" x14ac:dyDescent="0.25">
      <c r="A680">
        <v>11269805</v>
      </c>
      <c r="C680">
        <v>4</v>
      </c>
      <c r="AK680">
        <v>11271368</v>
      </c>
      <c r="AL680">
        <v>6</v>
      </c>
      <c r="AM680">
        <v>6</v>
      </c>
    </row>
    <row r="681" spans="1:39" x14ac:dyDescent="0.25">
      <c r="A681">
        <v>11269806</v>
      </c>
      <c r="C681">
        <v>4</v>
      </c>
      <c r="AK681">
        <v>11271370</v>
      </c>
      <c r="AL681">
        <v>3</v>
      </c>
      <c r="AM681">
        <v>3</v>
      </c>
    </row>
    <row r="682" spans="1:39" x14ac:dyDescent="0.25">
      <c r="A682">
        <v>11269807</v>
      </c>
      <c r="C682">
        <v>4</v>
      </c>
      <c r="AK682">
        <v>11271371</v>
      </c>
      <c r="AL682">
        <v>7</v>
      </c>
      <c r="AM682">
        <v>7</v>
      </c>
    </row>
    <row r="683" spans="1:39" x14ac:dyDescent="0.25">
      <c r="A683">
        <v>11269885</v>
      </c>
      <c r="C683">
        <v>4</v>
      </c>
      <c r="AK683">
        <v>11271389</v>
      </c>
      <c r="AL683">
        <v>4</v>
      </c>
      <c r="AM683">
        <v>8</v>
      </c>
    </row>
    <row r="684" spans="1:39" x14ac:dyDescent="0.25">
      <c r="A684">
        <v>11269920</v>
      </c>
      <c r="C684">
        <v>3</v>
      </c>
      <c r="AK684">
        <v>11271421</v>
      </c>
      <c r="AL684">
        <v>2</v>
      </c>
      <c r="AM684">
        <v>4</v>
      </c>
    </row>
    <row r="685" spans="1:39" x14ac:dyDescent="0.25">
      <c r="A685">
        <v>11269921</v>
      </c>
      <c r="C685">
        <v>4</v>
      </c>
      <c r="AK685">
        <v>11271448</v>
      </c>
      <c r="AL685">
        <v>2</v>
      </c>
      <c r="AM685">
        <v>2</v>
      </c>
    </row>
    <row r="686" spans="1:39" x14ac:dyDescent="0.25">
      <c r="A686">
        <v>11270099</v>
      </c>
      <c r="C686">
        <v>4</v>
      </c>
      <c r="AK686">
        <v>11271640</v>
      </c>
      <c r="AL686">
        <v>6</v>
      </c>
      <c r="AM686">
        <v>6</v>
      </c>
    </row>
    <row r="687" spans="1:39" x14ac:dyDescent="0.25">
      <c r="A687">
        <v>11270129</v>
      </c>
      <c r="C687">
        <v>4</v>
      </c>
      <c r="AK687">
        <v>11271997</v>
      </c>
      <c r="AL687">
        <v>2</v>
      </c>
      <c r="AM687">
        <v>4</v>
      </c>
    </row>
    <row r="688" spans="1:39" x14ac:dyDescent="0.25">
      <c r="A688">
        <v>11270668</v>
      </c>
      <c r="C688">
        <v>4</v>
      </c>
      <c r="AK688">
        <v>11272001</v>
      </c>
      <c r="AL688">
        <v>4</v>
      </c>
      <c r="AM688">
        <v>8</v>
      </c>
    </row>
    <row r="689" spans="1:39" x14ac:dyDescent="0.25">
      <c r="A689">
        <v>11270669</v>
      </c>
      <c r="C689">
        <v>4</v>
      </c>
      <c r="AK689">
        <v>11272003</v>
      </c>
      <c r="AL689">
        <v>1</v>
      </c>
      <c r="AM689">
        <v>2</v>
      </c>
    </row>
    <row r="690" spans="1:39" x14ac:dyDescent="0.25">
      <c r="A690">
        <v>11270670</v>
      </c>
      <c r="C690">
        <v>4</v>
      </c>
      <c r="AK690">
        <v>11272005</v>
      </c>
      <c r="AL690">
        <v>1</v>
      </c>
      <c r="AM690">
        <v>2</v>
      </c>
    </row>
    <row r="691" spans="1:39" x14ac:dyDescent="0.25">
      <c r="A691">
        <v>11270671</v>
      </c>
      <c r="C691">
        <v>4</v>
      </c>
      <c r="AK691">
        <v>11272143</v>
      </c>
      <c r="AL691">
        <v>3</v>
      </c>
      <c r="AM691">
        <v>3</v>
      </c>
    </row>
    <row r="692" spans="1:39" x14ac:dyDescent="0.25">
      <c r="A692">
        <v>11270672</v>
      </c>
      <c r="C692">
        <v>4</v>
      </c>
      <c r="AK692">
        <v>11272226</v>
      </c>
      <c r="AL692">
        <v>2</v>
      </c>
      <c r="AM692">
        <v>4</v>
      </c>
    </row>
    <row r="693" spans="1:39" x14ac:dyDescent="0.25">
      <c r="A693">
        <v>11270673</v>
      </c>
      <c r="C693">
        <v>3</v>
      </c>
      <c r="AK693">
        <v>11272266</v>
      </c>
      <c r="AL693">
        <v>4</v>
      </c>
      <c r="AM693">
        <v>4</v>
      </c>
    </row>
    <row r="694" spans="1:39" x14ac:dyDescent="0.25">
      <c r="A694">
        <v>11270675</v>
      </c>
      <c r="C694">
        <v>4</v>
      </c>
      <c r="AK694">
        <v>11272412</v>
      </c>
      <c r="AL694">
        <v>4</v>
      </c>
      <c r="AM694">
        <v>4</v>
      </c>
    </row>
    <row r="695" spans="1:39" x14ac:dyDescent="0.25">
      <c r="A695">
        <v>11270676</v>
      </c>
      <c r="C695">
        <v>4</v>
      </c>
      <c r="AK695">
        <v>11272431</v>
      </c>
      <c r="AL695">
        <v>2</v>
      </c>
      <c r="AM695">
        <v>4</v>
      </c>
    </row>
    <row r="696" spans="1:39" x14ac:dyDescent="0.25">
      <c r="A696">
        <v>11270678</v>
      </c>
      <c r="C696">
        <v>4</v>
      </c>
      <c r="AK696">
        <v>11272890</v>
      </c>
      <c r="AL696">
        <v>3</v>
      </c>
      <c r="AM696">
        <v>3</v>
      </c>
    </row>
    <row r="697" spans="1:39" x14ac:dyDescent="0.25">
      <c r="A697">
        <v>11270682</v>
      </c>
      <c r="C697">
        <v>4</v>
      </c>
      <c r="AK697">
        <v>11272892</v>
      </c>
      <c r="AL697">
        <v>4</v>
      </c>
      <c r="AM697">
        <v>4</v>
      </c>
    </row>
    <row r="698" spans="1:39" x14ac:dyDescent="0.25">
      <c r="A698">
        <v>11270683</v>
      </c>
      <c r="C698">
        <v>4</v>
      </c>
      <c r="AK698">
        <v>11272894</v>
      </c>
      <c r="AL698">
        <v>4</v>
      </c>
      <c r="AM698">
        <v>4</v>
      </c>
    </row>
    <row r="699" spans="1:39" x14ac:dyDescent="0.25">
      <c r="A699">
        <v>11270684</v>
      </c>
      <c r="C699">
        <v>4</v>
      </c>
      <c r="AK699">
        <v>11272951</v>
      </c>
      <c r="AL699">
        <v>3</v>
      </c>
      <c r="AM699">
        <v>3</v>
      </c>
    </row>
    <row r="700" spans="1:39" x14ac:dyDescent="0.25">
      <c r="A700">
        <v>11270686</v>
      </c>
      <c r="C700">
        <v>3</v>
      </c>
      <c r="AK700">
        <v>11272957</v>
      </c>
      <c r="AL700">
        <v>4</v>
      </c>
      <c r="AM700">
        <v>4</v>
      </c>
    </row>
    <row r="701" spans="1:39" x14ac:dyDescent="0.25">
      <c r="A701">
        <v>11270688</v>
      </c>
      <c r="C701">
        <v>4</v>
      </c>
      <c r="AK701">
        <v>11272988</v>
      </c>
      <c r="AL701">
        <v>3</v>
      </c>
      <c r="AM701">
        <v>3</v>
      </c>
    </row>
    <row r="702" spans="1:39" x14ac:dyDescent="0.25">
      <c r="A702">
        <v>11270690</v>
      </c>
      <c r="C702">
        <v>4</v>
      </c>
      <c r="AK702">
        <v>11272989</v>
      </c>
      <c r="AL702">
        <v>6</v>
      </c>
      <c r="AM702">
        <v>6</v>
      </c>
    </row>
    <row r="703" spans="1:39" x14ac:dyDescent="0.25">
      <c r="A703">
        <v>11270730</v>
      </c>
      <c r="C703">
        <v>4</v>
      </c>
      <c r="AK703">
        <v>11272996</v>
      </c>
      <c r="AL703">
        <v>3</v>
      </c>
      <c r="AM703">
        <v>3</v>
      </c>
    </row>
    <row r="704" spans="1:39" x14ac:dyDescent="0.25">
      <c r="A704">
        <v>11270731</v>
      </c>
      <c r="C704">
        <v>4</v>
      </c>
      <c r="AK704">
        <v>11273015</v>
      </c>
      <c r="AL704">
        <v>5</v>
      </c>
      <c r="AM704">
        <v>5</v>
      </c>
    </row>
    <row r="705" spans="1:39" x14ac:dyDescent="0.25">
      <c r="A705">
        <v>11270735</v>
      </c>
      <c r="C705">
        <v>4</v>
      </c>
      <c r="AK705">
        <v>11273016</v>
      </c>
      <c r="AL705">
        <v>3</v>
      </c>
      <c r="AM705">
        <v>3</v>
      </c>
    </row>
    <row r="706" spans="1:39" x14ac:dyDescent="0.25">
      <c r="A706">
        <v>11270741</v>
      </c>
      <c r="C706">
        <v>4</v>
      </c>
      <c r="AK706">
        <v>11273017</v>
      </c>
      <c r="AL706">
        <v>5</v>
      </c>
      <c r="AM706">
        <v>5</v>
      </c>
    </row>
    <row r="707" spans="1:39" x14ac:dyDescent="0.25">
      <c r="A707">
        <v>11270742</v>
      </c>
      <c r="C707">
        <v>4</v>
      </c>
      <c r="AK707">
        <v>11273069</v>
      </c>
      <c r="AL707">
        <v>4</v>
      </c>
      <c r="AM707">
        <v>4</v>
      </c>
    </row>
    <row r="708" spans="1:39" x14ac:dyDescent="0.25">
      <c r="A708">
        <v>11270743</v>
      </c>
      <c r="C708">
        <v>4</v>
      </c>
      <c r="AK708">
        <v>11273136</v>
      </c>
      <c r="AL708">
        <v>3</v>
      </c>
      <c r="AM708">
        <v>3</v>
      </c>
    </row>
    <row r="709" spans="1:39" x14ac:dyDescent="0.25">
      <c r="A709">
        <v>11270744</v>
      </c>
      <c r="C709">
        <v>2</v>
      </c>
      <c r="AK709">
        <v>11273142</v>
      </c>
      <c r="AL709">
        <v>7</v>
      </c>
      <c r="AM709">
        <v>7</v>
      </c>
    </row>
    <row r="710" spans="1:39" x14ac:dyDescent="0.25">
      <c r="A710">
        <v>11270757</v>
      </c>
      <c r="C710">
        <v>4</v>
      </c>
      <c r="AK710">
        <v>11273238</v>
      </c>
      <c r="AL710">
        <v>5</v>
      </c>
      <c r="AM710">
        <v>5</v>
      </c>
    </row>
    <row r="711" spans="1:39" x14ac:dyDescent="0.25">
      <c r="A711">
        <v>11270760</v>
      </c>
      <c r="C711">
        <v>4</v>
      </c>
      <c r="AK711">
        <v>11273460</v>
      </c>
      <c r="AL711">
        <v>6</v>
      </c>
      <c r="AM711">
        <v>6</v>
      </c>
    </row>
    <row r="712" spans="1:39" x14ac:dyDescent="0.25">
      <c r="A712">
        <v>11270762</v>
      </c>
      <c r="C712">
        <v>4</v>
      </c>
      <c r="AK712">
        <v>11273495</v>
      </c>
      <c r="AL712">
        <v>7</v>
      </c>
      <c r="AM712">
        <v>7</v>
      </c>
    </row>
    <row r="713" spans="1:39" x14ac:dyDescent="0.25">
      <c r="A713">
        <v>11270764</v>
      </c>
      <c r="C713">
        <v>4</v>
      </c>
      <c r="AK713">
        <v>11273496</v>
      </c>
      <c r="AL713">
        <v>3</v>
      </c>
      <c r="AM713">
        <v>3</v>
      </c>
    </row>
    <row r="714" spans="1:39" x14ac:dyDescent="0.25">
      <c r="A714">
        <v>11270770</v>
      </c>
      <c r="C714">
        <v>4</v>
      </c>
      <c r="AK714">
        <v>11273497</v>
      </c>
      <c r="AL714">
        <v>4</v>
      </c>
      <c r="AM714">
        <v>4</v>
      </c>
    </row>
    <row r="715" spans="1:39" x14ac:dyDescent="0.25">
      <c r="A715">
        <v>11270772</v>
      </c>
      <c r="C715">
        <v>4</v>
      </c>
      <c r="AK715">
        <v>11274205</v>
      </c>
      <c r="AL715">
        <v>4</v>
      </c>
      <c r="AM715">
        <v>8</v>
      </c>
    </row>
    <row r="716" spans="1:39" x14ac:dyDescent="0.25">
      <c r="A716">
        <v>11270774</v>
      </c>
      <c r="C716">
        <v>4</v>
      </c>
      <c r="AK716">
        <v>11274563</v>
      </c>
      <c r="AL716">
        <v>2</v>
      </c>
      <c r="AM716">
        <v>4</v>
      </c>
    </row>
    <row r="717" spans="1:39" x14ac:dyDescent="0.25">
      <c r="A717">
        <v>11270777</v>
      </c>
      <c r="C717">
        <v>4</v>
      </c>
      <c r="AK717">
        <v>11274569</v>
      </c>
      <c r="AL717">
        <v>1</v>
      </c>
      <c r="AM717">
        <v>2</v>
      </c>
    </row>
    <row r="718" spans="1:39" x14ac:dyDescent="0.25">
      <c r="A718">
        <v>11270779</v>
      </c>
      <c r="C718">
        <v>4</v>
      </c>
      <c r="AK718">
        <v>11274600</v>
      </c>
      <c r="AL718">
        <v>5</v>
      </c>
      <c r="AM718">
        <v>5</v>
      </c>
    </row>
    <row r="719" spans="1:39" x14ac:dyDescent="0.25">
      <c r="A719">
        <v>11270797</v>
      </c>
      <c r="C719">
        <v>4</v>
      </c>
      <c r="AK719">
        <v>11274603</v>
      </c>
      <c r="AL719">
        <v>7</v>
      </c>
      <c r="AM719">
        <v>7</v>
      </c>
    </row>
    <row r="720" spans="1:39" x14ac:dyDescent="0.25">
      <c r="A720">
        <v>11270818</v>
      </c>
      <c r="C720">
        <v>3</v>
      </c>
      <c r="AK720">
        <v>11274606</v>
      </c>
      <c r="AL720">
        <v>8</v>
      </c>
      <c r="AM720">
        <v>8</v>
      </c>
    </row>
    <row r="721" spans="1:39" x14ac:dyDescent="0.25">
      <c r="A721">
        <v>11270830</v>
      </c>
      <c r="C721">
        <v>4</v>
      </c>
      <c r="AK721">
        <v>11274645</v>
      </c>
      <c r="AL721">
        <v>1</v>
      </c>
      <c r="AM721">
        <v>2</v>
      </c>
    </row>
    <row r="722" spans="1:39" x14ac:dyDescent="0.25">
      <c r="A722">
        <v>11270870</v>
      </c>
      <c r="C722">
        <v>4</v>
      </c>
      <c r="AK722">
        <v>11274646</v>
      </c>
      <c r="AL722">
        <v>3</v>
      </c>
      <c r="AM722">
        <v>6</v>
      </c>
    </row>
    <row r="723" spans="1:39" x14ac:dyDescent="0.25">
      <c r="A723">
        <v>11270934</v>
      </c>
      <c r="C723">
        <v>4</v>
      </c>
      <c r="AK723">
        <v>11274753</v>
      </c>
      <c r="AL723">
        <v>2</v>
      </c>
      <c r="AM723">
        <v>4</v>
      </c>
    </row>
    <row r="724" spans="1:39" x14ac:dyDescent="0.25">
      <c r="A724">
        <v>11270976</v>
      </c>
      <c r="C724">
        <v>4</v>
      </c>
      <c r="AK724">
        <v>11274755</v>
      </c>
      <c r="AL724">
        <v>5</v>
      </c>
      <c r="AM724">
        <v>5</v>
      </c>
    </row>
    <row r="725" spans="1:39" x14ac:dyDescent="0.25">
      <c r="A725">
        <v>11271234</v>
      </c>
      <c r="AK725">
        <v>11274756</v>
      </c>
      <c r="AL725">
        <v>5</v>
      </c>
      <c r="AM725">
        <v>10</v>
      </c>
    </row>
    <row r="726" spans="1:39" x14ac:dyDescent="0.25">
      <c r="A726">
        <v>11271347</v>
      </c>
      <c r="C726">
        <v>4</v>
      </c>
      <c r="AK726">
        <v>11275045</v>
      </c>
      <c r="AL726">
        <v>4</v>
      </c>
      <c r="AM726">
        <v>8</v>
      </c>
    </row>
    <row r="727" spans="1:39" x14ac:dyDescent="0.25">
      <c r="A727">
        <v>11271349</v>
      </c>
      <c r="C727">
        <v>4</v>
      </c>
      <c r="AK727">
        <v>11275063</v>
      </c>
      <c r="AL727">
        <v>3</v>
      </c>
      <c r="AM727">
        <v>3</v>
      </c>
    </row>
    <row r="728" spans="1:39" x14ac:dyDescent="0.25">
      <c r="A728">
        <v>11271350</v>
      </c>
      <c r="C728">
        <v>3</v>
      </c>
      <c r="AK728">
        <v>11275079</v>
      </c>
      <c r="AL728">
        <v>3</v>
      </c>
      <c r="AM728">
        <v>6</v>
      </c>
    </row>
    <row r="729" spans="1:39" x14ac:dyDescent="0.25">
      <c r="A729">
        <v>11271353</v>
      </c>
      <c r="C729">
        <v>4</v>
      </c>
      <c r="AK729">
        <v>11275090</v>
      </c>
      <c r="AL729">
        <v>2</v>
      </c>
      <c r="AM729">
        <v>4</v>
      </c>
    </row>
    <row r="730" spans="1:39" x14ac:dyDescent="0.25">
      <c r="A730">
        <v>11271354</v>
      </c>
      <c r="C730">
        <v>4</v>
      </c>
      <c r="AK730">
        <v>11275091</v>
      </c>
      <c r="AL730">
        <v>2</v>
      </c>
      <c r="AM730">
        <v>4</v>
      </c>
    </row>
    <row r="731" spans="1:39" x14ac:dyDescent="0.25">
      <c r="A731">
        <v>11271357</v>
      </c>
      <c r="C731">
        <v>3</v>
      </c>
      <c r="AK731">
        <v>11275094</v>
      </c>
      <c r="AL731">
        <v>4</v>
      </c>
      <c r="AM731">
        <v>4</v>
      </c>
    </row>
    <row r="732" spans="1:39" x14ac:dyDescent="0.25">
      <c r="A732">
        <v>11271359</v>
      </c>
      <c r="C732">
        <v>4</v>
      </c>
      <c r="AK732">
        <v>11275113</v>
      </c>
      <c r="AL732">
        <v>7</v>
      </c>
      <c r="AM732">
        <v>7</v>
      </c>
    </row>
    <row r="733" spans="1:39" x14ac:dyDescent="0.25">
      <c r="A733">
        <v>11271361</v>
      </c>
      <c r="C733">
        <v>4</v>
      </c>
      <c r="AK733">
        <v>11275142</v>
      </c>
      <c r="AL733">
        <v>8</v>
      </c>
      <c r="AM733">
        <v>8</v>
      </c>
    </row>
    <row r="734" spans="1:39" x14ac:dyDescent="0.25">
      <c r="A734">
        <v>11271362</v>
      </c>
      <c r="C734">
        <v>4</v>
      </c>
      <c r="AK734">
        <v>11275143</v>
      </c>
      <c r="AL734">
        <v>6</v>
      </c>
      <c r="AM734">
        <v>6</v>
      </c>
    </row>
    <row r="735" spans="1:39" x14ac:dyDescent="0.25">
      <c r="A735">
        <v>11271363</v>
      </c>
      <c r="C735">
        <v>4</v>
      </c>
      <c r="AK735">
        <v>11275144</v>
      </c>
      <c r="AL735">
        <v>6</v>
      </c>
      <c r="AM735">
        <v>6</v>
      </c>
    </row>
    <row r="736" spans="1:39" x14ac:dyDescent="0.25">
      <c r="A736">
        <v>11271364</v>
      </c>
      <c r="C736">
        <v>4</v>
      </c>
      <c r="AK736">
        <v>11275147</v>
      </c>
      <c r="AL736">
        <v>6</v>
      </c>
      <c r="AM736">
        <v>6</v>
      </c>
    </row>
    <row r="737" spans="1:39" x14ac:dyDescent="0.25">
      <c r="A737">
        <v>11271365</v>
      </c>
      <c r="C737">
        <v>4</v>
      </c>
      <c r="AK737">
        <v>11275156</v>
      </c>
      <c r="AL737">
        <v>3</v>
      </c>
      <c r="AM737">
        <v>3</v>
      </c>
    </row>
    <row r="738" spans="1:39" x14ac:dyDescent="0.25">
      <c r="A738">
        <v>11271366</v>
      </c>
      <c r="C738">
        <v>4</v>
      </c>
      <c r="AK738">
        <v>11275161</v>
      </c>
      <c r="AL738">
        <v>3</v>
      </c>
      <c r="AM738">
        <v>3</v>
      </c>
    </row>
    <row r="739" spans="1:39" x14ac:dyDescent="0.25">
      <c r="A739">
        <v>11271368</v>
      </c>
      <c r="C739">
        <v>4</v>
      </c>
      <c r="AK739">
        <v>11275219</v>
      </c>
      <c r="AL739">
        <v>3</v>
      </c>
      <c r="AM739">
        <v>3</v>
      </c>
    </row>
    <row r="740" spans="1:39" x14ac:dyDescent="0.25">
      <c r="A740">
        <v>11271370</v>
      </c>
      <c r="C740">
        <v>4</v>
      </c>
      <c r="AK740">
        <v>11275442</v>
      </c>
      <c r="AL740">
        <v>8</v>
      </c>
      <c r="AM740">
        <v>8</v>
      </c>
    </row>
    <row r="741" spans="1:39" x14ac:dyDescent="0.25">
      <c r="A741">
        <v>11271371</v>
      </c>
      <c r="C741">
        <v>4</v>
      </c>
      <c r="AK741">
        <v>11275900</v>
      </c>
      <c r="AL741">
        <v>3</v>
      </c>
      <c r="AM741">
        <v>6</v>
      </c>
    </row>
    <row r="742" spans="1:39" x14ac:dyDescent="0.25">
      <c r="A742">
        <v>11271389</v>
      </c>
      <c r="C742">
        <v>4</v>
      </c>
      <c r="AK742">
        <v>11275902</v>
      </c>
      <c r="AL742">
        <v>3</v>
      </c>
      <c r="AM742">
        <v>3</v>
      </c>
    </row>
    <row r="743" spans="1:39" x14ac:dyDescent="0.25">
      <c r="A743">
        <v>11271421</v>
      </c>
      <c r="C743">
        <v>4</v>
      </c>
      <c r="AK743">
        <v>11276015</v>
      </c>
      <c r="AL743">
        <v>7</v>
      </c>
      <c r="AM743">
        <v>7</v>
      </c>
    </row>
    <row r="744" spans="1:39" x14ac:dyDescent="0.25">
      <c r="A744">
        <v>11271448</v>
      </c>
      <c r="C744">
        <v>3</v>
      </c>
      <c r="AK744">
        <v>11276016</v>
      </c>
      <c r="AL744">
        <v>5</v>
      </c>
      <c r="AM744">
        <v>5</v>
      </c>
    </row>
    <row r="745" spans="1:39" x14ac:dyDescent="0.25">
      <c r="A745">
        <v>11271522</v>
      </c>
      <c r="AK745">
        <v>11276427</v>
      </c>
      <c r="AL745">
        <v>4</v>
      </c>
      <c r="AM745">
        <v>4</v>
      </c>
    </row>
    <row r="746" spans="1:39" x14ac:dyDescent="0.25">
      <c r="A746">
        <v>11271551</v>
      </c>
      <c r="AK746">
        <v>11276428</v>
      </c>
      <c r="AL746">
        <v>6</v>
      </c>
      <c r="AM746">
        <v>6</v>
      </c>
    </row>
    <row r="747" spans="1:39" x14ac:dyDescent="0.25">
      <c r="A747">
        <v>11271614</v>
      </c>
      <c r="AK747">
        <v>11276443</v>
      </c>
      <c r="AL747">
        <v>6</v>
      </c>
      <c r="AM747">
        <v>6</v>
      </c>
    </row>
    <row r="748" spans="1:39" x14ac:dyDescent="0.25">
      <c r="A748">
        <v>11271640</v>
      </c>
      <c r="C748">
        <v>3</v>
      </c>
      <c r="AK748">
        <v>11276444</v>
      </c>
      <c r="AL748">
        <v>3</v>
      </c>
      <c r="AM748">
        <v>3</v>
      </c>
    </row>
    <row r="749" spans="1:39" x14ac:dyDescent="0.25">
      <c r="A749">
        <v>11271720</v>
      </c>
      <c r="AK749">
        <v>11276454</v>
      </c>
      <c r="AL749">
        <v>2</v>
      </c>
      <c r="AM749">
        <v>4</v>
      </c>
    </row>
    <row r="750" spans="1:39" x14ac:dyDescent="0.25">
      <c r="A750">
        <v>11271997</v>
      </c>
      <c r="C750">
        <v>4</v>
      </c>
      <c r="AK750">
        <v>11276478</v>
      </c>
      <c r="AL750">
        <v>4</v>
      </c>
      <c r="AM750">
        <v>4</v>
      </c>
    </row>
    <row r="751" spans="1:39" x14ac:dyDescent="0.25">
      <c r="A751">
        <v>11272001</v>
      </c>
      <c r="C751">
        <v>4</v>
      </c>
      <c r="AK751">
        <v>11276502</v>
      </c>
      <c r="AL751">
        <v>5</v>
      </c>
      <c r="AM751">
        <v>5</v>
      </c>
    </row>
    <row r="752" spans="1:39" x14ac:dyDescent="0.25">
      <c r="A752">
        <v>11272003</v>
      </c>
      <c r="C752">
        <v>4</v>
      </c>
      <c r="AK752">
        <v>11276512</v>
      </c>
      <c r="AL752">
        <v>2</v>
      </c>
      <c r="AM752">
        <v>4</v>
      </c>
    </row>
    <row r="753" spans="1:39" x14ac:dyDescent="0.25">
      <c r="A753">
        <v>11272005</v>
      </c>
      <c r="C753">
        <v>4</v>
      </c>
      <c r="AK753">
        <v>11276516</v>
      </c>
      <c r="AL753">
        <v>5</v>
      </c>
      <c r="AM753">
        <v>5</v>
      </c>
    </row>
    <row r="754" spans="1:39" x14ac:dyDescent="0.25">
      <c r="A754">
        <v>11272143</v>
      </c>
      <c r="C754">
        <v>4</v>
      </c>
      <c r="AK754">
        <v>11276595</v>
      </c>
      <c r="AL754">
        <v>7</v>
      </c>
      <c r="AM754">
        <v>7</v>
      </c>
    </row>
    <row r="755" spans="1:39" x14ac:dyDescent="0.25">
      <c r="A755">
        <v>11272226</v>
      </c>
      <c r="C755">
        <v>4</v>
      </c>
      <c r="AK755">
        <v>11276597</v>
      </c>
      <c r="AL755">
        <v>3</v>
      </c>
      <c r="AM755">
        <v>3</v>
      </c>
    </row>
    <row r="756" spans="1:39" x14ac:dyDescent="0.25">
      <c r="A756">
        <v>11272266</v>
      </c>
      <c r="C756">
        <v>4</v>
      </c>
      <c r="AK756">
        <v>11276598</v>
      </c>
      <c r="AL756">
        <v>4</v>
      </c>
      <c r="AM756">
        <v>4</v>
      </c>
    </row>
    <row r="757" spans="1:39" x14ac:dyDescent="0.25">
      <c r="A757">
        <v>11272412</v>
      </c>
      <c r="C757">
        <v>4</v>
      </c>
      <c r="AK757">
        <v>11276639</v>
      </c>
      <c r="AL757">
        <v>3</v>
      </c>
      <c r="AM757">
        <v>3</v>
      </c>
    </row>
    <row r="758" spans="1:39" x14ac:dyDescent="0.25">
      <c r="A758">
        <v>11272431</v>
      </c>
      <c r="C758">
        <v>4</v>
      </c>
      <c r="AK758">
        <v>11276642</v>
      </c>
      <c r="AL758">
        <v>3</v>
      </c>
      <c r="AM758">
        <v>3</v>
      </c>
    </row>
    <row r="759" spans="1:39" x14ac:dyDescent="0.25">
      <c r="A759">
        <v>11272855</v>
      </c>
      <c r="AK759">
        <v>11276643</v>
      </c>
      <c r="AL759">
        <v>2</v>
      </c>
      <c r="AM759">
        <v>2</v>
      </c>
    </row>
    <row r="760" spans="1:39" x14ac:dyDescent="0.25">
      <c r="A760">
        <v>11272890</v>
      </c>
      <c r="C760">
        <v>3</v>
      </c>
      <c r="AK760">
        <v>11276724</v>
      </c>
      <c r="AL760">
        <v>4</v>
      </c>
      <c r="AM760">
        <v>4</v>
      </c>
    </row>
    <row r="761" spans="1:39" x14ac:dyDescent="0.25">
      <c r="A761">
        <v>11272892</v>
      </c>
      <c r="C761">
        <v>4</v>
      </c>
      <c r="AK761">
        <v>11277183</v>
      </c>
      <c r="AL761">
        <v>2</v>
      </c>
      <c r="AM761">
        <v>2</v>
      </c>
    </row>
    <row r="762" spans="1:39" x14ac:dyDescent="0.25">
      <c r="A762">
        <v>11272894</v>
      </c>
      <c r="C762">
        <v>4</v>
      </c>
      <c r="AK762">
        <v>11277184</v>
      </c>
      <c r="AL762">
        <v>1</v>
      </c>
      <c r="AM762">
        <v>2</v>
      </c>
    </row>
    <row r="763" spans="1:39" x14ac:dyDescent="0.25">
      <c r="A763">
        <v>11272951</v>
      </c>
      <c r="C763">
        <v>4</v>
      </c>
      <c r="AK763">
        <v>11277189</v>
      </c>
      <c r="AL763">
        <v>1</v>
      </c>
      <c r="AM763">
        <v>2</v>
      </c>
    </row>
    <row r="764" spans="1:39" x14ac:dyDescent="0.25">
      <c r="A764">
        <v>11272957</v>
      </c>
      <c r="C764">
        <v>4</v>
      </c>
      <c r="AK764">
        <v>11277208</v>
      </c>
      <c r="AL764">
        <v>2</v>
      </c>
      <c r="AM764">
        <v>4</v>
      </c>
    </row>
    <row r="765" spans="1:39" x14ac:dyDescent="0.25">
      <c r="A765">
        <v>11272988</v>
      </c>
      <c r="C765">
        <v>4</v>
      </c>
      <c r="AK765">
        <v>11277220</v>
      </c>
      <c r="AL765">
        <v>4</v>
      </c>
      <c r="AM765">
        <v>4</v>
      </c>
    </row>
    <row r="766" spans="1:39" x14ac:dyDescent="0.25">
      <c r="A766">
        <v>11272989</v>
      </c>
      <c r="C766">
        <v>5</v>
      </c>
      <c r="AK766">
        <v>11277222</v>
      </c>
      <c r="AL766">
        <v>5</v>
      </c>
      <c r="AM766">
        <v>5</v>
      </c>
    </row>
    <row r="767" spans="1:39" x14ac:dyDescent="0.25">
      <c r="A767">
        <v>11272996</v>
      </c>
      <c r="C767">
        <v>3</v>
      </c>
      <c r="AK767">
        <v>11277249</v>
      </c>
      <c r="AL767">
        <v>5</v>
      </c>
      <c r="AM767">
        <v>5</v>
      </c>
    </row>
    <row r="768" spans="1:39" x14ac:dyDescent="0.25">
      <c r="A768">
        <v>11273015</v>
      </c>
      <c r="C768">
        <v>4</v>
      </c>
      <c r="AK768">
        <v>11277256</v>
      </c>
      <c r="AL768">
        <v>3</v>
      </c>
      <c r="AM768">
        <v>3</v>
      </c>
    </row>
    <row r="769" spans="1:39" x14ac:dyDescent="0.25">
      <c r="A769">
        <v>11273016</v>
      </c>
      <c r="C769">
        <v>4</v>
      </c>
      <c r="AK769">
        <v>11277261</v>
      </c>
      <c r="AL769">
        <v>5</v>
      </c>
      <c r="AM769">
        <v>5</v>
      </c>
    </row>
    <row r="770" spans="1:39" x14ac:dyDescent="0.25">
      <c r="A770">
        <v>11273017</v>
      </c>
      <c r="C770">
        <v>3</v>
      </c>
      <c r="AK770">
        <v>11277262</v>
      </c>
      <c r="AL770">
        <v>5</v>
      </c>
      <c r="AM770">
        <v>5</v>
      </c>
    </row>
    <row r="771" spans="1:39" x14ac:dyDescent="0.25">
      <c r="A771">
        <v>11273069</v>
      </c>
      <c r="C771">
        <v>4</v>
      </c>
      <c r="AK771">
        <v>11277269</v>
      </c>
      <c r="AL771">
        <v>3</v>
      </c>
      <c r="AM771">
        <v>3</v>
      </c>
    </row>
    <row r="772" spans="1:39" x14ac:dyDescent="0.25">
      <c r="A772">
        <v>11273136</v>
      </c>
      <c r="C772">
        <v>4</v>
      </c>
      <c r="AK772">
        <v>11277271</v>
      </c>
      <c r="AL772">
        <v>3</v>
      </c>
      <c r="AM772">
        <v>3</v>
      </c>
    </row>
    <row r="773" spans="1:39" x14ac:dyDescent="0.25">
      <c r="A773">
        <v>11273142</v>
      </c>
      <c r="C773">
        <v>4</v>
      </c>
      <c r="AK773">
        <v>11277281</v>
      </c>
      <c r="AL773">
        <v>5</v>
      </c>
      <c r="AM773">
        <v>5</v>
      </c>
    </row>
    <row r="774" spans="1:39" x14ac:dyDescent="0.25">
      <c r="A774">
        <v>11273238</v>
      </c>
      <c r="C774">
        <v>3</v>
      </c>
      <c r="AK774">
        <v>11277287</v>
      </c>
      <c r="AL774">
        <v>2</v>
      </c>
      <c r="AM774">
        <v>4</v>
      </c>
    </row>
    <row r="775" spans="1:39" x14ac:dyDescent="0.25">
      <c r="A775">
        <v>11273460</v>
      </c>
      <c r="C775">
        <v>4</v>
      </c>
      <c r="AK775">
        <v>11277305</v>
      </c>
      <c r="AL775">
        <v>6</v>
      </c>
      <c r="AM775">
        <v>6</v>
      </c>
    </row>
    <row r="776" spans="1:39" x14ac:dyDescent="0.25">
      <c r="A776">
        <v>11273495</v>
      </c>
      <c r="C776">
        <v>4</v>
      </c>
      <c r="AK776">
        <v>11277306</v>
      </c>
      <c r="AL776">
        <v>5</v>
      </c>
      <c r="AM776">
        <v>5</v>
      </c>
    </row>
    <row r="777" spans="1:39" x14ac:dyDescent="0.25">
      <c r="A777">
        <v>11273496</v>
      </c>
      <c r="C777">
        <v>4</v>
      </c>
      <c r="AK777">
        <v>11277315</v>
      </c>
      <c r="AL777">
        <v>3</v>
      </c>
      <c r="AM777">
        <v>3</v>
      </c>
    </row>
    <row r="778" spans="1:39" x14ac:dyDescent="0.25">
      <c r="A778">
        <v>11273497</v>
      </c>
      <c r="C778">
        <v>4</v>
      </c>
      <c r="AK778">
        <v>11277317</v>
      </c>
      <c r="AL778">
        <v>3</v>
      </c>
      <c r="AM778">
        <v>3</v>
      </c>
    </row>
    <row r="779" spans="1:39" x14ac:dyDescent="0.25">
      <c r="A779">
        <v>11273875</v>
      </c>
      <c r="AK779">
        <v>11277326</v>
      </c>
      <c r="AL779">
        <v>3</v>
      </c>
      <c r="AM779">
        <v>3</v>
      </c>
    </row>
    <row r="780" spans="1:39" x14ac:dyDescent="0.25">
      <c r="A780">
        <v>11274205</v>
      </c>
      <c r="C780">
        <v>4</v>
      </c>
      <c r="AK780">
        <v>11277328</v>
      </c>
      <c r="AL780">
        <v>5</v>
      </c>
      <c r="AM780">
        <v>5</v>
      </c>
    </row>
    <row r="781" spans="1:39" x14ac:dyDescent="0.25">
      <c r="A781">
        <v>11274563</v>
      </c>
      <c r="C781">
        <v>4</v>
      </c>
      <c r="AK781">
        <v>11277375</v>
      </c>
      <c r="AL781">
        <v>3</v>
      </c>
      <c r="AM781">
        <v>3</v>
      </c>
    </row>
    <row r="782" spans="1:39" x14ac:dyDescent="0.25">
      <c r="A782">
        <v>11274569</v>
      </c>
      <c r="C782">
        <v>4</v>
      </c>
      <c r="AK782">
        <v>11277385</v>
      </c>
      <c r="AL782">
        <v>3</v>
      </c>
      <c r="AM782">
        <v>3</v>
      </c>
    </row>
    <row r="783" spans="1:39" x14ac:dyDescent="0.25">
      <c r="A783">
        <v>11274600</v>
      </c>
      <c r="C783">
        <v>4</v>
      </c>
      <c r="AK783">
        <v>11277386</v>
      </c>
      <c r="AL783">
        <v>2</v>
      </c>
      <c r="AM783">
        <v>2</v>
      </c>
    </row>
    <row r="784" spans="1:39" x14ac:dyDescent="0.25">
      <c r="A784">
        <v>11274603</v>
      </c>
      <c r="C784">
        <v>4</v>
      </c>
      <c r="AK784">
        <v>11277387</v>
      </c>
      <c r="AL784">
        <v>6</v>
      </c>
      <c r="AM784">
        <v>6</v>
      </c>
    </row>
    <row r="785" spans="1:39" x14ac:dyDescent="0.25">
      <c r="A785">
        <v>11274606</v>
      </c>
      <c r="C785">
        <v>4</v>
      </c>
      <c r="AK785">
        <v>11277389</v>
      </c>
      <c r="AL785">
        <v>4</v>
      </c>
      <c r="AM785">
        <v>4</v>
      </c>
    </row>
    <row r="786" spans="1:39" x14ac:dyDescent="0.25">
      <c r="A786">
        <v>11274645</v>
      </c>
      <c r="C786">
        <v>4</v>
      </c>
      <c r="AK786">
        <v>11277409</v>
      </c>
      <c r="AL786">
        <v>2</v>
      </c>
      <c r="AM786">
        <v>4</v>
      </c>
    </row>
    <row r="787" spans="1:39" x14ac:dyDescent="0.25">
      <c r="A787">
        <v>11274646</v>
      </c>
      <c r="C787">
        <v>4</v>
      </c>
      <c r="AK787">
        <v>11277447</v>
      </c>
      <c r="AL787">
        <v>6</v>
      </c>
      <c r="AM787">
        <v>6</v>
      </c>
    </row>
    <row r="788" spans="1:39" x14ac:dyDescent="0.25">
      <c r="A788">
        <v>11274753</v>
      </c>
      <c r="C788">
        <v>4</v>
      </c>
      <c r="AK788">
        <v>11277449</v>
      </c>
      <c r="AL788">
        <v>3</v>
      </c>
      <c r="AM788">
        <v>3</v>
      </c>
    </row>
    <row r="789" spans="1:39" x14ac:dyDescent="0.25">
      <c r="A789">
        <v>11274755</v>
      </c>
      <c r="C789">
        <v>4</v>
      </c>
      <c r="AK789">
        <v>11277470</v>
      </c>
      <c r="AL789">
        <v>3</v>
      </c>
      <c r="AM789">
        <v>3</v>
      </c>
    </row>
    <row r="790" spans="1:39" x14ac:dyDescent="0.25">
      <c r="A790">
        <v>11274756</v>
      </c>
      <c r="C790">
        <v>4</v>
      </c>
      <c r="AK790">
        <v>11277487</v>
      </c>
      <c r="AL790">
        <v>5</v>
      </c>
      <c r="AM790">
        <v>5</v>
      </c>
    </row>
    <row r="791" spans="1:39" x14ac:dyDescent="0.25">
      <c r="A791">
        <v>11275045</v>
      </c>
      <c r="C791">
        <v>4</v>
      </c>
      <c r="AK791">
        <v>11277632</v>
      </c>
      <c r="AL791">
        <v>6</v>
      </c>
      <c r="AM791">
        <v>6</v>
      </c>
    </row>
    <row r="792" spans="1:39" x14ac:dyDescent="0.25">
      <c r="A792">
        <v>11275063</v>
      </c>
      <c r="C792">
        <v>4</v>
      </c>
      <c r="AK792">
        <v>11277698</v>
      </c>
      <c r="AL792">
        <v>2</v>
      </c>
      <c r="AM792">
        <v>4</v>
      </c>
    </row>
    <row r="793" spans="1:39" x14ac:dyDescent="0.25">
      <c r="A793">
        <v>11275079</v>
      </c>
      <c r="C793">
        <v>4</v>
      </c>
      <c r="AK793">
        <v>11277705</v>
      </c>
      <c r="AL793">
        <v>6</v>
      </c>
      <c r="AM793">
        <v>6</v>
      </c>
    </row>
    <row r="794" spans="1:39" x14ac:dyDescent="0.25">
      <c r="A794">
        <v>11275090</v>
      </c>
      <c r="C794">
        <v>4</v>
      </c>
      <c r="AK794">
        <v>11277706</v>
      </c>
      <c r="AL794">
        <v>3</v>
      </c>
      <c r="AM794">
        <v>3</v>
      </c>
    </row>
    <row r="795" spans="1:39" x14ac:dyDescent="0.25">
      <c r="A795">
        <v>11275091</v>
      </c>
      <c r="C795">
        <v>4</v>
      </c>
      <c r="AK795">
        <v>11277707</v>
      </c>
      <c r="AL795">
        <v>4</v>
      </c>
      <c r="AM795">
        <v>4</v>
      </c>
    </row>
    <row r="796" spans="1:39" x14ac:dyDescent="0.25">
      <c r="A796">
        <v>11275094</v>
      </c>
      <c r="C796">
        <v>4</v>
      </c>
      <c r="AK796">
        <v>11277823</v>
      </c>
      <c r="AL796">
        <v>2</v>
      </c>
      <c r="AM796">
        <v>4</v>
      </c>
    </row>
    <row r="797" spans="1:39" x14ac:dyDescent="0.25">
      <c r="A797">
        <v>11275113</v>
      </c>
      <c r="C797">
        <v>5</v>
      </c>
      <c r="AK797">
        <v>11277863</v>
      </c>
      <c r="AL797">
        <v>3</v>
      </c>
      <c r="AM797">
        <v>3</v>
      </c>
    </row>
    <row r="798" spans="1:39" x14ac:dyDescent="0.25">
      <c r="A798">
        <v>11275142</v>
      </c>
      <c r="C798">
        <v>4</v>
      </c>
      <c r="AK798">
        <v>11277864</v>
      </c>
      <c r="AL798">
        <v>3</v>
      </c>
      <c r="AM798">
        <v>3</v>
      </c>
    </row>
    <row r="799" spans="1:39" x14ac:dyDescent="0.25">
      <c r="A799">
        <v>11275143</v>
      </c>
      <c r="C799">
        <v>4</v>
      </c>
      <c r="AK799">
        <v>11277865</v>
      </c>
      <c r="AL799">
        <v>5</v>
      </c>
      <c r="AM799">
        <v>5</v>
      </c>
    </row>
    <row r="800" spans="1:39" x14ac:dyDescent="0.25">
      <c r="A800">
        <v>11275144</v>
      </c>
      <c r="C800">
        <v>4</v>
      </c>
      <c r="AK800">
        <v>11277866</v>
      </c>
      <c r="AL800">
        <v>5</v>
      </c>
      <c r="AM800">
        <v>5</v>
      </c>
    </row>
    <row r="801" spans="1:39" x14ac:dyDescent="0.25">
      <c r="A801">
        <v>11275147</v>
      </c>
      <c r="C801">
        <v>4</v>
      </c>
      <c r="AK801">
        <v>11277882</v>
      </c>
      <c r="AL801">
        <v>3</v>
      </c>
      <c r="AM801">
        <v>6</v>
      </c>
    </row>
    <row r="802" spans="1:39" x14ac:dyDescent="0.25">
      <c r="A802">
        <v>11275156</v>
      </c>
      <c r="C802">
        <v>4</v>
      </c>
      <c r="AK802">
        <v>11277883</v>
      </c>
      <c r="AL802">
        <v>2</v>
      </c>
      <c r="AM802">
        <v>4</v>
      </c>
    </row>
    <row r="803" spans="1:39" x14ac:dyDescent="0.25">
      <c r="A803">
        <v>11275161</v>
      </c>
      <c r="C803">
        <v>4</v>
      </c>
      <c r="AK803">
        <v>11277884</v>
      </c>
      <c r="AL803">
        <v>3</v>
      </c>
      <c r="AM803">
        <v>3</v>
      </c>
    </row>
    <row r="804" spans="1:39" x14ac:dyDescent="0.25">
      <c r="A804">
        <v>11275219</v>
      </c>
      <c r="C804">
        <v>4</v>
      </c>
      <c r="AK804">
        <v>11277891</v>
      </c>
      <c r="AL804">
        <v>2</v>
      </c>
      <c r="AM804">
        <v>4</v>
      </c>
    </row>
    <row r="805" spans="1:39" x14ac:dyDescent="0.25">
      <c r="A805">
        <v>11275442</v>
      </c>
      <c r="C805">
        <v>3</v>
      </c>
      <c r="AK805">
        <v>11277893</v>
      </c>
      <c r="AL805">
        <v>4</v>
      </c>
      <c r="AM805">
        <v>4</v>
      </c>
    </row>
    <row r="806" spans="1:39" x14ac:dyDescent="0.25">
      <c r="A806">
        <v>11275900</v>
      </c>
      <c r="C806">
        <v>4</v>
      </c>
      <c r="AK806">
        <v>11277898</v>
      </c>
      <c r="AL806">
        <v>9</v>
      </c>
      <c r="AM806">
        <v>9</v>
      </c>
    </row>
    <row r="807" spans="1:39" x14ac:dyDescent="0.25">
      <c r="A807">
        <v>11275902</v>
      </c>
      <c r="C807">
        <v>4</v>
      </c>
      <c r="AK807">
        <v>11277911</v>
      </c>
      <c r="AL807">
        <v>8</v>
      </c>
      <c r="AM807">
        <v>8</v>
      </c>
    </row>
    <row r="808" spans="1:39" x14ac:dyDescent="0.25">
      <c r="A808">
        <v>11276015</v>
      </c>
      <c r="C808">
        <v>4</v>
      </c>
      <c r="AK808">
        <v>11277917</v>
      </c>
      <c r="AL808">
        <v>2</v>
      </c>
      <c r="AM808">
        <v>4</v>
      </c>
    </row>
    <row r="809" spans="1:39" x14ac:dyDescent="0.25">
      <c r="A809">
        <v>11276016</v>
      </c>
      <c r="C809">
        <v>4</v>
      </c>
      <c r="AK809">
        <v>11277918</v>
      </c>
      <c r="AL809">
        <v>1</v>
      </c>
      <c r="AM809">
        <v>2</v>
      </c>
    </row>
    <row r="810" spans="1:39" x14ac:dyDescent="0.25">
      <c r="A810">
        <v>11276427</v>
      </c>
      <c r="C810">
        <v>4</v>
      </c>
      <c r="AK810">
        <v>11277919</v>
      </c>
      <c r="AL810">
        <v>2</v>
      </c>
      <c r="AM810">
        <v>4</v>
      </c>
    </row>
    <row r="811" spans="1:39" x14ac:dyDescent="0.25">
      <c r="A811">
        <v>11276428</v>
      </c>
      <c r="C811">
        <v>4</v>
      </c>
      <c r="AK811">
        <v>11278018</v>
      </c>
      <c r="AL811">
        <v>2</v>
      </c>
      <c r="AM811">
        <v>4</v>
      </c>
    </row>
    <row r="812" spans="1:39" x14ac:dyDescent="0.25">
      <c r="A812">
        <v>11276443</v>
      </c>
      <c r="C812">
        <v>4</v>
      </c>
      <c r="AK812">
        <v>11278019</v>
      </c>
      <c r="AL812">
        <v>6</v>
      </c>
      <c r="AM812">
        <v>6</v>
      </c>
    </row>
    <row r="813" spans="1:39" x14ac:dyDescent="0.25">
      <c r="A813">
        <v>11276444</v>
      </c>
      <c r="C813">
        <v>4</v>
      </c>
      <c r="AK813">
        <v>11278103</v>
      </c>
      <c r="AL813">
        <v>5</v>
      </c>
      <c r="AM813">
        <v>5</v>
      </c>
    </row>
    <row r="814" spans="1:39" x14ac:dyDescent="0.25">
      <c r="A814">
        <v>11276454</v>
      </c>
      <c r="C814">
        <v>4</v>
      </c>
      <c r="AK814">
        <v>11278104</v>
      </c>
      <c r="AL814">
        <v>3</v>
      </c>
      <c r="AM814">
        <v>3</v>
      </c>
    </row>
    <row r="815" spans="1:39" x14ac:dyDescent="0.25">
      <c r="A815">
        <v>11276478</v>
      </c>
      <c r="C815">
        <v>4</v>
      </c>
      <c r="AK815">
        <v>11278122</v>
      </c>
      <c r="AL815">
        <v>3</v>
      </c>
      <c r="AM815">
        <v>6</v>
      </c>
    </row>
    <row r="816" spans="1:39" x14ac:dyDescent="0.25">
      <c r="A816">
        <v>11276502</v>
      </c>
      <c r="C816">
        <v>3</v>
      </c>
      <c r="AK816">
        <v>11278123</v>
      </c>
      <c r="AL816">
        <v>1</v>
      </c>
      <c r="AM816">
        <v>2</v>
      </c>
    </row>
    <row r="817" spans="1:39" x14ac:dyDescent="0.25">
      <c r="A817">
        <v>11276512</v>
      </c>
      <c r="C817">
        <v>2</v>
      </c>
      <c r="AK817">
        <v>11278127</v>
      </c>
      <c r="AL817">
        <v>4</v>
      </c>
      <c r="AM817">
        <v>8</v>
      </c>
    </row>
    <row r="818" spans="1:39" x14ac:dyDescent="0.25">
      <c r="A818">
        <v>11276516</v>
      </c>
      <c r="C818">
        <v>4</v>
      </c>
      <c r="AK818">
        <v>11278128</v>
      </c>
      <c r="AL818">
        <v>4</v>
      </c>
      <c r="AM818">
        <v>8</v>
      </c>
    </row>
    <row r="819" spans="1:39" x14ac:dyDescent="0.25">
      <c r="A819">
        <v>11276595</v>
      </c>
      <c r="C819">
        <v>4</v>
      </c>
      <c r="AK819">
        <v>11278136</v>
      </c>
      <c r="AL819">
        <v>2</v>
      </c>
      <c r="AM819">
        <v>4</v>
      </c>
    </row>
    <row r="820" spans="1:39" x14ac:dyDescent="0.25">
      <c r="A820">
        <v>11276597</v>
      </c>
      <c r="C820">
        <v>4</v>
      </c>
      <c r="AK820">
        <v>11278160</v>
      </c>
      <c r="AL820">
        <v>10</v>
      </c>
      <c r="AM820">
        <v>10</v>
      </c>
    </row>
    <row r="821" spans="1:39" x14ac:dyDescent="0.25">
      <c r="A821">
        <v>11276598</v>
      </c>
      <c r="C821">
        <v>4</v>
      </c>
      <c r="AK821">
        <v>11278200</v>
      </c>
      <c r="AL821">
        <v>2</v>
      </c>
      <c r="AM821">
        <v>4</v>
      </c>
    </row>
    <row r="822" spans="1:39" x14ac:dyDescent="0.25">
      <c r="A822">
        <v>11276639</v>
      </c>
      <c r="C822">
        <v>4</v>
      </c>
      <c r="AK822">
        <v>11278207</v>
      </c>
      <c r="AL822">
        <v>4</v>
      </c>
      <c r="AM822">
        <v>8</v>
      </c>
    </row>
    <row r="823" spans="1:39" x14ac:dyDescent="0.25">
      <c r="A823">
        <v>11276642</v>
      </c>
      <c r="C823">
        <v>4</v>
      </c>
      <c r="AK823">
        <v>11278209</v>
      </c>
      <c r="AL823">
        <v>1</v>
      </c>
      <c r="AM823">
        <v>2</v>
      </c>
    </row>
    <row r="824" spans="1:39" x14ac:dyDescent="0.25">
      <c r="A824">
        <v>11276643</v>
      </c>
      <c r="C824">
        <v>4</v>
      </c>
      <c r="AK824">
        <v>11278263</v>
      </c>
      <c r="AL824">
        <v>3</v>
      </c>
      <c r="AM824">
        <v>6</v>
      </c>
    </row>
    <row r="825" spans="1:39" x14ac:dyDescent="0.25">
      <c r="A825">
        <v>11276724</v>
      </c>
      <c r="C825">
        <v>4</v>
      </c>
      <c r="AK825">
        <v>11278308</v>
      </c>
      <c r="AL825">
        <v>5</v>
      </c>
      <c r="AM825">
        <v>5</v>
      </c>
    </row>
    <row r="826" spans="1:39" x14ac:dyDescent="0.25">
      <c r="A826">
        <v>11276770</v>
      </c>
      <c r="AK826">
        <v>11278390</v>
      </c>
      <c r="AL826">
        <v>3</v>
      </c>
      <c r="AM826">
        <v>6</v>
      </c>
    </row>
    <row r="827" spans="1:39" x14ac:dyDescent="0.25">
      <c r="A827">
        <v>11277183</v>
      </c>
      <c r="C827">
        <v>4</v>
      </c>
      <c r="AK827">
        <v>11278437</v>
      </c>
      <c r="AL827">
        <v>7</v>
      </c>
      <c r="AM827">
        <v>7</v>
      </c>
    </row>
    <row r="828" spans="1:39" x14ac:dyDescent="0.25">
      <c r="A828">
        <v>11277184</v>
      </c>
      <c r="C828">
        <v>4</v>
      </c>
      <c r="AK828">
        <v>11278486</v>
      </c>
      <c r="AL828">
        <v>3</v>
      </c>
      <c r="AM828">
        <v>3</v>
      </c>
    </row>
    <row r="829" spans="1:39" x14ac:dyDescent="0.25">
      <c r="A829">
        <v>11277189</v>
      </c>
      <c r="C829">
        <v>4</v>
      </c>
      <c r="AK829">
        <v>11278886</v>
      </c>
      <c r="AL829">
        <v>1</v>
      </c>
      <c r="AM829">
        <v>2</v>
      </c>
    </row>
    <row r="830" spans="1:39" x14ac:dyDescent="0.25">
      <c r="A830">
        <v>11277208</v>
      </c>
      <c r="C830">
        <v>4</v>
      </c>
      <c r="AK830">
        <v>11278928</v>
      </c>
      <c r="AL830">
        <v>6</v>
      </c>
      <c r="AM830">
        <v>6</v>
      </c>
    </row>
    <row r="831" spans="1:39" x14ac:dyDescent="0.25">
      <c r="A831">
        <v>11277220</v>
      </c>
      <c r="C831">
        <v>4</v>
      </c>
      <c r="AK831">
        <v>11278929</v>
      </c>
      <c r="AL831">
        <v>6</v>
      </c>
      <c r="AM831">
        <v>6</v>
      </c>
    </row>
    <row r="832" spans="1:39" x14ac:dyDescent="0.25">
      <c r="A832">
        <v>11277222</v>
      </c>
      <c r="C832">
        <v>3</v>
      </c>
      <c r="AK832">
        <v>11278935</v>
      </c>
      <c r="AL832">
        <v>2</v>
      </c>
      <c r="AM832">
        <v>2</v>
      </c>
    </row>
    <row r="833" spans="1:39" x14ac:dyDescent="0.25">
      <c r="A833">
        <v>11277249</v>
      </c>
      <c r="C833">
        <v>4</v>
      </c>
      <c r="AK833">
        <v>11278993</v>
      </c>
      <c r="AL833">
        <v>5</v>
      </c>
      <c r="AM833">
        <v>5</v>
      </c>
    </row>
    <row r="834" spans="1:39" x14ac:dyDescent="0.25">
      <c r="A834">
        <v>11277256</v>
      </c>
      <c r="C834">
        <v>4</v>
      </c>
      <c r="AK834">
        <v>11278994</v>
      </c>
      <c r="AL834">
        <v>7</v>
      </c>
      <c r="AM834">
        <v>7</v>
      </c>
    </row>
    <row r="835" spans="1:39" x14ac:dyDescent="0.25">
      <c r="A835">
        <v>11277261</v>
      </c>
      <c r="C835">
        <v>4</v>
      </c>
      <c r="AK835">
        <v>11279237</v>
      </c>
      <c r="AL835">
        <v>2</v>
      </c>
      <c r="AM835">
        <v>4</v>
      </c>
    </row>
    <row r="836" spans="1:39" x14ac:dyDescent="0.25">
      <c r="A836">
        <v>11277262</v>
      </c>
      <c r="C836">
        <v>4</v>
      </c>
      <c r="AK836">
        <v>11279300</v>
      </c>
      <c r="AL836">
        <v>4</v>
      </c>
      <c r="AM836">
        <v>4</v>
      </c>
    </row>
    <row r="837" spans="1:39" x14ac:dyDescent="0.25">
      <c r="A837">
        <v>11277269</v>
      </c>
      <c r="C837">
        <v>4</v>
      </c>
      <c r="AK837">
        <v>11279480</v>
      </c>
      <c r="AL837">
        <v>5</v>
      </c>
      <c r="AM837">
        <v>5</v>
      </c>
    </row>
    <row r="838" spans="1:39" x14ac:dyDescent="0.25">
      <c r="A838">
        <v>11277271</v>
      </c>
      <c r="C838">
        <v>4</v>
      </c>
      <c r="AK838">
        <v>11279484</v>
      </c>
      <c r="AL838">
        <v>7</v>
      </c>
      <c r="AM838">
        <v>7</v>
      </c>
    </row>
    <row r="839" spans="1:39" x14ac:dyDescent="0.25">
      <c r="A839">
        <v>11277281</v>
      </c>
      <c r="C839">
        <v>3</v>
      </c>
      <c r="AK839">
        <v>11279657</v>
      </c>
      <c r="AL839">
        <v>7</v>
      </c>
      <c r="AM839">
        <v>7</v>
      </c>
    </row>
    <row r="840" spans="1:39" x14ac:dyDescent="0.25">
      <c r="A840">
        <v>11277287</v>
      </c>
      <c r="C840">
        <v>4</v>
      </c>
      <c r="AK840">
        <v>11280222</v>
      </c>
      <c r="AL840">
        <v>4</v>
      </c>
      <c r="AM840">
        <v>4</v>
      </c>
    </row>
    <row r="841" spans="1:39" x14ac:dyDescent="0.25">
      <c r="A841">
        <v>11277305</v>
      </c>
      <c r="C841">
        <v>4</v>
      </c>
      <c r="AK841">
        <v>11280223</v>
      </c>
      <c r="AL841">
        <v>6</v>
      </c>
      <c r="AM841">
        <v>6</v>
      </c>
    </row>
    <row r="842" spans="1:39" x14ac:dyDescent="0.25">
      <c r="A842">
        <v>11277306</v>
      </c>
      <c r="C842">
        <v>4</v>
      </c>
      <c r="AK842">
        <v>11280227</v>
      </c>
      <c r="AL842">
        <v>2</v>
      </c>
      <c r="AM842">
        <v>4</v>
      </c>
    </row>
    <row r="843" spans="1:39" x14ac:dyDescent="0.25">
      <c r="A843">
        <v>11277315</v>
      </c>
      <c r="C843">
        <v>4</v>
      </c>
      <c r="AK843">
        <v>11280236</v>
      </c>
      <c r="AL843">
        <v>5</v>
      </c>
      <c r="AM843">
        <v>5</v>
      </c>
    </row>
    <row r="844" spans="1:39" x14ac:dyDescent="0.25">
      <c r="A844">
        <v>11277317</v>
      </c>
      <c r="C844">
        <v>4</v>
      </c>
      <c r="AK844">
        <v>11280237</v>
      </c>
      <c r="AL844">
        <v>5</v>
      </c>
      <c r="AM844">
        <v>5</v>
      </c>
    </row>
    <row r="845" spans="1:39" x14ac:dyDescent="0.25">
      <c r="A845">
        <v>11277326</v>
      </c>
      <c r="C845">
        <v>4</v>
      </c>
      <c r="AK845">
        <v>11280240</v>
      </c>
      <c r="AL845">
        <v>2</v>
      </c>
      <c r="AM845">
        <v>4</v>
      </c>
    </row>
    <row r="846" spans="1:39" x14ac:dyDescent="0.25">
      <c r="A846">
        <v>11277328</v>
      </c>
      <c r="C846">
        <v>3</v>
      </c>
      <c r="AK846">
        <v>11280243</v>
      </c>
      <c r="AL846">
        <v>3</v>
      </c>
      <c r="AM846">
        <v>6</v>
      </c>
    </row>
    <row r="847" spans="1:39" x14ac:dyDescent="0.25">
      <c r="A847">
        <v>11277375</v>
      </c>
      <c r="C847">
        <v>4</v>
      </c>
      <c r="AK847">
        <v>11280244</v>
      </c>
      <c r="AL847">
        <v>3</v>
      </c>
      <c r="AM847">
        <v>6</v>
      </c>
    </row>
    <row r="848" spans="1:39" x14ac:dyDescent="0.25">
      <c r="A848">
        <v>11277385</v>
      </c>
      <c r="C848">
        <v>4</v>
      </c>
      <c r="AK848">
        <v>11280269</v>
      </c>
      <c r="AL848">
        <v>2</v>
      </c>
      <c r="AM848">
        <v>4</v>
      </c>
    </row>
    <row r="849" spans="1:39" x14ac:dyDescent="0.25">
      <c r="A849">
        <v>11277386</v>
      </c>
      <c r="C849">
        <v>4</v>
      </c>
      <c r="AK849">
        <v>11280270</v>
      </c>
      <c r="AL849">
        <v>2</v>
      </c>
      <c r="AM849">
        <v>4</v>
      </c>
    </row>
    <row r="850" spans="1:39" x14ac:dyDescent="0.25">
      <c r="A850">
        <v>11277387</v>
      </c>
      <c r="C850">
        <v>4</v>
      </c>
      <c r="AK850">
        <v>11280271</v>
      </c>
      <c r="AL850">
        <v>6</v>
      </c>
      <c r="AM850">
        <v>6</v>
      </c>
    </row>
    <row r="851" spans="1:39" x14ac:dyDescent="0.25">
      <c r="A851">
        <v>11277389</v>
      </c>
      <c r="C851">
        <v>4</v>
      </c>
      <c r="AK851">
        <v>11280274</v>
      </c>
      <c r="AL851">
        <v>3</v>
      </c>
      <c r="AM851">
        <v>3</v>
      </c>
    </row>
    <row r="852" spans="1:39" x14ac:dyDescent="0.25">
      <c r="A852">
        <v>11277409</v>
      </c>
      <c r="C852">
        <v>4</v>
      </c>
      <c r="AK852">
        <v>11280276</v>
      </c>
      <c r="AL852">
        <v>4</v>
      </c>
      <c r="AM852">
        <v>4</v>
      </c>
    </row>
    <row r="853" spans="1:39" x14ac:dyDescent="0.25">
      <c r="A853">
        <v>11277447</v>
      </c>
      <c r="C853">
        <v>4</v>
      </c>
      <c r="AK853">
        <v>11280280</v>
      </c>
      <c r="AL853">
        <v>3</v>
      </c>
      <c r="AM853">
        <v>3</v>
      </c>
    </row>
    <row r="854" spans="1:39" x14ac:dyDescent="0.25">
      <c r="A854">
        <v>11277449</v>
      </c>
      <c r="C854">
        <v>4</v>
      </c>
      <c r="AK854">
        <v>11280284</v>
      </c>
      <c r="AL854">
        <v>3</v>
      </c>
      <c r="AM854">
        <v>3</v>
      </c>
    </row>
    <row r="855" spans="1:39" x14ac:dyDescent="0.25">
      <c r="A855">
        <v>11277470</v>
      </c>
      <c r="C855">
        <v>4</v>
      </c>
      <c r="AK855">
        <v>11280287</v>
      </c>
      <c r="AL855">
        <v>3</v>
      </c>
      <c r="AM855">
        <v>3</v>
      </c>
    </row>
    <row r="856" spans="1:39" x14ac:dyDescent="0.25">
      <c r="A856">
        <v>11277487</v>
      </c>
      <c r="C856">
        <v>4</v>
      </c>
      <c r="AK856">
        <v>11280292</v>
      </c>
      <c r="AL856">
        <v>3</v>
      </c>
      <c r="AM856">
        <v>3</v>
      </c>
    </row>
    <row r="857" spans="1:39" x14ac:dyDescent="0.25">
      <c r="A857">
        <v>11277632</v>
      </c>
      <c r="C857">
        <v>4</v>
      </c>
      <c r="AK857">
        <v>11280294</v>
      </c>
      <c r="AL857">
        <v>3</v>
      </c>
      <c r="AM857">
        <v>3</v>
      </c>
    </row>
    <row r="858" spans="1:39" x14ac:dyDescent="0.25">
      <c r="A858">
        <v>11277698</v>
      </c>
      <c r="C858">
        <v>4</v>
      </c>
      <c r="AK858">
        <v>11280299</v>
      </c>
      <c r="AL858">
        <v>3</v>
      </c>
      <c r="AM858">
        <v>3</v>
      </c>
    </row>
    <row r="859" spans="1:39" x14ac:dyDescent="0.25">
      <c r="A859">
        <v>11277705</v>
      </c>
      <c r="C859">
        <v>4</v>
      </c>
      <c r="AK859">
        <v>11280307</v>
      </c>
      <c r="AL859">
        <v>3</v>
      </c>
      <c r="AM859">
        <v>3</v>
      </c>
    </row>
    <row r="860" spans="1:39" x14ac:dyDescent="0.25">
      <c r="A860">
        <v>11277706</v>
      </c>
      <c r="C860">
        <v>4</v>
      </c>
      <c r="AK860">
        <v>11280310</v>
      </c>
      <c r="AL860">
        <v>5</v>
      </c>
      <c r="AM860">
        <v>5</v>
      </c>
    </row>
    <row r="861" spans="1:39" x14ac:dyDescent="0.25">
      <c r="A861">
        <v>11277707</v>
      </c>
      <c r="C861">
        <v>4</v>
      </c>
      <c r="AK861">
        <v>11280315</v>
      </c>
      <c r="AL861">
        <v>5</v>
      </c>
      <c r="AM861">
        <v>5</v>
      </c>
    </row>
    <row r="862" spans="1:39" x14ac:dyDescent="0.25">
      <c r="A862">
        <v>11277823</v>
      </c>
      <c r="C862">
        <v>2</v>
      </c>
      <c r="AK862">
        <v>11280321</v>
      </c>
      <c r="AL862">
        <v>3</v>
      </c>
      <c r="AM862">
        <v>3</v>
      </c>
    </row>
    <row r="863" spans="1:39" x14ac:dyDescent="0.25">
      <c r="A863">
        <v>11277863</v>
      </c>
      <c r="C863">
        <v>4</v>
      </c>
      <c r="AK863">
        <v>11280322</v>
      </c>
      <c r="AL863">
        <v>5</v>
      </c>
      <c r="AM863">
        <v>5</v>
      </c>
    </row>
    <row r="864" spans="1:39" x14ac:dyDescent="0.25">
      <c r="A864">
        <v>11277864</v>
      </c>
      <c r="C864">
        <v>4</v>
      </c>
      <c r="AK864">
        <v>11280638</v>
      </c>
      <c r="AL864">
        <v>5</v>
      </c>
      <c r="AM864">
        <v>5</v>
      </c>
    </row>
    <row r="865" spans="1:39" x14ac:dyDescent="0.25">
      <c r="A865">
        <v>11277865</v>
      </c>
      <c r="C865">
        <v>4</v>
      </c>
      <c r="AK865">
        <v>11280640</v>
      </c>
      <c r="AL865">
        <v>4</v>
      </c>
      <c r="AM865">
        <v>8</v>
      </c>
    </row>
    <row r="866" spans="1:39" x14ac:dyDescent="0.25">
      <c r="A866">
        <v>11277866</v>
      </c>
      <c r="C866">
        <v>4</v>
      </c>
      <c r="AK866">
        <v>11280814</v>
      </c>
      <c r="AL866">
        <v>3</v>
      </c>
      <c r="AM866">
        <v>3</v>
      </c>
    </row>
    <row r="867" spans="1:39" x14ac:dyDescent="0.25">
      <c r="A867">
        <v>11277882</v>
      </c>
      <c r="C867">
        <v>4</v>
      </c>
      <c r="AK867">
        <v>11280815</v>
      </c>
      <c r="AL867">
        <v>3</v>
      </c>
      <c r="AM867">
        <v>3</v>
      </c>
    </row>
    <row r="868" spans="1:39" x14ac:dyDescent="0.25">
      <c r="A868">
        <v>11277883</v>
      </c>
      <c r="C868">
        <v>4</v>
      </c>
      <c r="AK868">
        <v>11280816</v>
      </c>
      <c r="AL868">
        <v>4</v>
      </c>
      <c r="AM868">
        <v>4</v>
      </c>
    </row>
    <row r="869" spans="1:39" x14ac:dyDescent="0.25">
      <c r="A869">
        <v>11277884</v>
      </c>
      <c r="C869">
        <v>5</v>
      </c>
      <c r="AK869">
        <v>11280944</v>
      </c>
      <c r="AL869">
        <v>2</v>
      </c>
      <c r="AM869">
        <v>4</v>
      </c>
    </row>
    <row r="870" spans="1:39" x14ac:dyDescent="0.25">
      <c r="A870">
        <v>11277891</v>
      </c>
      <c r="C870">
        <v>4</v>
      </c>
      <c r="AK870">
        <v>11280947</v>
      </c>
      <c r="AL870">
        <v>2</v>
      </c>
      <c r="AM870">
        <v>4</v>
      </c>
    </row>
    <row r="871" spans="1:39" x14ac:dyDescent="0.25">
      <c r="A871">
        <v>11277893</v>
      </c>
      <c r="C871">
        <v>4</v>
      </c>
      <c r="AK871">
        <v>11280948</v>
      </c>
      <c r="AL871">
        <v>4</v>
      </c>
      <c r="AM871">
        <v>8</v>
      </c>
    </row>
    <row r="872" spans="1:39" x14ac:dyDescent="0.25">
      <c r="A872">
        <v>11277898</v>
      </c>
      <c r="C872">
        <v>4</v>
      </c>
      <c r="AK872">
        <v>11280950</v>
      </c>
      <c r="AL872">
        <v>4</v>
      </c>
      <c r="AM872">
        <v>4</v>
      </c>
    </row>
    <row r="873" spans="1:39" x14ac:dyDescent="0.25">
      <c r="A873">
        <v>11277911</v>
      </c>
      <c r="C873">
        <v>4</v>
      </c>
      <c r="AK873">
        <v>11280952</v>
      </c>
      <c r="AL873">
        <v>2</v>
      </c>
      <c r="AM873">
        <v>4</v>
      </c>
    </row>
    <row r="874" spans="1:39" x14ac:dyDescent="0.25">
      <c r="A874">
        <v>11277917</v>
      </c>
      <c r="C874">
        <v>5</v>
      </c>
      <c r="AK874">
        <v>11280953</v>
      </c>
      <c r="AL874">
        <v>4</v>
      </c>
      <c r="AM874">
        <v>4</v>
      </c>
    </row>
    <row r="875" spans="1:39" x14ac:dyDescent="0.25">
      <c r="A875">
        <v>11277918</v>
      </c>
      <c r="C875">
        <v>4</v>
      </c>
      <c r="AK875">
        <v>11280955</v>
      </c>
      <c r="AL875">
        <v>6</v>
      </c>
      <c r="AM875">
        <v>6</v>
      </c>
    </row>
    <row r="876" spans="1:39" x14ac:dyDescent="0.25">
      <c r="A876">
        <v>11277919</v>
      </c>
      <c r="C876">
        <v>4</v>
      </c>
      <c r="AK876">
        <v>11280963</v>
      </c>
      <c r="AL876">
        <v>1</v>
      </c>
      <c r="AM876">
        <v>2</v>
      </c>
    </row>
    <row r="877" spans="1:39" x14ac:dyDescent="0.25">
      <c r="A877">
        <v>11278018</v>
      </c>
      <c r="C877">
        <v>4</v>
      </c>
      <c r="AK877">
        <v>11280964</v>
      </c>
      <c r="AL877">
        <v>5</v>
      </c>
      <c r="AM877">
        <v>5</v>
      </c>
    </row>
    <row r="878" spans="1:39" x14ac:dyDescent="0.25">
      <c r="A878">
        <v>11278019</v>
      </c>
      <c r="C878">
        <v>4</v>
      </c>
      <c r="AK878">
        <v>11280965</v>
      </c>
      <c r="AL878">
        <v>3</v>
      </c>
      <c r="AM878">
        <v>3</v>
      </c>
    </row>
    <row r="879" spans="1:39" x14ac:dyDescent="0.25">
      <c r="A879">
        <v>11278103</v>
      </c>
      <c r="C879">
        <v>4</v>
      </c>
      <c r="AK879">
        <v>11280973</v>
      </c>
      <c r="AL879">
        <v>3</v>
      </c>
      <c r="AM879">
        <v>3</v>
      </c>
    </row>
    <row r="880" spans="1:39" x14ac:dyDescent="0.25">
      <c r="A880">
        <v>11278104</v>
      </c>
      <c r="C880">
        <v>4</v>
      </c>
      <c r="AK880">
        <v>11280974</v>
      </c>
      <c r="AL880">
        <v>2</v>
      </c>
      <c r="AM880">
        <v>2</v>
      </c>
    </row>
    <row r="881" spans="1:39" x14ac:dyDescent="0.25">
      <c r="A881">
        <v>11278122</v>
      </c>
      <c r="C881">
        <v>4</v>
      </c>
      <c r="AK881">
        <v>11280975</v>
      </c>
      <c r="AL881">
        <v>4</v>
      </c>
      <c r="AM881">
        <v>4</v>
      </c>
    </row>
    <row r="882" spans="1:39" x14ac:dyDescent="0.25">
      <c r="A882">
        <v>11278123</v>
      </c>
      <c r="C882">
        <v>4</v>
      </c>
      <c r="AK882">
        <v>11280977</v>
      </c>
      <c r="AL882">
        <v>3</v>
      </c>
      <c r="AM882">
        <v>3</v>
      </c>
    </row>
    <row r="883" spans="1:39" x14ac:dyDescent="0.25">
      <c r="A883">
        <v>11278127</v>
      </c>
      <c r="C883">
        <v>4</v>
      </c>
      <c r="AK883">
        <v>11281020</v>
      </c>
      <c r="AL883">
        <v>4</v>
      </c>
      <c r="AM883">
        <v>4</v>
      </c>
    </row>
    <row r="884" spans="1:39" x14ac:dyDescent="0.25">
      <c r="A884">
        <v>11278128</v>
      </c>
      <c r="C884">
        <v>4</v>
      </c>
      <c r="AK884">
        <v>11281021</v>
      </c>
      <c r="AL884">
        <v>1</v>
      </c>
      <c r="AM884">
        <v>2</v>
      </c>
    </row>
    <row r="885" spans="1:39" x14ac:dyDescent="0.25">
      <c r="A885">
        <v>11278136</v>
      </c>
      <c r="C885">
        <v>4</v>
      </c>
      <c r="AK885">
        <v>11281030</v>
      </c>
      <c r="AL885">
        <v>5</v>
      </c>
      <c r="AM885">
        <v>5</v>
      </c>
    </row>
    <row r="886" spans="1:39" x14ac:dyDescent="0.25">
      <c r="A886">
        <v>11278160</v>
      </c>
      <c r="C886">
        <v>6</v>
      </c>
      <c r="AK886">
        <v>11281032</v>
      </c>
      <c r="AL886">
        <v>3</v>
      </c>
      <c r="AM886">
        <v>3</v>
      </c>
    </row>
    <row r="887" spans="1:39" x14ac:dyDescent="0.25">
      <c r="A887">
        <v>11278200</v>
      </c>
      <c r="C887">
        <v>4</v>
      </c>
      <c r="AK887">
        <v>11281481</v>
      </c>
      <c r="AL887">
        <v>1</v>
      </c>
      <c r="AM887">
        <v>2</v>
      </c>
    </row>
    <row r="888" spans="1:39" x14ac:dyDescent="0.25">
      <c r="A888">
        <v>11278207</v>
      </c>
      <c r="C888">
        <v>4</v>
      </c>
      <c r="AK888">
        <v>11281959</v>
      </c>
      <c r="AL888">
        <v>3</v>
      </c>
      <c r="AM888">
        <v>3</v>
      </c>
    </row>
    <row r="889" spans="1:39" x14ac:dyDescent="0.25">
      <c r="A889">
        <v>11278209</v>
      </c>
      <c r="C889">
        <v>4</v>
      </c>
      <c r="AK889">
        <v>11281962</v>
      </c>
      <c r="AL889">
        <v>3</v>
      </c>
      <c r="AM889">
        <v>3</v>
      </c>
    </row>
    <row r="890" spans="1:39" x14ac:dyDescent="0.25">
      <c r="A890">
        <v>11278263</v>
      </c>
      <c r="C890">
        <v>4</v>
      </c>
      <c r="AK890">
        <v>11281964</v>
      </c>
      <c r="AL890">
        <v>3</v>
      </c>
      <c r="AM890">
        <v>3</v>
      </c>
    </row>
    <row r="891" spans="1:39" x14ac:dyDescent="0.25">
      <c r="A891">
        <v>11278308</v>
      </c>
      <c r="C891">
        <v>4</v>
      </c>
      <c r="AK891">
        <v>11281965</v>
      </c>
      <c r="AL891">
        <v>4</v>
      </c>
      <c r="AM891">
        <v>4</v>
      </c>
    </row>
    <row r="892" spans="1:39" x14ac:dyDescent="0.25">
      <c r="A892">
        <v>11278390</v>
      </c>
      <c r="C892">
        <v>4</v>
      </c>
      <c r="AK892">
        <v>11281968</v>
      </c>
      <c r="AL892">
        <v>4</v>
      </c>
      <c r="AM892">
        <v>4</v>
      </c>
    </row>
    <row r="893" spans="1:39" x14ac:dyDescent="0.25">
      <c r="A893">
        <v>11278437</v>
      </c>
      <c r="C893">
        <v>4</v>
      </c>
      <c r="AK893">
        <v>11281972</v>
      </c>
      <c r="AL893">
        <v>5</v>
      </c>
      <c r="AM893">
        <v>5</v>
      </c>
    </row>
    <row r="894" spans="1:39" x14ac:dyDescent="0.25">
      <c r="A894">
        <v>11278486</v>
      </c>
      <c r="C894">
        <v>4</v>
      </c>
      <c r="AK894">
        <v>11281974</v>
      </c>
      <c r="AL894">
        <v>3</v>
      </c>
      <c r="AM894">
        <v>3</v>
      </c>
    </row>
    <row r="895" spans="1:39" x14ac:dyDescent="0.25">
      <c r="A895">
        <v>11278886</v>
      </c>
      <c r="C895">
        <v>4</v>
      </c>
      <c r="AK895">
        <v>11281977</v>
      </c>
      <c r="AL895">
        <v>4</v>
      </c>
      <c r="AM895">
        <v>4</v>
      </c>
    </row>
    <row r="896" spans="1:39" x14ac:dyDescent="0.25">
      <c r="A896">
        <v>11278928</v>
      </c>
      <c r="C896">
        <v>4</v>
      </c>
      <c r="AK896">
        <v>11282298</v>
      </c>
      <c r="AL896">
        <v>4</v>
      </c>
      <c r="AM896">
        <v>4</v>
      </c>
    </row>
    <row r="897" spans="1:39" x14ac:dyDescent="0.25">
      <c r="A897">
        <v>11278929</v>
      </c>
      <c r="C897">
        <v>4</v>
      </c>
      <c r="AK897">
        <v>11282752</v>
      </c>
      <c r="AL897">
        <v>1</v>
      </c>
      <c r="AM897">
        <v>2</v>
      </c>
    </row>
    <row r="898" spans="1:39" x14ac:dyDescent="0.25">
      <c r="A898">
        <v>11278935</v>
      </c>
      <c r="C898">
        <v>4</v>
      </c>
      <c r="AK898">
        <v>11282935</v>
      </c>
      <c r="AL898">
        <v>2</v>
      </c>
      <c r="AM898">
        <v>2</v>
      </c>
    </row>
    <row r="899" spans="1:39" x14ac:dyDescent="0.25">
      <c r="A899">
        <v>11278993</v>
      </c>
      <c r="C899">
        <v>4</v>
      </c>
      <c r="AK899">
        <v>11282938</v>
      </c>
      <c r="AL899">
        <v>3</v>
      </c>
      <c r="AM899">
        <v>3</v>
      </c>
    </row>
    <row r="900" spans="1:39" x14ac:dyDescent="0.25">
      <c r="A900">
        <v>11278994</v>
      </c>
      <c r="C900">
        <v>4</v>
      </c>
      <c r="AK900">
        <v>11282943</v>
      </c>
      <c r="AL900">
        <v>2</v>
      </c>
      <c r="AM900">
        <v>2</v>
      </c>
    </row>
    <row r="901" spans="1:39" x14ac:dyDescent="0.25">
      <c r="A901">
        <v>11279237</v>
      </c>
      <c r="C901">
        <v>4</v>
      </c>
      <c r="AK901">
        <v>11282944</v>
      </c>
      <c r="AL901">
        <v>3</v>
      </c>
      <c r="AM901">
        <v>3</v>
      </c>
    </row>
    <row r="902" spans="1:39" x14ac:dyDescent="0.25">
      <c r="A902">
        <v>11279300</v>
      </c>
      <c r="C902">
        <v>3</v>
      </c>
      <c r="AK902">
        <v>11282947</v>
      </c>
      <c r="AL902">
        <v>4</v>
      </c>
      <c r="AM902">
        <v>4</v>
      </c>
    </row>
    <row r="903" spans="1:39" x14ac:dyDescent="0.25">
      <c r="A903">
        <v>11279480</v>
      </c>
      <c r="C903">
        <v>4</v>
      </c>
      <c r="AK903">
        <v>11282949</v>
      </c>
      <c r="AL903">
        <v>3</v>
      </c>
      <c r="AM903">
        <v>3</v>
      </c>
    </row>
    <row r="904" spans="1:39" x14ac:dyDescent="0.25">
      <c r="A904">
        <v>11279484</v>
      </c>
      <c r="C904">
        <v>4</v>
      </c>
      <c r="AK904">
        <v>11282950</v>
      </c>
      <c r="AL904">
        <v>3</v>
      </c>
      <c r="AM904">
        <v>3</v>
      </c>
    </row>
    <row r="905" spans="1:39" x14ac:dyDescent="0.25">
      <c r="A905">
        <v>11279582</v>
      </c>
      <c r="AK905">
        <v>11282952</v>
      </c>
      <c r="AL905">
        <v>4</v>
      </c>
      <c r="AM905">
        <v>4</v>
      </c>
    </row>
    <row r="906" spans="1:39" x14ac:dyDescent="0.25">
      <c r="A906">
        <v>11279657</v>
      </c>
      <c r="C906">
        <v>4</v>
      </c>
      <c r="AK906">
        <v>11282956</v>
      </c>
      <c r="AL906">
        <v>3</v>
      </c>
      <c r="AM906">
        <v>3</v>
      </c>
    </row>
    <row r="907" spans="1:39" x14ac:dyDescent="0.25">
      <c r="A907">
        <v>11280179</v>
      </c>
      <c r="AK907">
        <v>11282958</v>
      </c>
      <c r="AL907">
        <v>3</v>
      </c>
      <c r="AM907">
        <v>3</v>
      </c>
    </row>
    <row r="908" spans="1:39" x14ac:dyDescent="0.25">
      <c r="A908">
        <v>11280180</v>
      </c>
      <c r="AK908">
        <v>11282959</v>
      </c>
      <c r="AL908">
        <v>2</v>
      </c>
      <c r="AM908">
        <v>2</v>
      </c>
    </row>
    <row r="909" spans="1:39" x14ac:dyDescent="0.25">
      <c r="A909">
        <v>11280222</v>
      </c>
      <c r="C909">
        <v>4</v>
      </c>
      <c r="AK909">
        <v>11282963</v>
      </c>
      <c r="AL909">
        <v>4</v>
      </c>
      <c r="AM909">
        <v>4</v>
      </c>
    </row>
    <row r="910" spans="1:39" x14ac:dyDescent="0.25">
      <c r="A910">
        <v>11280223</v>
      </c>
      <c r="C910">
        <v>4</v>
      </c>
      <c r="AK910">
        <v>11283163</v>
      </c>
      <c r="AL910">
        <v>5</v>
      </c>
      <c r="AM910">
        <v>5</v>
      </c>
    </row>
    <row r="911" spans="1:39" x14ac:dyDescent="0.25">
      <c r="A911">
        <v>11280227</v>
      </c>
      <c r="C911">
        <v>4</v>
      </c>
      <c r="AK911">
        <v>11283597</v>
      </c>
      <c r="AL911">
        <v>2</v>
      </c>
      <c r="AM911">
        <v>4</v>
      </c>
    </row>
    <row r="912" spans="1:39" x14ac:dyDescent="0.25">
      <c r="A912">
        <v>11280229</v>
      </c>
      <c r="AK912">
        <v>11283598</v>
      </c>
      <c r="AL912">
        <v>4</v>
      </c>
      <c r="AM912">
        <v>4</v>
      </c>
    </row>
    <row r="913" spans="1:39" x14ac:dyDescent="0.25">
      <c r="A913">
        <v>11280236</v>
      </c>
      <c r="C913">
        <v>4</v>
      </c>
      <c r="AK913">
        <v>11283605</v>
      </c>
      <c r="AL913">
        <v>1</v>
      </c>
      <c r="AM913">
        <v>2</v>
      </c>
    </row>
    <row r="914" spans="1:39" x14ac:dyDescent="0.25">
      <c r="A914">
        <v>11280237</v>
      </c>
      <c r="C914">
        <v>4</v>
      </c>
      <c r="AK914">
        <v>11284319</v>
      </c>
      <c r="AL914">
        <v>3</v>
      </c>
      <c r="AM914">
        <v>6</v>
      </c>
    </row>
    <row r="915" spans="1:39" x14ac:dyDescent="0.25">
      <c r="A915">
        <v>11280240</v>
      </c>
      <c r="C915">
        <v>4</v>
      </c>
      <c r="AK915">
        <v>11284322</v>
      </c>
      <c r="AL915">
        <v>3</v>
      </c>
      <c r="AM915">
        <v>6</v>
      </c>
    </row>
    <row r="916" spans="1:39" x14ac:dyDescent="0.25">
      <c r="A916">
        <v>11280243</v>
      </c>
      <c r="C916">
        <v>4</v>
      </c>
      <c r="AK916">
        <v>11285355</v>
      </c>
      <c r="AL916">
        <v>6</v>
      </c>
      <c r="AM916">
        <v>6</v>
      </c>
    </row>
    <row r="917" spans="1:39" x14ac:dyDescent="0.25">
      <c r="A917">
        <v>11280244</v>
      </c>
      <c r="C917">
        <v>4</v>
      </c>
      <c r="AK917">
        <v>616131427</v>
      </c>
      <c r="AL917">
        <v>1</v>
      </c>
      <c r="AM917">
        <v>2</v>
      </c>
    </row>
    <row r="918" spans="1:39" x14ac:dyDescent="0.25">
      <c r="A918">
        <v>11280246</v>
      </c>
      <c r="AK918">
        <v>616135120</v>
      </c>
      <c r="AL918">
        <v>2</v>
      </c>
      <c r="AM918">
        <v>2</v>
      </c>
    </row>
    <row r="919" spans="1:39" x14ac:dyDescent="0.25">
      <c r="A919">
        <v>11280269</v>
      </c>
      <c r="C919">
        <v>4</v>
      </c>
      <c r="AK919">
        <v>616135288</v>
      </c>
      <c r="AL919">
        <v>3</v>
      </c>
      <c r="AM919">
        <v>6</v>
      </c>
    </row>
    <row r="920" spans="1:39" x14ac:dyDescent="0.25">
      <c r="A920">
        <v>11280270</v>
      </c>
      <c r="C920">
        <v>4</v>
      </c>
      <c r="AK920">
        <v>616135387</v>
      </c>
      <c r="AL920">
        <v>1</v>
      </c>
      <c r="AM920">
        <v>2</v>
      </c>
    </row>
    <row r="921" spans="1:39" x14ac:dyDescent="0.25">
      <c r="A921">
        <v>11280271</v>
      </c>
      <c r="C921">
        <v>4</v>
      </c>
      <c r="AK921">
        <v>616135404</v>
      </c>
      <c r="AL921">
        <v>1</v>
      </c>
      <c r="AM921">
        <v>2</v>
      </c>
    </row>
    <row r="922" spans="1:39" x14ac:dyDescent="0.25">
      <c r="A922">
        <v>11280274</v>
      </c>
      <c r="C922">
        <v>4</v>
      </c>
      <c r="AK922">
        <v>616135430</v>
      </c>
      <c r="AL922">
        <v>2</v>
      </c>
      <c r="AM922">
        <v>4</v>
      </c>
    </row>
    <row r="923" spans="1:39" x14ac:dyDescent="0.25">
      <c r="A923">
        <v>11280276</v>
      </c>
      <c r="C923">
        <v>4</v>
      </c>
      <c r="AK923">
        <v>616135520</v>
      </c>
      <c r="AL923">
        <v>5</v>
      </c>
      <c r="AM923">
        <v>10</v>
      </c>
    </row>
    <row r="924" spans="1:39" x14ac:dyDescent="0.25">
      <c r="A924">
        <v>11280280</v>
      </c>
      <c r="C924">
        <v>3</v>
      </c>
      <c r="AK924">
        <v>616135570</v>
      </c>
      <c r="AL924">
        <v>6</v>
      </c>
      <c r="AM924">
        <v>12</v>
      </c>
    </row>
    <row r="925" spans="1:39" x14ac:dyDescent="0.25">
      <c r="A925">
        <v>11280284</v>
      </c>
      <c r="C925">
        <v>3</v>
      </c>
      <c r="AK925">
        <v>616135573</v>
      </c>
      <c r="AL925">
        <v>3</v>
      </c>
      <c r="AM925">
        <v>6</v>
      </c>
    </row>
    <row r="926" spans="1:39" x14ac:dyDescent="0.25">
      <c r="A926">
        <v>11280287</v>
      </c>
      <c r="C926">
        <v>3</v>
      </c>
      <c r="AK926">
        <v>616135591</v>
      </c>
      <c r="AL926">
        <v>2</v>
      </c>
      <c r="AM926">
        <v>4</v>
      </c>
    </row>
    <row r="927" spans="1:39" x14ac:dyDescent="0.25">
      <c r="A927">
        <v>11280292</v>
      </c>
      <c r="C927">
        <v>3</v>
      </c>
      <c r="AK927">
        <v>616135957</v>
      </c>
      <c r="AL927">
        <v>5</v>
      </c>
      <c r="AM927">
        <v>10</v>
      </c>
    </row>
    <row r="928" spans="1:39" x14ac:dyDescent="0.25">
      <c r="A928">
        <v>11280294</v>
      </c>
      <c r="C928">
        <v>3</v>
      </c>
      <c r="AK928">
        <v>616137690</v>
      </c>
      <c r="AL928">
        <v>2</v>
      </c>
      <c r="AM928">
        <v>4</v>
      </c>
    </row>
    <row r="929" spans="1:39" x14ac:dyDescent="0.25">
      <c r="A929">
        <v>11280299</v>
      </c>
      <c r="C929">
        <v>3</v>
      </c>
      <c r="AK929">
        <v>616141065</v>
      </c>
      <c r="AL929">
        <v>4</v>
      </c>
      <c r="AM929">
        <v>4</v>
      </c>
    </row>
    <row r="930" spans="1:39" x14ac:dyDescent="0.25">
      <c r="A930">
        <v>11280307</v>
      </c>
      <c r="C930">
        <v>3</v>
      </c>
      <c r="AK930">
        <v>616142290</v>
      </c>
      <c r="AL930">
        <v>3</v>
      </c>
      <c r="AM930">
        <v>3</v>
      </c>
    </row>
    <row r="931" spans="1:39" x14ac:dyDescent="0.25">
      <c r="A931">
        <v>11280310</v>
      </c>
      <c r="C931">
        <v>4</v>
      </c>
      <c r="AK931">
        <v>616170497</v>
      </c>
      <c r="AL931">
        <v>5</v>
      </c>
      <c r="AM931">
        <v>5</v>
      </c>
    </row>
    <row r="932" spans="1:39" x14ac:dyDescent="0.25">
      <c r="A932">
        <v>11280315</v>
      </c>
      <c r="C932">
        <v>4</v>
      </c>
      <c r="AK932">
        <v>616180218</v>
      </c>
      <c r="AL932">
        <v>2</v>
      </c>
      <c r="AM932">
        <v>4</v>
      </c>
    </row>
    <row r="933" spans="1:39" x14ac:dyDescent="0.25">
      <c r="A933">
        <v>11280321</v>
      </c>
      <c r="C933">
        <v>3</v>
      </c>
      <c r="AK933">
        <v>616202641</v>
      </c>
      <c r="AL933">
        <v>4</v>
      </c>
      <c r="AM933">
        <v>8</v>
      </c>
    </row>
    <row r="934" spans="1:39" x14ac:dyDescent="0.25">
      <c r="A934">
        <v>11280322</v>
      </c>
      <c r="C934">
        <v>4</v>
      </c>
      <c r="AK934">
        <v>616214484</v>
      </c>
      <c r="AL934">
        <v>2</v>
      </c>
      <c r="AM934">
        <v>4</v>
      </c>
    </row>
    <row r="935" spans="1:39" x14ac:dyDescent="0.25">
      <c r="A935">
        <v>11280638</v>
      </c>
      <c r="C935">
        <v>4</v>
      </c>
      <c r="AK935">
        <v>616220194</v>
      </c>
      <c r="AL935">
        <v>3</v>
      </c>
      <c r="AM935">
        <v>6</v>
      </c>
    </row>
    <row r="936" spans="1:39" x14ac:dyDescent="0.25">
      <c r="A936">
        <v>11280640</v>
      </c>
      <c r="C936">
        <v>4</v>
      </c>
      <c r="AK936">
        <v>616221417</v>
      </c>
      <c r="AL936">
        <v>2</v>
      </c>
      <c r="AM936">
        <v>4</v>
      </c>
    </row>
    <row r="937" spans="1:39" x14ac:dyDescent="0.25">
      <c r="A937">
        <v>11280814</v>
      </c>
      <c r="C937">
        <v>4</v>
      </c>
      <c r="AK937">
        <v>616221422</v>
      </c>
      <c r="AL937">
        <v>6</v>
      </c>
      <c r="AM937">
        <v>6</v>
      </c>
    </row>
    <row r="938" spans="1:39" x14ac:dyDescent="0.25">
      <c r="A938">
        <v>11280815</v>
      </c>
      <c r="C938">
        <v>4</v>
      </c>
      <c r="AK938">
        <v>616221473</v>
      </c>
      <c r="AL938">
        <v>6</v>
      </c>
      <c r="AM938">
        <v>6</v>
      </c>
    </row>
    <row r="939" spans="1:39" x14ac:dyDescent="0.25">
      <c r="A939">
        <v>11280816</v>
      </c>
      <c r="C939">
        <v>4</v>
      </c>
      <c r="AK939">
        <v>616225996</v>
      </c>
      <c r="AL939">
        <v>2</v>
      </c>
      <c r="AM939">
        <v>2</v>
      </c>
    </row>
    <row r="940" spans="1:39" x14ac:dyDescent="0.25">
      <c r="A940">
        <v>11280944</v>
      </c>
      <c r="C940">
        <v>4</v>
      </c>
      <c r="AK940">
        <v>616226531</v>
      </c>
      <c r="AL940">
        <v>2</v>
      </c>
      <c r="AM940">
        <v>4</v>
      </c>
    </row>
    <row r="941" spans="1:39" x14ac:dyDescent="0.25">
      <c r="A941">
        <v>11280947</v>
      </c>
      <c r="C941">
        <v>4</v>
      </c>
      <c r="AK941">
        <v>616228096</v>
      </c>
      <c r="AL941">
        <v>1</v>
      </c>
      <c r="AM941">
        <v>2</v>
      </c>
    </row>
    <row r="942" spans="1:39" x14ac:dyDescent="0.25">
      <c r="A942">
        <v>11280948</v>
      </c>
      <c r="C942">
        <v>4</v>
      </c>
      <c r="AK942">
        <v>616231613</v>
      </c>
      <c r="AL942">
        <v>2</v>
      </c>
      <c r="AM942">
        <v>4</v>
      </c>
    </row>
    <row r="943" spans="1:39" x14ac:dyDescent="0.25">
      <c r="A943">
        <v>11280950</v>
      </c>
      <c r="C943">
        <v>4</v>
      </c>
      <c r="AK943">
        <v>616248832</v>
      </c>
      <c r="AL943">
        <v>4</v>
      </c>
      <c r="AM943">
        <v>4</v>
      </c>
    </row>
    <row r="944" spans="1:39" x14ac:dyDescent="0.25">
      <c r="A944">
        <v>11280952</v>
      </c>
      <c r="C944">
        <v>4</v>
      </c>
      <c r="AK944">
        <v>616248836</v>
      </c>
      <c r="AL944">
        <v>3</v>
      </c>
      <c r="AM944">
        <v>6</v>
      </c>
    </row>
    <row r="945" spans="1:39" x14ac:dyDescent="0.25">
      <c r="A945">
        <v>11280953</v>
      </c>
      <c r="C945">
        <v>4</v>
      </c>
      <c r="AK945">
        <v>616248837</v>
      </c>
      <c r="AL945">
        <v>6</v>
      </c>
      <c r="AM945">
        <v>6</v>
      </c>
    </row>
    <row r="946" spans="1:39" x14ac:dyDescent="0.25">
      <c r="A946">
        <v>11280955</v>
      </c>
      <c r="C946">
        <v>4</v>
      </c>
      <c r="AK946">
        <v>616248844</v>
      </c>
      <c r="AL946">
        <v>4</v>
      </c>
      <c r="AM946">
        <v>8</v>
      </c>
    </row>
    <row r="947" spans="1:39" x14ac:dyDescent="0.25">
      <c r="A947">
        <v>11280963</v>
      </c>
      <c r="C947">
        <v>4</v>
      </c>
      <c r="AK947">
        <v>616250119</v>
      </c>
      <c r="AL947">
        <v>6</v>
      </c>
      <c r="AM947">
        <v>6</v>
      </c>
    </row>
    <row r="948" spans="1:39" x14ac:dyDescent="0.25">
      <c r="A948">
        <v>11280964</v>
      </c>
      <c r="C948">
        <v>4</v>
      </c>
      <c r="AK948">
        <v>616250124</v>
      </c>
      <c r="AL948">
        <v>4</v>
      </c>
      <c r="AM948">
        <v>8</v>
      </c>
    </row>
    <row r="949" spans="1:39" x14ac:dyDescent="0.25">
      <c r="A949">
        <v>11280965</v>
      </c>
      <c r="C949">
        <v>4</v>
      </c>
      <c r="AK949">
        <v>616250125</v>
      </c>
      <c r="AL949">
        <v>5</v>
      </c>
      <c r="AM949">
        <v>5</v>
      </c>
    </row>
    <row r="950" spans="1:39" x14ac:dyDescent="0.25">
      <c r="A950">
        <v>11280973</v>
      </c>
      <c r="C950">
        <v>4</v>
      </c>
      <c r="AK950">
        <v>616250132</v>
      </c>
      <c r="AL950">
        <v>4</v>
      </c>
      <c r="AM950">
        <v>8</v>
      </c>
    </row>
    <row r="951" spans="1:39" x14ac:dyDescent="0.25">
      <c r="A951">
        <v>11280974</v>
      </c>
      <c r="C951">
        <v>4</v>
      </c>
      <c r="AK951">
        <v>616250622</v>
      </c>
      <c r="AL951">
        <v>4</v>
      </c>
      <c r="AM951">
        <v>4</v>
      </c>
    </row>
    <row r="952" spans="1:39" x14ac:dyDescent="0.25">
      <c r="A952">
        <v>11280975</v>
      </c>
      <c r="C952">
        <v>4</v>
      </c>
      <c r="AK952">
        <v>616250625</v>
      </c>
      <c r="AL952">
        <v>4</v>
      </c>
      <c r="AM952">
        <v>4</v>
      </c>
    </row>
    <row r="953" spans="1:39" x14ac:dyDescent="0.25">
      <c r="A953">
        <v>11280977</v>
      </c>
      <c r="C953">
        <v>4</v>
      </c>
      <c r="AK953">
        <v>616250632</v>
      </c>
      <c r="AL953">
        <v>4</v>
      </c>
      <c r="AM953">
        <v>4</v>
      </c>
    </row>
    <row r="954" spans="1:39" x14ac:dyDescent="0.25">
      <c r="A954">
        <v>11281020</v>
      </c>
      <c r="C954">
        <v>4</v>
      </c>
      <c r="AK954">
        <v>616250636</v>
      </c>
      <c r="AL954">
        <v>5</v>
      </c>
      <c r="AM954">
        <v>5</v>
      </c>
    </row>
    <row r="955" spans="1:39" x14ac:dyDescent="0.25">
      <c r="A955">
        <v>11281021</v>
      </c>
      <c r="C955">
        <v>4</v>
      </c>
      <c r="AK955">
        <v>616253197</v>
      </c>
      <c r="AL955">
        <v>2</v>
      </c>
      <c r="AM955">
        <v>2</v>
      </c>
    </row>
    <row r="956" spans="1:39" x14ac:dyDescent="0.25">
      <c r="A956">
        <v>11281030</v>
      </c>
      <c r="C956">
        <v>4</v>
      </c>
      <c r="AK956">
        <v>616253201</v>
      </c>
      <c r="AL956">
        <v>1</v>
      </c>
      <c r="AM956">
        <v>2</v>
      </c>
    </row>
    <row r="957" spans="1:39" x14ac:dyDescent="0.25">
      <c r="A957">
        <v>11281032</v>
      </c>
      <c r="C957">
        <v>4</v>
      </c>
      <c r="AK957">
        <v>616253205</v>
      </c>
      <c r="AL957">
        <v>2</v>
      </c>
      <c r="AM957">
        <v>2</v>
      </c>
    </row>
    <row r="958" spans="1:39" x14ac:dyDescent="0.25">
      <c r="A958">
        <v>11281481</v>
      </c>
      <c r="C958">
        <v>2</v>
      </c>
      <c r="AK958">
        <v>616253208</v>
      </c>
      <c r="AL958">
        <v>2</v>
      </c>
      <c r="AM958">
        <v>2</v>
      </c>
    </row>
    <row r="959" spans="1:39" x14ac:dyDescent="0.25">
      <c r="A959">
        <v>11281959</v>
      </c>
      <c r="C959">
        <v>4</v>
      </c>
      <c r="AK959">
        <v>616254877</v>
      </c>
      <c r="AL959">
        <v>3</v>
      </c>
      <c r="AM959">
        <v>3</v>
      </c>
    </row>
    <row r="960" spans="1:39" x14ac:dyDescent="0.25">
      <c r="A960">
        <v>11281962</v>
      </c>
      <c r="C960">
        <v>4</v>
      </c>
      <c r="AK960">
        <v>616254882</v>
      </c>
      <c r="AL960">
        <v>3</v>
      </c>
      <c r="AM960">
        <v>3</v>
      </c>
    </row>
    <row r="961" spans="1:39" x14ac:dyDescent="0.25">
      <c r="A961">
        <v>11281964</v>
      </c>
      <c r="C961">
        <v>4</v>
      </c>
      <c r="AK961">
        <v>616254887</v>
      </c>
      <c r="AL961">
        <v>2</v>
      </c>
      <c r="AM961">
        <v>4</v>
      </c>
    </row>
    <row r="962" spans="1:39" x14ac:dyDescent="0.25">
      <c r="A962">
        <v>11281965</v>
      </c>
      <c r="C962">
        <v>4</v>
      </c>
      <c r="AK962">
        <v>616254890</v>
      </c>
      <c r="AL962">
        <v>4</v>
      </c>
      <c r="AM962">
        <v>4</v>
      </c>
    </row>
    <row r="963" spans="1:39" x14ac:dyDescent="0.25">
      <c r="A963">
        <v>11281968</v>
      </c>
      <c r="C963">
        <v>4</v>
      </c>
      <c r="AK963">
        <v>616260365</v>
      </c>
      <c r="AL963">
        <v>3</v>
      </c>
      <c r="AM963">
        <v>6</v>
      </c>
    </row>
    <row r="964" spans="1:39" x14ac:dyDescent="0.25">
      <c r="A964">
        <v>11281972</v>
      </c>
      <c r="C964">
        <v>3</v>
      </c>
      <c r="AK964">
        <v>616260369</v>
      </c>
      <c r="AL964">
        <v>2</v>
      </c>
      <c r="AM964">
        <v>2</v>
      </c>
    </row>
    <row r="965" spans="1:39" x14ac:dyDescent="0.25">
      <c r="A965">
        <v>11281974</v>
      </c>
      <c r="C965">
        <v>4</v>
      </c>
      <c r="AK965">
        <v>616260373</v>
      </c>
      <c r="AL965">
        <v>4</v>
      </c>
      <c r="AM965">
        <v>4</v>
      </c>
    </row>
    <row r="966" spans="1:39" x14ac:dyDescent="0.25">
      <c r="A966">
        <v>11281977</v>
      </c>
      <c r="C966">
        <v>4</v>
      </c>
      <c r="AK966">
        <v>616260377</v>
      </c>
      <c r="AL966">
        <v>4</v>
      </c>
      <c r="AM966">
        <v>4</v>
      </c>
    </row>
    <row r="967" spans="1:39" x14ac:dyDescent="0.25">
      <c r="A967">
        <v>11282298</v>
      </c>
      <c r="C967">
        <v>4</v>
      </c>
      <c r="AK967">
        <v>616262550</v>
      </c>
      <c r="AL967">
        <v>2</v>
      </c>
      <c r="AM967">
        <v>4</v>
      </c>
    </row>
    <row r="968" spans="1:39" x14ac:dyDescent="0.25">
      <c r="A968">
        <v>11282752</v>
      </c>
      <c r="C968">
        <v>4</v>
      </c>
      <c r="AK968">
        <v>616262555</v>
      </c>
      <c r="AL968">
        <v>2</v>
      </c>
      <c r="AM968">
        <v>2</v>
      </c>
    </row>
    <row r="969" spans="1:39" x14ac:dyDescent="0.25">
      <c r="A969">
        <v>11282935</v>
      </c>
      <c r="C969">
        <v>4</v>
      </c>
      <c r="AK969">
        <v>616262558</v>
      </c>
      <c r="AL969">
        <v>3</v>
      </c>
      <c r="AM969">
        <v>3</v>
      </c>
    </row>
    <row r="970" spans="1:39" x14ac:dyDescent="0.25">
      <c r="A970">
        <v>11282938</v>
      </c>
      <c r="C970">
        <v>4</v>
      </c>
      <c r="AK970">
        <v>616262562</v>
      </c>
      <c r="AL970">
        <v>4</v>
      </c>
      <c r="AM970">
        <v>4</v>
      </c>
    </row>
    <row r="971" spans="1:39" x14ac:dyDescent="0.25">
      <c r="A971">
        <v>11282943</v>
      </c>
      <c r="C971">
        <v>4</v>
      </c>
      <c r="AK971">
        <v>616262998</v>
      </c>
      <c r="AL971">
        <v>1</v>
      </c>
      <c r="AM971">
        <v>2</v>
      </c>
    </row>
    <row r="972" spans="1:39" x14ac:dyDescent="0.25">
      <c r="A972">
        <v>11282944</v>
      </c>
      <c r="C972">
        <v>4</v>
      </c>
      <c r="AK972">
        <v>616263007</v>
      </c>
      <c r="AL972">
        <v>1</v>
      </c>
      <c r="AM972">
        <v>2</v>
      </c>
    </row>
    <row r="973" spans="1:39" x14ac:dyDescent="0.25">
      <c r="A973">
        <v>11282947</v>
      </c>
      <c r="C973">
        <v>4</v>
      </c>
      <c r="AK973">
        <v>616263012</v>
      </c>
      <c r="AL973">
        <v>1</v>
      </c>
      <c r="AM973">
        <v>2</v>
      </c>
    </row>
    <row r="974" spans="1:39" x14ac:dyDescent="0.25">
      <c r="A974">
        <v>11282949</v>
      </c>
      <c r="C974">
        <v>4</v>
      </c>
      <c r="AK974">
        <v>616307688</v>
      </c>
      <c r="AL974">
        <v>2</v>
      </c>
      <c r="AM974">
        <v>2</v>
      </c>
    </row>
    <row r="975" spans="1:39" x14ac:dyDescent="0.25">
      <c r="A975">
        <v>11282950</v>
      </c>
      <c r="C975">
        <v>4</v>
      </c>
      <c r="AK975">
        <v>616307690</v>
      </c>
      <c r="AL975">
        <v>1</v>
      </c>
      <c r="AM975">
        <v>2</v>
      </c>
    </row>
    <row r="976" spans="1:39" x14ac:dyDescent="0.25">
      <c r="A976">
        <v>11282952</v>
      </c>
      <c r="C976">
        <v>4</v>
      </c>
      <c r="AK976">
        <v>616307696</v>
      </c>
      <c r="AL976">
        <v>2</v>
      </c>
      <c r="AM976">
        <v>2</v>
      </c>
    </row>
    <row r="977" spans="1:39" x14ac:dyDescent="0.25">
      <c r="A977">
        <v>11282956</v>
      </c>
      <c r="C977">
        <v>4</v>
      </c>
      <c r="AK977">
        <v>616307699</v>
      </c>
      <c r="AL977">
        <v>1</v>
      </c>
      <c r="AM977">
        <v>2</v>
      </c>
    </row>
    <row r="978" spans="1:39" x14ac:dyDescent="0.25">
      <c r="A978">
        <v>11282958</v>
      </c>
      <c r="C978">
        <v>4</v>
      </c>
      <c r="AK978">
        <v>617267308</v>
      </c>
      <c r="AL978">
        <v>7</v>
      </c>
      <c r="AM978">
        <v>7</v>
      </c>
    </row>
    <row r="979" spans="1:39" x14ac:dyDescent="0.25">
      <c r="A979">
        <v>11282959</v>
      </c>
      <c r="C979">
        <v>4</v>
      </c>
      <c r="AK979">
        <v>617267309</v>
      </c>
      <c r="AL979">
        <v>3</v>
      </c>
      <c r="AM979">
        <v>3</v>
      </c>
    </row>
    <row r="980" spans="1:39" x14ac:dyDescent="0.25">
      <c r="A980">
        <v>11282963</v>
      </c>
      <c r="C980">
        <v>4</v>
      </c>
      <c r="AK980">
        <v>617267316</v>
      </c>
      <c r="AL980">
        <v>5</v>
      </c>
      <c r="AM980">
        <v>5</v>
      </c>
    </row>
    <row r="981" spans="1:39" x14ac:dyDescent="0.25">
      <c r="A981">
        <v>11283163</v>
      </c>
      <c r="C981">
        <v>4</v>
      </c>
      <c r="AK981">
        <v>617267319</v>
      </c>
      <c r="AL981">
        <v>6</v>
      </c>
      <c r="AM981">
        <v>6</v>
      </c>
    </row>
    <row r="982" spans="1:39" x14ac:dyDescent="0.25">
      <c r="A982">
        <v>11283597</v>
      </c>
      <c r="C982">
        <v>4</v>
      </c>
      <c r="AK982">
        <v>617267586</v>
      </c>
      <c r="AL982">
        <v>1</v>
      </c>
      <c r="AM982">
        <v>2</v>
      </c>
    </row>
    <row r="983" spans="1:39" x14ac:dyDescent="0.25">
      <c r="A983">
        <v>11283598</v>
      </c>
      <c r="C983">
        <v>4</v>
      </c>
      <c r="AK983">
        <v>617267587</v>
      </c>
      <c r="AL983">
        <v>3</v>
      </c>
      <c r="AM983">
        <v>3</v>
      </c>
    </row>
    <row r="984" spans="1:39" x14ac:dyDescent="0.25">
      <c r="A984">
        <v>11283605</v>
      </c>
      <c r="C984">
        <v>4</v>
      </c>
      <c r="AK984">
        <v>617267592</v>
      </c>
      <c r="AL984">
        <v>2</v>
      </c>
      <c r="AM984">
        <v>4</v>
      </c>
    </row>
    <row r="985" spans="1:39" x14ac:dyDescent="0.25">
      <c r="A985">
        <v>11284319</v>
      </c>
      <c r="C985">
        <v>4</v>
      </c>
      <c r="AK985">
        <v>617267593</v>
      </c>
      <c r="AL985">
        <v>3</v>
      </c>
      <c r="AM985">
        <v>3</v>
      </c>
    </row>
    <row r="986" spans="1:39" x14ac:dyDescent="0.25">
      <c r="A986">
        <v>11284322</v>
      </c>
      <c r="C986">
        <v>4</v>
      </c>
      <c r="AK986">
        <v>617267594</v>
      </c>
      <c r="AL986">
        <v>6</v>
      </c>
      <c r="AM986">
        <v>6</v>
      </c>
    </row>
    <row r="987" spans="1:39" x14ac:dyDescent="0.25">
      <c r="A987">
        <v>11285355</v>
      </c>
      <c r="C987">
        <v>4</v>
      </c>
      <c r="AK987">
        <v>617267599</v>
      </c>
      <c r="AL987">
        <v>3</v>
      </c>
      <c r="AM987">
        <v>3</v>
      </c>
    </row>
    <row r="988" spans="1:39" x14ac:dyDescent="0.25">
      <c r="A988">
        <v>616131427</v>
      </c>
      <c r="C988">
        <v>5</v>
      </c>
      <c r="AK988">
        <v>617267600</v>
      </c>
      <c r="AL988">
        <v>3</v>
      </c>
      <c r="AM988">
        <v>3</v>
      </c>
    </row>
    <row r="989" spans="1:39" x14ac:dyDescent="0.25">
      <c r="A989">
        <v>616135120</v>
      </c>
      <c r="C989">
        <v>5</v>
      </c>
      <c r="AK989">
        <v>617268147</v>
      </c>
      <c r="AL989">
        <v>3</v>
      </c>
      <c r="AM989">
        <v>6</v>
      </c>
    </row>
    <row r="990" spans="1:39" x14ac:dyDescent="0.25">
      <c r="A990">
        <v>616135288</v>
      </c>
      <c r="C990">
        <v>4</v>
      </c>
      <c r="AK990">
        <v>617268152</v>
      </c>
      <c r="AL990">
        <v>2</v>
      </c>
      <c r="AM990">
        <v>4</v>
      </c>
    </row>
    <row r="991" spans="1:39" x14ac:dyDescent="0.25">
      <c r="A991">
        <v>616135387</v>
      </c>
      <c r="C991">
        <v>4</v>
      </c>
      <c r="AK991">
        <v>617268159</v>
      </c>
      <c r="AL991">
        <v>1</v>
      </c>
      <c r="AM991">
        <v>2</v>
      </c>
    </row>
    <row r="992" spans="1:39" x14ac:dyDescent="0.25">
      <c r="A992">
        <v>616135404</v>
      </c>
      <c r="C992">
        <v>6</v>
      </c>
      <c r="AK992">
        <v>617268203</v>
      </c>
      <c r="AL992">
        <v>5</v>
      </c>
      <c r="AM992">
        <v>5</v>
      </c>
    </row>
    <row r="993" spans="1:39" x14ac:dyDescent="0.25">
      <c r="A993">
        <v>616135430</v>
      </c>
      <c r="C993">
        <v>4</v>
      </c>
      <c r="AK993">
        <v>617268207</v>
      </c>
      <c r="AL993">
        <v>4</v>
      </c>
      <c r="AM993">
        <v>4</v>
      </c>
    </row>
    <row r="994" spans="1:39" x14ac:dyDescent="0.25">
      <c r="A994">
        <v>616135520</v>
      </c>
      <c r="C994">
        <v>4</v>
      </c>
      <c r="AK994">
        <v>617268212</v>
      </c>
      <c r="AL994">
        <v>1</v>
      </c>
      <c r="AM994">
        <v>2</v>
      </c>
    </row>
    <row r="995" spans="1:39" x14ac:dyDescent="0.25">
      <c r="A995">
        <v>616135570</v>
      </c>
      <c r="C995">
        <v>4</v>
      </c>
      <c r="AK995">
        <v>617268213</v>
      </c>
      <c r="AL995">
        <v>1</v>
      </c>
      <c r="AM995">
        <v>2</v>
      </c>
    </row>
    <row r="996" spans="1:39" x14ac:dyDescent="0.25">
      <c r="A996">
        <v>616135573</v>
      </c>
      <c r="C996">
        <v>4</v>
      </c>
      <c r="AK996">
        <v>617268649</v>
      </c>
      <c r="AL996">
        <v>8</v>
      </c>
      <c r="AM996">
        <v>8</v>
      </c>
    </row>
    <row r="997" spans="1:39" x14ac:dyDescent="0.25">
      <c r="A997">
        <v>616135591</v>
      </c>
      <c r="C997">
        <v>4</v>
      </c>
      <c r="AK997">
        <v>617268654</v>
      </c>
      <c r="AL997">
        <v>6</v>
      </c>
      <c r="AM997">
        <v>6</v>
      </c>
    </row>
    <row r="998" spans="1:39" x14ac:dyDescent="0.25">
      <c r="A998">
        <v>616135957</v>
      </c>
      <c r="C998">
        <v>4</v>
      </c>
      <c r="AK998">
        <v>617268659</v>
      </c>
      <c r="AL998">
        <v>4</v>
      </c>
      <c r="AM998">
        <v>4</v>
      </c>
    </row>
    <row r="999" spans="1:39" x14ac:dyDescent="0.25">
      <c r="A999">
        <v>616137690</v>
      </c>
      <c r="C999">
        <v>4</v>
      </c>
      <c r="AK999">
        <v>617268662</v>
      </c>
      <c r="AL999">
        <v>5</v>
      </c>
      <c r="AM999">
        <v>5</v>
      </c>
    </row>
    <row r="1000" spans="1:39" x14ac:dyDescent="0.25">
      <c r="A1000">
        <v>616141065</v>
      </c>
      <c r="C1000">
        <v>3</v>
      </c>
      <c r="AK1000">
        <v>617269601</v>
      </c>
      <c r="AL1000">
        <v>8</v>
      </c>
      <c r="AM1000">
        <v>8</v>
      </c>
    </row>
    <row r="1001" spans="1:39" x14ac:dyDescent="0.25">
      <c r="A1001">
        <v>616142290</v>
      </c>
      <c r="C1001">
        <v>3</v>
      </c>
      <c r="AK1001">
        <v>617269606</v>
      </c>
      <c r="AL1001">
        <v>6</v>
      </c>
      <c r="AM1001">
        <v>6</v>
      </c>
    </row>
    <row r="1002" spans="1:39" x14ac:dyDescent="0.25">
      <c r="A1002">
        <v>616170497</v>
      </c>
      <c r="C1002">
        <v>5</v>
      </c>
      <c r="AK1002">
        <v>617269611</v>
      </c>
      <c r="AL1002">
        <v>4</v>
      </c>
      <c r="AM1002">
        <v>8</v>
      </c>
    </row>
    <row r="1003" spans="1:39" x14ac:dyDescent="0.25">
      <c r="A1003">
        <v>616180218</v>
      </c>
      <c r="C1003">
        <v>5</v>
      </c>
      <c r="AK1003">
        <v>617269614</v>
      </c>
      <c r="AL1003">
        <v>4</v>
      </c>
      <c r="AM1003">
        <v>8</v>
      </c>
    </row>
    <row r="1004" spans="1:39" x14ac:dyDescent="0.25">
      <c r="A1004">
        <v>616202641</v>
      </c>
      <c r="C1004">
        <v>3</v>
      </c>
      <c r="AK1004">
        <v>617269772</v>
      </c>
      <c r="AL1004">
        <v>6</v>
      </c>
      <c r="AM1004">
        <v>6</v>
      </c>
    </row>
    <row r="1005" spans="1:39" x14ac:dyDescent="0.25">
      <c r="A1005">
        <v>616214484</v>
      </c>
      <c r="C1005">
        <v>4</v>
      </c>
      <c r="AK1005">
        <v>617269776</v>
      </c>
      <c r="AL1005">
        <v>4</v>
      </c>
      <c r="AM1005">
        <v>8</v>
      </c>
    </row>
    <row r="1006" spans="1:39" x14ac:dyDescent="0.25">
      <c r="A1006">
        <v>616220194</v>
      </c>
      <c r="C1006">
        <v>4</v>
      </c>
      <c r="AK1006">
        <v>617269778</v>
      </c>
      <c r="AL1006">
        <v>5</v>
      </c>
      <c r="AM1006">
        <v>5</v>
      </c>
    </row>
    <row r="1007" spans="1:39" x14ac:dyDescent="0.25">
      <c r="A1007">
        <v>616221417</v>
      </c>
      <c r="C1007">
        <v>4</v>
      </c>
      <c r="AK1007">
        <v>617269783</v>
      </c>
      <c r="AL1007">
        <v>5</v>
      </c>
      <c r="AM1007">
        <v>5</v>
      </c>
    </row>
    <row r="1008" spans="1:39" x14ac:dyDescent="0.25">
      <c r="A1008">
        <v>616221422</v>
      </c>
      <c r="C1008">
        <v>4</v>
      </c>
      <c r="AK1008">
        <v>617269826</v>
      </c>
      <c r="AL1008">
        <v>4</v>
      </c>
      <c r="AM1008">
        <v>8</v>
      </c>
    </row>
    <row r="1009" spans="1:39" x14ac:dyDescent="0.25">
      <c r="A1009">
        <v>616221473</v>
      </c>
      <c r="C1009">
        <v>4</v>
      </c>
      <c r="AK1009">
        <v>617269831</v>
      </c>
      <c r="AL1009">
        <v>1</v>
      </c>
      <c r="AM1009">
        <v>2</v>
      </c>
    </row>
    <row r="1010" spans="1:39" x14ac:dyDescent="0.25">
      <c r="A1010">
        <v>616225996</v>
      </c>
      <c r="C1010">
        <v>4</v>
      </c>
      <c r="AK1010">
        <v>617269834</v>
      </c>
      <c r="AL1010">
        <v>1</v>
      </c>
      <c r="AM1010">
        <v>2</v>
      </c>
    </row>
    <row r="1011" spans="1:39" x14ac:dyDescent="0.25">
      <c r="A1011">
        <v>616226531</v>
      </c>
      <c r="C1011">
        <v>4</v>
      </c>
      <c r="AK1011">
        <v>617269838</v>
      </c>
      <c r="AL1011">
        <v>2</v>
      </c>
      <c r="AM1011">
        <v>2</v>
      </c>
    </row>
    <row r="1012" spans="1:39" x14ac:dyDescent="0.25">
      <c r="A1012">
        <v>616228096</v>
      </c>
      <c r="C1012">
        <v>4</v>
      </c>
      <c r="AK1012">
        <v>617271561</v>
      </c>
      <c r="AL1012">
        <v>3</v>
      </c>
      <c r="AM1012">
        <v>6</v>
      </c>
    </row>
    <row r="1013" spans="1:39" x14ac:dyDescent="0.25">
      <c r="A1013">
        <v>616231613</v>
      </c>
      <c r="C1013">
        <v>3</v>
      </c>
      <c r="AK1013">
        <v>617271566</v>
      </c>
      <c r="AL1013">
        <v>4</v>
      </c>
      <c r="AM1013">
        <v>8</v>
      </c>
    </row>
    <row r="1014" spans="1:39" x14ac:dyDescent="0.25">
      <c r="A1014">
        <v>616248832</v>
      </c>
      <c r="C1014">
        <v>4</v>
      </c>
      <c r="AK1014">
        <v>617271571</v>
      </c>
      <c r="AL1014">
        <v>4</v>
      </c>
      <c r="AM1014">
        <v>8</v>
      </c>
    </row>
    <row r="1015" spans="1:39" x14ac:dyDescent="0.25">
      <c r="A1015">
        <v>616248836</v>
      </c>
      <c r="C1015">
        <v>4</v>
      </c>
      <c r="AK1015">
        <v>617271575</v>
      </c>
      <c r="AL1015">
        <v>5</v>
      </c>
      <c r="AM1015">
        <v>5</v>
      </c>
    </row>
    <row r="1016" spans="1:39" x14ac:dyDescent="0.25">
      <c r="A1016">
        <v>616248837</v>
      </c>
      <c r="C1016">
        <v>5</v>
      </c>
      <c r="AK1016">
        <v>617285564</v>
      </c>
      <c r="AL1016">
        <v>3</v>
      </c>
      <c r="AM1016">
        <v>3</v>
      </c>
    </row>
    <row r="1017" spans="1:39" x14ac:dyDescent="0.25">
      <c r="A1017">
        <v>616248844</v>
      </c>
      <c r="C1017">
        <v>5</v>
      </c>
      <c r="AK1017">
        <v>617285568</v>
      </c>
      <c r="AL1017">
        <v>2</v>
      </c>
      <c r="AM1017">
        <v>4</v>
      </c>
    </row>
    <row r="1018" spans="1:39" x14ac:dyDescent="0.25">
      <c r="A1018">
        <v>616250119</v>
      </c>
      <c r="C1018">
        <v>4</v>
      </c>
      <c r="AK1018">
        <v>617285569</v>
      </c>
      <c r="AL1018">
        <v>3</v>
      </c>
      <c r="AM1018">
        <v>6</v>
      </c>
    </row>
    <row r="1019" spans="1:39" x14ac:dyDescent="0.25">
      <c r="A1019">
        <v>616250124</v>
      </c>
      <c r="C1019">
        <v>4</v>
      </c>
      <c r="AK1019">
        <v>617285576</v>
      </c>
      <c r="AL1019">
        <v>1</v>
      </c>
      <c r="AM1019">
        <v>2</v>
      </c>
    </row>
    <row r="1020" spans="1:39" x14ac:dyDescent="0.25">
      <c r="A1020">
        <v>616250125</v>
      </c>
      <c r="C1020">
        <v>5</v>
      </c>
      <c r="AK1020">
        <v>617307740</v>
      </c>
      <c r="AL1020">
        <v>3</v>
      </c>
      <c r="AM1020">
        <v>3</v>
      </c>
    </row>
    <row r="1021" spans="1:39" x14ac:dyDescent="0.25">
      <c r="A1021">
        <v>616250132</v>
      </c>
      <c r="C1021">
        <v>4</v>
      </c>
      <c r="AK1021">
        <v>617307744</v>
      </c>
      <c r="AL1021">
        <v>2</v>
      </c>
      <c r="AM1021">
        <v>4</v>
      </c>
    </row>
    <row r="1022" spans="1:39" x14ac:dyDescent="0.25">
      <c r="A1022">
        <v>616250622</v>
      </c>
      <c r="C1022">
        <v>3</v>
      </c>
      <c r="AK1022">
        <v>617307746</v>
      </c>
      <c r="AL1022">
        <v>4</v>
      </c>
      <c r="AM1022">
        <v>4</v>
      </c>
    </row>
    <row r="1023" spans="1:39" x14ac:dyDescent="0.25">
      <c r="A1023">
        <v>616250625</v>
      </c>
      <c r="C1023">
        <v>4</v>
      </c>
      <c r="AK1023">
        <v>617307751</v>
      </c>
      <c r="AL1023">
        <v>4</v>
      </c>
      <c r="AM1023">
        <v>4</v>
      </c>
    </row>
    <row r="1024" spans="1:39" x14ac:dyDescent="0.25">
      <c r="A1024">
        <v>616250632</v>
      </c>
      <c r="C1024">
        <v>4</v>
      </c>
      <c r="AK1024">
        <v>617323754</v>
      </c>
      <c r="AL1024">
        <v>6</v>
      </c>
      <c r="AM1024">
        <v>6</v>
      </c>
    </row>
    <row r="1025" spans="1:39" x14ac:dyDescent="0.25">
      <c r="A1025">
        <v>616250636</v>
      </c>
      <c r="C1025">
        <v>5</v>
      </c>
      <c r="AK1025">
        <v>617323759</v>
      </c>
      <c r="AL1025">
        <v>6</v>
      </c>
      <c r="AM1025">
        <v>6</v>
      </c>
    </row>
    <row r="1026" spans="1:39" x14ac:dyDescent="0.25">
      <c r="A1026">
        <v>616253197</v>
      </c>
      <c r="C1026">
        <v>3</v>
      </c>
      <c r="AK1026">
        <v>617323763</v>
      </c>
      <c r="AL1026">
        <v>3</v>
      </c>
      <c r="AM1026">
        <v>3</v>
      </c>
    </row>
    <row r="1027" spans="1:39" x14ac:dyDescent="0.25">
      <c r="A1027">
        <v>616253201</v>
      </c>
      <c r="C1027">
        <v>4</v>
      </c>
      <c r="AK1027">
        <v>617323766</v>
      </c>
      <c r="AL1027">
        <v>3</v>
      </c>
      <c r="AM1027">
        <v>6</v>
      </c>
    </row>
    <row r="1028" spans="1:39" x14ac:dyDescent="0.25">
      <c r="A1028">
        <v>616253205</v>
      </c>
      <c r="C1028">
        <v>4</v>
      </c>
      <c r="AK1028">
        <v>617374498</v>
      </c>
      <c r="AL1028">
        <v>6</v>
      </c>
      <c r="AM1028">
        <v>6</v>
      </c>
    </row>
    <row r="1029" spans="1:39" x14ac:dyDescent="0.25">
      <c r="A1029">
        <v>616253208</v>
      </c>
      <c r="C1029">
        <v>4</v>
      </c>
      <c r="AK1029">
        <v>617374503</v>
      </c>
      <c r="AL1029">
        <v>3</v>
      </c>
      <c r="AM1029">
        <v>6</v>
      </c>
    </row>
    <row r="1030" spans="1:39" x14ac:dyDescent="0.25">
      <c r="A1030">
        <v>616254877</v>
      </c>
      <c r="C1030">
        <v>4</v>
      </c>
      <c r="AK1030">
        <v>617387650</v>
      </c>
      <c r="AL1030">
        <v>1</v>
      </c>
      <c r="AM1030">
        <v>2</v>
      </c>
    </row>
    <row r="1031" spans="1:39" x14ac:dyDescent="0.25">
      <c r="A1031">
        <v>616254882</v>
      </c>
      <c r="C1031">
        <v>4</v>
      </c>
      <c r="AK1031">
        <v>617387653</v>
      </c>
      <c r="AL1031">
        <v>4</v>
      </c>
      <c r="AM1031">
        <v>4</v>
      </c>
    </row>
    <row r="1032" spans="1:39" x14ac:dyDescent="0.25">
      <c r="A1032">
        <v>616254887</v>
      </c>
      <c r="C1032">
        <v>5</v>
      </c>
      <c r="AK1032">
        <v>617387659</v>
      </c>
      <c r="AL1032">
        <v>1</v>
      </c>
      <c r="AM1032">
        <v>2</v>
      </c>
    </row>
    <row r="1033" spans="1:39" x14ac:dyDescent="0.25">
      <c r="A1033">
        <v>616254890</v>
      </c>
      <c r="C1033">
        <v>5</v>
      </c>
      <c r="AK1033">
        <v>617387664</v>
      </c>
      <c r="AL1033">
        <v>1</v>
      </c>
      <c r="AM1033">
        <v>2</v>
      </c>
    </row>
    <row r="1034" spans="1:39" x14ac:dyDescent="0.25">
      <c r="A1034">
        <v>616260365</v>
      </c>
      <c r="C1034">
        <v>4</v>
      </c>
      <c r="AK1034">
        <v>617400305</v>
      </c>
      <c r="AL1034">
        <v>2</v>
      </c>
      <c r="AM1034">
        <v>2</v>
      </c>
    </row>
    <row r="1035" spans="1:39" x14ac:dyDescent="0.25">
      <c r="A1035">
        <v>616260369</v>
      </c>
      <c r="C1035">
        <v>4</v>
      </c>
      <c r="AK1035">
        <v>617400308</v>
      </c>
      <c r="AL1035">
        <v>2</v>
      </c>
      <c r="AM1035">
        <v>2</v>
      </c>
    </row>
    <row r="1036" spans="1:39" x14ac:dyDescent="0.25">
      <c r="A1036">
        <v>616260373</v>
      </c>
      <c r="C1036">
        <v>4</v>
      </c>
      <c r="AK1036">
        <v>617400316</v>
      </c>
      <c r="AL1036">
        <v>2</v>
      </c>
      <c r="AM1036">
        <v>2</v>
      </c>
    </row>
    <row r="1037" spans="1:39" x14ac:dyDescent="0.25">
      <c r="A1037">
        <v>616260377</v>
      </c>
      <c r="C1037">
        <v>4</v>
      </c>
      <c r="AK1037">
        <v>618380483</v>
      </c>
      <c r="AL1037">
        <v>3</v>
      </c>
      <c r="AM1037">
        <v>3</v>
      </c>
    </row>
    <row r="1038" spans="1:39" x14ac:dyDescent="0.25">
      <c r="A1038">
        <v>616262550</v>
      </c>
      <c r="C1038">
        <v>4</v>
      </c>
      <c r="AK1038">
        <v>618380488</v>
      </c>
      <c r="AL1038">
        <v>2</v>
      </c>
      <c r="AM1038">
        <v>4</v>
      </c>
    </row>
    <row r="1039" spans="1:39" x14ac:dyDescent="0.25">
      <c r="A1039">
        <v>616262555</v>
      </c>
      <c r="C1039">
        <v>4</v>
      </c>
      <c r="AK1039">
        <v>618380493</v>
      </c>
      <c r="AL1039">
        <v>1</v>
      </c>
      <c r="AM1039">
        <v>2</v>
      </c>
    </row>
    <row r="1040" spans="1:39" x14ac:dyDescent="0.25">
      <c r="A1040">
        <v>616262558</v>
      </c>
      <c r="C1040">
        <v>5</v>
      </c>
      <c r="AK1040">
        <v>618380496</v>
      </c>
      <c r="AL1040">
        <v>3</v>
      </c>
      <c r="AM1040">
        <v>6</v>
      </c>
    </row>
    <row r="1041" spans="1:39" x14ac:dyDescent="0.25">
      <c r="A1041">
        <v>616262562</v>
      </c>
      <c r="C1041">
        <v>4</v>
      </c>
      <c r="AK1041">
        <v>618407311</v>
      </c>
      <c r="AL1041">
        <v>1</v>
      </c>
      <c r="AM1041">
        <v>2</v>
      </c>
    </row>
    <row r="1042" spans="1:39" x14ac:dyDescent="0.25">
      <c r="A1042">
        <v>616262998</v>
      </c>
      <c r="C1042">
        <v>4</v>
      </c>
      <c r="AK1042">
        <v>618407316</v>
      </c>
      <c r="AL1042">
        <v>3</v>
      </c>
      <c r="AM1042">
        <v>3</v>
      </c>
    </row>
    <row r="1043" spans="1:39" x14ac:dyDescent="0.25">
      <c r="A1043">
        <v>616263007</v>
      </c>
      <c r="C1043">
        <v>5</v>
      </c>
      <c r="AK1043">
        <v>618407321</v>
      </c>
      <c r="AL1043">
        <v>2</v>
      </c>
      <c r="AM1043">
        <v>4</v>
      </c>
    </row>
    <row r="1044" spans="1:39" x14ac:dyDescent="0.25">
      <c r="A1044">
        <v>616263012</v>
      </c>
      <c r="C1044">
        <v>4</v>
      </c>
      <c r="AK1044">
        <v>618407324</v>
      </c>
      <c r="AL1044">
        <v>3</v>
      </c>
      <c r="AM1044">
        <v>3</v>
      </c>
    </row>
    <row r="1045" spans="1:39" x14ac:dyDescent="0.25">
      <c r="A1045">
        <v>616307688</v>
      </c>
      <c r="C1045">
        <v>4</v>
      </c>
      <c r="AK1045">
        <v>619051602</v>
      </c>
      <c r="AL1045">
        <v>1</v>
      </c>
      <c r="AM1045">
        <v>2</v>
      </c>
    </row>
    <row r="1046" spans="1:39" x14ac:dyDescent="0.25">
      <c r="A1046">
        <v>616307690</v>
      </c>
      <c r="C1046">
        <v>3</v>
      </c>
      <c r="AK1046">
        <v>619051605</v>
      </c>
      <c r="AL1046">
        <v>3</v>
      </c>
      <c r="AM1046">
        <v>6</v>
      </c>
    </row>
    <row r="1047" spans="1:39" x14ac:dyDescent="0.25">
      <c r="A1047">
        <v>616307696</v>
      </c>
      <c r="C1047">
        <v>4</v>
      </c>
      <c r="AK1047">
        <v>619051611</v>
      </c>
      <c r="AL1047">
        <v>3</v>
      </c>
      <c r="AM1047">
        <v>6</v>
      </c>
    </row>
    <row r="1048" spans="1:39" x14ac:dyDescent="0.25">
      <c r="A1048">
        <v>616307699</v>
      </c>
      <c r="C1048">
        <v>4</v>
      </c>
      <c r="AK1048">
        <v>619077981</v>
      </c>
      <c r="AL1048">
        <v>6</v>
      </c>
      <c r="AM1048">
        <v>6</v>
      </c>
    </row>
    <row r="1049" spans="1:39" x14ac:dyDescent="0.25">
      <c r="A1049">
        <v>617267308</v>
      </c>
      <c r="C1049">
        <v>4</v>
      </c>
      <c r="AK1049">
        <v>619077985</v>
      </c>
      <c r="AL1049">
        <v>4</v>
      </c>
      <c r="AM1049">
        <v>8</v>
      </c>
    </row>
    <row r="1050" spans="1:39" x14ac:dyDescent="0.25">
      <c r="A1050">
        <v>617267309</v>
      </c>
      <c r="C1050">
        <v>4</v>
      </c>
      <c r="AK1050">
        <v>619077986</v>
      </c>
      <c r="AL1050">
        <v>4</v>
      </c>
      <c r="AM1050">
        <v>8</v>
      </c>
    </row>
    <row r="1051" spans="1:39" x14ac:dyDescent="0.25">
      <c r="A1051">
        <v>617267316</v>
      </c>
      <c r="C1051">
        <v>4</v>
      </c>
      <c r="AK1051">
        <v>619077995</v>
      </c>
      <c r="AL1051">
        <v>4</v>
      </c>
      <c r="AM1051">
        <v>8</v>
      </c>
    </row>
    <row r="1052" spans="1:39" x14ac:dyDescent="0.25">
      <c r="A1052">
        <v>617267319</v>
      </c>
      <c r="C1052">
        <v>4</v>
      </c>
      <c r="AK1052">
        <v>619432237</v>
      </c>
      <c r="AL1052">
        <v>2</v>
      </c>
      <c r="AM1052">
        <v>4</v>
      </c>
    </row>
    <row r="1053" spans="1:39" x14ac:dyDescent="0.25">
      <c r="A1053">
        <v>617267586</v>
      </c>
      <c r="C1053">
        <v>4</v>
      </c>
      <c r="AK1053">
        <v>619432240</v>
      </c>
      <c r="AL1053">
        <v>1</v>
      </c>
      <c r="AM1053">
        <v>2</v>
      </c>
    </row>
    <row r="1054" spans="1:39" x14ac:dyDescent="0.25">
      <c r="A1054">
        <v>617267587</v>
      </c>
      <c r="C1054">
        <v>4</v>
      </c>
      <c r="AK1054">
        <v>619432248</v>
      </c>
      <c r="AL1054">
        <v>2</v>
      </c>
      <c r="AM1054">
        <v>4</v>
      </c>
    </row>
    <row r="1055" spans="1:39" x14ac:dyDescent="0.25">
      <c r="A1055">
        <v>617267592</v>
      </c>
      <c r="C1055">
        <v>4</v>
      </c>
      <c r="AK1055">
        <v>619477315</v>
      </c>
      <c r="AL1055">
        <v>5</v>
      </c>
      <c r="AM1055">
        <v>5</v>
      </c>
    </row>
    <row r="1056" spans="1:39" x14ac:dyDescent="0.25">
      <c r="A1056">
        <v>617267593</v>
      </c>
      <c r="C1056">
        <v>4</v>
      </c>
      <c r="AK1056">
        <v>619477319</v>
      </c>
      <c r="AL1056">
        <v>3</v>
      </c>
      <c r="AM1056">
        <v>6</v>
      </c>
    </row>
    <row r="1057" spans="1:39" x14ac:dyDescent="0.25">
      <c r="A1057">
        <v>617267594</v>
      </c>
      <c r="C1057">
        <v>4</v>
      </c>
      <c r="AK1057">
        <v>619477325</v>
      </c>
      <c r="AL1057">
        <v>3</v>
      </c>
      <c r="AM1057">
        <v>6</v>
      </c>
    </row>
    <row r="1058" spans="1:39" x14ac:dyDescent="0.25">
      <c r="A1058">
        <v>617267599</v>
      </c>
      <c r="C1058">
        <v>8</v>
      </c>
      <c r="AK1058">
        <v>619477327</v>
      </c>
      <c r="AL1058">
        <v>4</v>
      </c>
      <c r="AM1058">
        <v>8</v>
      </c>
    </row>
    <row r="1059" spans="1:39" x14ac:dyDescent="0.25">
      <c r="A1059">
        <v>617267600</v>
      </c>
      <c r="C1059">
        <v>4</v>
      </c>
      <c r="AK1059">
        <v>619613228</v>
      </c>
      <c r="AL1059">
        <v>1</v>
      </c>
      <c r="AM1059">
        <v>2</v>
      </c>
    </row>
    <row r="1060" spans="1:39" x14ac:dyDescent="0.25">
      <c r="A1060">
        <v>617268147</v>
      </c>
      <c r="C1060">
        <v>4</v>
      </c>
      <c r="AK1060">
        <v>619613231</v>
      </c>
      <c r="AL1060">
        <v>1</v>
      </c>
      <c r="AM1060">
        <v>2</v>
      </c>
    </row>
    <row r="1061" spans="1:39" x14ac:dyDescent="0.25">
      <c r="A1061">
        <v>617268152</v>
      </c>
      <c r="C1061">
        <v>4</v>
      </c>
      <c r="AK1061">
        <v>619613237</v>
      </c>
      <c r="AL1061">
        <v>1</v>
      </c>
      <c r="AM1061">
        <v>2</v>
      </c>
    </row>
    <row r="1062" spans="1:39" x14ac:dyDescent="0.25">
      <c r="A1062">
        <v>617268159</v>
      </c>
      <c r="C1062">
        <v>4</v>
      </c>
      <c r="AK1062">
        <v>619613242</v>
      </c>
      <c r="AL1062">
        <v>1</v>
      </c>
      <c r="AM1062">
        <v>2</v>
      </c>
    </row>
    <row r="1063" spans="1:39" x14ac:dyDescent="0.25">
      <c r="A1063">
        <v>617268203</v>
      </c>
      <c r="C1063">
        <v>4</v>
      </c>
      <c r="AK1063">
        <v>619789016</v>
      </c>
      <c r="AL1063">
        <v>1</v>
      </c>
      <c r="AM1063">
        <v>2</v>
      </c>
    </row>
    <row r="1064" spans="1:39" x14ac:dyDescent="0.25">
      <c r="A1064">
        <v>617268207</v>
      </c>
      <c r="C1064">
        <v>5</v>
      </c>
      <c r="AK1064">
        <v>619789021</v>
      </c>
      <c r="AL1064">
        <v>3</v>
      </c>
      <c r="AM1064">
        <v>6</v>
      </c>
    </row>
    <row r="1065" spans="1:39" x14ac:dyDescent="0.25">
      <c r="A1065">
        <v>617268212</v>
      </c>
      <c r="C1065">
        <v>3</v>
      </c>
      <c r="AK1065">
        <v>619789025</v>
      </c>
      <c r="AL1065">
        <v>2</v>
      </c>
      <c r="AM1065">
        <v>2</v>
      </c>
    </row>
    <row r="1066" spans="1:39" x14ac:dyDescent="0.25">
      <c r="A1066">
        <v>617268213</v>
      </c>
      <c r="C1066">
        <v>5</v>
      </c>
      <c r="AK1066">
        <v>619789027</v>
      </c>
      <c r="AL1066">
        <v>2</v>
      </c>
      <c r="AM1066">
        <v>2</v>
      </c>
    </row>
    <row r="1067" spans="1:39" x14ac:dyDescent="0.25">
      <c r="A1067">
        <v>617268649</v>
      </c>
      <c r="C1067">
        <v>4</v>
      </c>
      <c r="AK1067">
        <v>619808018</v>
      </c>
      <c r="AL1067">
        <v>4</v>
      </c>
      <c r="AM1067">
        <v>4</v>
      </c>
    </row>
    <row r="1068" spans="1:39" x14ac:dyDescent="0.25">
      <c r="A1068">
        <v>617268654</v>
      </c>
      <c r="C1068">
        <v>4</v>
      </c>
      <c r="AK1068">
        <v>619808019</v>
      </c>
      <c r="AL1068">
        <v>3</v>
      </c>
      <c r="AM1068">
        <v>3</v>
      </c>
    </row>
    <row r="1069" spans="1:39" x14ac:dyDescent="0.25">
      <c r="A1069">
        <v>617268659</v>
      </c>
      <c r="C1069">
        <v>5</v>
      </c>
      <c r="AK1069">
        <v>619808026</v>
      </c>
      <c r="AL1069">
        <v>1</v>
      </c>
      <c r="AM1069">
        <v>2</v>
      </c>
    </row>
    <row r="1070" spans="1:39" x14ac:dyDescent="0.25">
      <c r="A1070">
        <v>617268662</v>
      </c>
      <c r="C1070">
        <v>4</v>
      </c>
      <c r="AK1070">
        <v>619808029</v>
      </c>
      <c r="AL1070">
        <v>5</v>
      </c>
      <c r="AM1070">
        <v>5</v>
      </c>
    </row>
    <row r="1071" spans="1:39" x14ac:dyDescent="0.25">
      <c r="A1071">
        <v>617269601</v>
      </c>
      <c r="C1071">
        <v>4</v>
      </c>
      <c r="AK1071">
        <v>619858571</v>
      </c>
      <c r="AL1071">
        <v>5</v>
      </c>
      <c r="AM1071">
        <v>5</v>
      </c>
    </row>
    <row r="1072" spans="1:39" x14ac:dyDescent="0.25">
      <c r="A1072">
        <v>617269606</v>
      </c>
      <c r="C1072">
        <v>4</v>
      </c>
      <c r="AK1072">
        <v>619858575</v>
      </c>
      <c r="AL1072">
        <v>6</v>
      </c>
      <c r="AM1072">
        <v>6</v>
      </c>
    </row>
    <row r="1073" spans="1:39" x14ac:dyDescent="0.25">
      <c r="A1073">
        <v>617269611</v>
      </c>
      <c r="C1073">
        <v>5</v>
      </c>
      <c r="AK1073">
        <v>619858580</v>
      </c>
      <c r="AL1073">
        <v>3</v>
      </c>
      <c r="AM1073">
        <v>6</v>
      </c>
    </row>
    <row r="1074" spans="1:39" x14ac:dyDescent="0.25">
      <c r="A1074">
        <v>617269614</v>
      </c>
      <c r="C1074">
        <v>5</v>
      </c>
      <c r="AK1074">
        <v>619858793</v>
      </c>
      <c r="AL1074">
        <v>6</v>
      </c>
      <c r="AM1074">
        <v>6</v>
      </c>
    </row>
    <row r="1075" spans="1:39" x14ac:dyDescent="0.25">
      <c r="A1075">
        <v>617269772</v>
      </c>
      <c r="C1075">
        <v>4</v>
      </c>
      <c r="AK1075">
        <v>619858795</v>
      </c>
      <c r="AL1075">
        <v>6</v>
      </c>
      <c r="AM1075">
        <v>6</v>
      </c>
    </row>
    <row r="1076" spans="1:39" x14ac:dyDescent="0.25">
      <c r="A1076">
        <v>617269776</v>
      </c>
      <c r="C1076">
        <v>5</v>
      </c>
      <c r="AK1076">
        <v>619858798</v>
      </c>
      <c r="AL1076">
        <v>5</v>
      </c>
      <c r="AM1076">
        <v>10</v>
      </c>
    </row>
    <row r="1077" spans="1:39" x14ac:dyDescent="0.25">
      <c r="A1077">
        <v>617269778</v>
      </c>
      <c r="C1077">
        <v>4</v>
      </c>
      <c r="AK1077">
        <v>619858807</v>
      </c>
      <c r="AL1077">
        <v>7</v>
      </c>
      <c r="AM1077">
        <v>7</v>
      </c>
    </row>
    <row r="1078" spans="1:39" x14ac:dyDescent="0.25">
      <c r="A1078">
        <v>617269783</v>
      </c>
      <c r="C1078">
        <v>4</v>
      </c>
      <c r="AK1078">
        <v>619859241</v>
      </c>
      <c r="AL1078">
        <v>3</v>
      </c>
      <c r="AM1078">
        <v>6</v>
      </c>
    </row>
    <row r="1079" spans="1:39" x14ac:dyDescent="0.25">
      <c r="A1079">
        <v>617269826</v>
      </c>
      <c r="C1079">
        <v>6</v>
      </c>
      <c r="AK1079">
        <v>619859246</v>
      </c>
      <c r="AL1079">
        <v>1</v>
      </c>
      <c r="AM1079">
        <v>2</v>
      </c>
    </row>
    <row r="1080" spans="1:39" x14ac:dyDescent="0.25">
      <c r="A1080">
        <v>617269831</v>
      </c>
      <c r="C1080">
        <v>4</v>
      </c>
      <c r="AK1080">
        <v>619859251</v>
      </c>
      <c r="AL1080">
        <v>3</v>
      </c>
      <c r="AM1080">
        <v>3</v>
      </c>
    </row>
    <row r="1081" spans="1:39" x14ac:dyDescent="0.25">
      <c r="A1081">
        <v>617269834</v>
      </c>
      <c r="C1081">
        <v>5</v>
      </c>
      <c r="AK1081">
        <v>619859253</v>
      </c>
      <c r="AL1081">
        <v>5</v>
      </c>
      <c r="AM1081">
        <v>5</v>
      </c>
    </row>
    <row r="1082" spans="1:39" x14ac:dyDescent="0.25">
      <c r="A1082">
        <v>617269838</v>
      </c>
      <c r="C1082">
        <v>4</v>
      </c>
      <c r="AK1082">
        <v>620071836</v>
      </c>
      <c r="AL1082">
        <v>3</v>
      </c>
      <c r="AM1082">
        <v>3</v>
      </c>
    </row>
    <row r="1083" spans="1:39" x14ac:dyDescent="0.25">
      <c r="A1083">
        <v>617271561</v>
      </c>
      <c r="C1083">
        <v>3</v>
      </c>
      <c r="AK1083">
        <v>620071838</v>
      </c>
      <c r="AL1083">
        <v>4</v>
      </c>
      <c r="AM1083">
        <v>4</v>
      </c>
    </row>
    <row r="1084" spans="1:39" x14ac:dyDescent="0.25">
      <c r="A1084">
        <v>617271566</v>
      </c>
      <c r="C1084">
        <v>5</v>
      </c>
      <c r="AK1084">
        <v>620071844</v>
      </c>
      <c r="AL1084">
        <v>3</v>
      </c>
      <c r="AM1084">
        <v>3</v>
      </c>
    </row>
    <row r="1085" spans="1:39" x14ac:dyDescent="0.25">
      <c r="A1085">
        <v>617271571</v>
      </c>
      <c r="C1085">
        <v>3</v>
      </c>
      <c r="AK1085">
        <v>620073954</v>
      </c>
      <c r="AL1085">
        <v>1</v>
      </c>
      <c r="AM1085">
        <v>2</v>
      </c>
    </row>
    <row r="1086" spans="1:39" x14ac:dyDescent="0.25">
      <c r="A1086">
        <v>617271575</v>
      </c>
      <c r="C1086">
        <v>3</v>
      </c>
      <c r="AK1086">
        <v>620073959</v>
      </c>
      <c r="AL1086">
        <v>2</v>
      </c>
      <c r="AM1086">
        <v>2</v>
      </c>
    </row>
    <row r="1087" spans="1:39" x14ac:dyDescent="0.25">
      <c r="A1087">
        <v>617285564</v>
      </c>
      <c r="C1087">
        <v>4</v>
      </c>
      <c r="AK1087">
        <v>620073962</v>
      </c>
      <c r="AL1087">
        <v>2</v>
      </c>
      <c r="AM1087">
        <v>4</v>
      </c>
    </row>
    <row r="1088" spans="1:39" x14ac:dyDescent="0.25">
      <c r="A1088">
        <v>617285568</v>
      </c>
      <c r="C1088">
        <v>5</v>
      </c>
      <c r="AK1088">
        <v>620073966</v>
      </c>
      <c r="AL1088">
        <v>1</v>
      </c>
      <c r="AM1088">
        <v>2</v>
      </c>
    </row>
    <row r="1089" spans="1:39" x14ac:dyDescent="0.25">
      <c r="A1089">
        <v>617285569</v>
      </c>
      <c r="C1089">
        <v>5</v>
      </c>
      <c r="AK1089">
        <v>620080484</v>
      </c>
      <c r="AL1089">
        <v>2</v>
      </c>
      <c r="AM1089">
        <v>4</v>
      </c>
    </row>
    <row r="1090" spans="1:39" x14ac:dyDescent="0.25">
      <c r="A1090">
        <v>617285576</v>
      </c>
      <c r="C1090">
        <v>3</v>
      </c>
      <c r="AK1090">
        <v>620080485</v>
      </c>
      <c r="AL1090">
        <v>9</v>
      </c>
      <c r="AM1090">
        <v>9</v>
      </c>
    </row>
    <row r="1091" spans="1:39" x14ac:dyDescent="0.25">
      <c r="A1091">
        <v>617307740</v>
      </c>
      <c r="C1091">
        <v>4</v>
      </c>
      <c r="AK1091">
        <v>620080495</v>
      </c>
      <c r="AL1091">
        <v>1</v>
      </c>
      <c r="AM1091">
        <v>2</v>
      </c>
    </row>
    <row r="1092" spans="1:39" x14ac:dyDescent="0.25">
      <c r="A1092">
        <v>617307744</v>
      </c>
      <c r="C1092">
        <v>4</v>
      </c>
      <c r="AK1092">
        <v>620164414</v>
      </c>
      <c r="AL1092">
        <v>3</v>
      </c>
      <c r="AM1092">
        <v>3</v>
      </c>
    </row>
    <row r="1093" spans="1:39" x14ac:dyDescent="0.25">
      <c r="A1093">
        <v>617307746</v>
      </c>
      <c r="C1093">
        <v>4</v>
      </c>
      <c r="AK1093">
        <v>620164668</v>
      </c>
      <c r="AL1093">
        <v>5</v>
      </c>
      <c r="AM1093">
        <v>5</v>
      </c>
    </row>
    <row r="1094" spans="1:39" x14ac:dyDescent="0.25">
      <c r="A1094">
        <v>617307751</v>
      </c>
      <c r="C1094">
        <v>4</v>
      </c>
      <c r="AK1094">
        <v>620164724</v>
      </c>
      <c r="AL1094">
        <v>4</v>
      </c>
      <c r="AM1094">
        <v>8</v>
      </c>
    </row>
    <row r="1095" spans="1:39" x14ac:dyDescent="0.25">
      <c r="A1095">
        <v>617323754</v>
      </c>
      <c r="C1095">
        <v>6</v>
      </c>
      <c r="AK1095">
        <v>620164929</v>
      </c>
      <c r="AL1095">
        <v>1</v>
      </c>
      <c r="AM1095">
        <v>2</v>
      </c>
    </row>
    <row r="1096" spans="1:39" x14ac:dyDescent="0.25">
      <c r="A1096">
        <v>617323759</v>
      </c>
      <c r="C1096">
        <v>5</v>
      </c>
      <c r="AK1096">
        <v>620165032</v>
      </c>
      <c r="AL1096">
        <v>3</v>
      </c>
      <c r="AM1096">
        <v>3</v>
      </c>
    </row>
    <row r="1097" spans="1:39" x14ac:dyDescent="0.25">
      <c r="A1097">
        <v>617323763</v>
      </c>
      <c r="C1097">
        <v>4</v>
      </c>
      <c r="AK1097">
        <v>620165042</v>
      </c>
      <c r="AL1097">
        <v>3</v>
      </c>
      <c r="AM1097">
        <v>3</v>
      </c>
    </row>
    <row r="1098" spans="1:39" x14ac:dyDescent="0.25">
      <c r="A1098">
        <v>617323766</v>
      </c>
      <c r="C1098">
        <v>4</v>
      </c>
      <c r="AK1098">
        <v>620165214</v>
      </c>
      <c r="AL1098">
        <v>1</v>
      </c>
      <c r="AM1098">
        <v>2</v>
      </c>
    </row>
    <row r="1099" spans="1:39" x14ac:dyDescent="0.25">
      <c r="A1099">
        <v>617374498</v>
      </c>
      <c r="C1099">
        <v>4</v>
      </c>
      <c r="AK1099">
        <v>620165826</v>
      </c>
      <c r="AL1099">
        <v>2</v>
      </c>
      <c r="AM1099">
        <v>4</v>
      </c>
    </row>
    <row r="1100" spans="1:39" x14ac:dyDescent="0.25">
      <c r="A1100">
        <v>617374503</v>
      </c>
      <c r="C1100">
        <v>2</v>
      </c>
      <c r="AK1100">
        <v>620165934</v>
      </c>
      <c r="AL1100">
        <v>3</v>
      </c>
      <c r="AM1100">
        <v>6</v>
      </c>
    </row>
    <row r="1101" spans="1:39" x14ac:dyDescent="0.25">
      <c r="A1101">
        <v>617387650</v>
      </c>
      <c r="C1101">
        <v>6</v>
      </c>
      <c r="AK1101">
        <v>620210246</v>
      </c>
      <c r="AL1101">
        <v>3</v>
      </c>
      <c r="AM1101">
        <v>3</v>
      </c>
    </row>
    <row r="1102" spans="1:39" x14ac:dyDescent="0.25">
      <c r="A1102">
        <v>617387653</v>
      </c>
      <c r="C1102">
        <v>4</v>
      </c>
      <c r="AK1102">
        <v>620251740</v>
      </c>
      <c r="AL1102">
        <v>2</v>
      </c>
      <c r="AM1102">
        <v>4</v>
      </c>
    </row>
    <row r="1103" spans="1:39" x14ac:dyDescent="0.25">
      <c r="A1103">
        <v>617387659</v>
      </c>
      <c r="C1103">
        <v>4</v>
      </c>
      <c r="AK1103">
        <v>620256188</v>
      </c>
      <c r="AL1103">
        <v>2</v>
      </c>
      <c r="AM1103">
        <v>4</v>
      </c>
    </row>
    <row r="1104" spans="1:39" x14ac:dyDescent="0.25">
      <c r="A1104">
        <v>617387664</v>
      </c>
      <c r="C1104">
        <v>4</v>
      </c>
      <c r="AK1104">
        <v>620257265</v>
      </c>
      <c r="AL1104">
        <v>3</v>
      </c>
      <c r="AM1104">
        <v>3</v>
      </c>
    </row>
    <row r="1105" spans="1:39" x14ac:dyDescent="0.25">
      <c r="A1105">
        <v>617400305</v>
      </c>
      <c r="C1105">
        <v>4</v>
      </c>
      <c r="AK1105">
        <v>620259609</v>
      </c>
      <c r="AL1105">
        <v>2</v>
      </c>
      <c r="AM1105">
        <v>2</v>
      </c>
    </row>
    <row r="1106" spans="1:39" x14ac:dyDescent="0.25">
      <c r="A1106">
        <v>617400308</v>
      </c>
      <c r="C1106">
        <v>4</v>
      </c>
      <c r="AK1106">
        <v>620259626</v>
      </c>
      <c r="AL1106">
        <v>1</v>
      </c>
      <c r="AM1106">
        <v>2</v>
      </c>
    </row>
    <row r="1107" spans="1:39" x14ac:dyDescent="0.25">
      <c r="A1107">
        <v>617400316</v>
      </c>
      <c r="C1107">
        <v>4</v>
      </c>
      <c r="AK1107">
        <v>620259652</v>
      </c>
      <c r="AL1107">
        <v>4</v>
      </c>
      <c r="AM1107">
        <v>8</v>
      </c>
    </row>
    <row r="1108" spans="1:39" x14ac:dyDescent="0.25">
      <c r="A1108">
        <v>618380483</v>
      </c>
      <c r="C1108">
        <v>4</v>
      </c>
      <c r="AK1108">
        <v>620259670</v>
      </c>
      <c r="AL1108">
        <v>1</v>
      </c>
      <c r="AM1108">
        <v>2</v>
      </c>
    </row>
    <row r="1109" spans="1:39" x14ac:dyDescent="0.25">
      <c r="A1109">
        <v>618380488</v>
      </c>
      <c r="C1109">
        <v>4</v>
      </c>
      <c r="AK1109">
        <v>620259738</v>
      </c>
      <c r="AL1109">
        <v>4</v>
      </c>
      <c r="AM1109">
        <v>8</v>
      </c>
    </row>
    <row r="1110" spans="1:39" x14ac:dyDescent="0.25">
      <c r="A1110">
        <v>618380493</v>
      </c>
      <c r="C1110">
        <v>4</v>
      </c>
      <c r="AK1110">
        <v>620259787</v>
      </c>
      <c r="AL1110">
        <v>5</v>
      </c>
      <c r="AM1110">
        <v>10</v>
      </c>
    </row>
    <row r="1111" spans="1:39" x14ac:dyDescent="0.25">
      <c r="A1111">
        <v>618380496</v>
      </c>
      <c r="C1111">
        <v>4</v>
      </c>
      <c r="AK1111">
        <v>620259791</v>
      </c>
      <c r="AL1111">
        <v>6</v>
      </c>
      <c r="AM1111">
        <v>12</v>
      </c>
    </row>
    <row r="1112" spans="1:39" x14ac:dyDescent="0.25">
      <c r="A1112">
        <v>618407311</v>
      </c>
      <c r="C1112">
        <v>4</v>
      </c>
      <c r="AK1112">
        <v>620259808</v>
      </c>
      <c r="AL1112">
        <v>3</v>
      </c>
      <c r="AM1112">
        <v>3</v>
      </c>
    </row>
    <row r="1113" spans="1:39" x14ac:dyDescent="0.25">
      <c r="A1113">
        <v>618407316</v>
      </c>
      <c r="C1113">
        <v>4</v>
      </c>
      <c r="AK1113">
        <v>620260171</v>
      </c>
      <c r="AL1113">
        <v>2</v>
      </c>
      <c r="AM1113">
        <v>4</v>
      </c>
    </row>
    <row r="1114" spans="1:39" x14ac:dyDescent="0.25">
      <c r="A1114">
        <v>618407321</v>
      </c>
      <c r="C1114">
        <v>4</v>
      </c>
      <c r="AK1114">
        <v>620261893</v>
      </c>
      <c r="AL1114">
        <v>2</v>
      </c>
      <c r="AM1114">
        <v>4</v>
      </c>
    </row>
    <row r="1115" spans="1:39" x14ac:dyDescent="0.25">
      <c r="A1115">
        <v>618407324</v>
      </c>
      <c r="C1115">
        <v>4</v>
      </c>
      <c r="AK1115">
        <v>620288844</v>
      </c>
      <c r="AL1115">
        <v>5</v>
      </c>
      <c r="AM1115">
        <v>5</v>
      </c>
    </row>
    <row r="1116" spans="1:39" x14ac:dyDescent="0.25">
      <c r="A1116">
        <v>619051602</v>
      </c>
      <c r="C1116">
        <v>4</v>
      </c>
      <c r="AK1116">
        <v>620297783</v>
      </c>
      <c r="AL1116">
        <v>1</v>
      </c>
      <c r="AM1116">
        <v>2</v>
      </c>
    </row>
    <row r="1117" spans="1:39" x14ac:dyDescent="0.25">
      <c r="A1117">
        <v>619051605</v>
      </c>
      <c r="C1117">
        <v>4</v>
      </c>
      <c r="AK1117">
        <v>620319403</v>
      </c>
      <c r="AL1117">
        <v>6</v>
      </c>
      <c r="AM1117">
        <v>6</v>
      </c>
    </row>
    <row r="1118" spans="1:39" x14ac:dyDescent="0.25">
      <c r="A1118">
        <v>619051611</v>
      </c>
      <c r="C1118">
        <v>4</v>
      </c>
      <c r="AK1118">
        <v>620326374</v>
      </c>
      <c r="AL1118">
        <v>1</v>
      </c>
      <c r="AM1118">
        <v>2</v>
      </c>
    </row>
    <row r="1119" spans="1:39" x14ac:dyDescent="0.25">
      <c r="A1119">
        <v>619077981</v>
      </c>
      <c r="C1119">
        <v>4</v>
      </c>
      <c r="AK1119">
        <v>620334607</v>
      </c>
      <c r="AL1119">
        <v>3</v>
      </c>
      <c r="AM1119">
        <v>3</v>
      </c>
    </row>
    <row r="1120" spans="1:39" x14ac:dyDescent="0.25">
      <c r="A1120">
        <v>619077985</v>
      </c>
      <c r="C1120">
        <v>4</v>
      </c>
      <c r="AK1120">
        <v>620335793</v>
      </c>
      <c r="AL1120">
        <v>2</v>
      </c>
      <c r="AM1120">
        <v>4</v>
      </c>
    </row>
    <row r="1121" spans="1:39" x14ac:dyDescent="0.25">
      <c r="A1121">
        <v>619077986</v>
      </c>
      <c r="C1121">
        <v>6</v>
      </c>
      <c r="AK1121">
        <v>620335797</v>
      </c>
      <c r="AL1121">
        <v>4</v>
      </c>
      <c r="AM1121">
        <v>4</v>
      </c>
    </row>
    <row r="1122" spans="1:39" x14ac:dyDescent="0.25">
      <c r="A1122">
        <v>619077995</v>
      </c>
      <c r="C1122">
        <v>2</v>
      </c>
      <c r="AK1122">
        <v>620335802</v>
      </c>
      <c r="AL1122">
        <v>4</v>
      </c>
      <c r="AM1122">
        <v>4</v>
      </c>
    </row>
    <row r="1123" spans="1:39" x14ac:dyDescent="0.25">
      <c r="A1123">
        <v>619432237</v>
      </c>
      <c r="C1123">
        <v>4</v>
      </c>
      <c r="AK1123">
        <v>620338248</v>
      </c>
      <c r="AL1123">
        <v>3</v>
      </c>
      <c r="AM1123">
        <v>3</v>
      </c>
    </row>
    <row r="1124" spans="1:39" x14ac:dyDescent="0.25">
      <c r="A1124">
        <v>619432240</v>
      </c>
      <c r="C1124">
        <v>4</v>
      </c>
      <c r="AK1124">
        <v>620341329</v>
      </c>
      <c r="AL1124">
        <v>1</v>
      </c>
      <c r="AM1124">
        <v>2</v>
      </c>
    </row>
    <row r="1125" spans="1:39" x14ac:dyDescent="0.25">
      <c r="A1125">
        <v>619432248</v>
      </c>
      <c r="C1125">
        <v>4</v>
      </c>
      <c r="AK1125">
        <v>620341858</v>
      </c>
      <c r="AL1125">
        <v>1</v>
      </c>
      <c r="AM1125">
        <v>2</v>
      </c>
    </row>
    <row r="1126" spans="1:39" x14ac:dyDescent="0.25">
      <c r="A1126">
        <v>619477315</v>
      </c>
      <c r="C1126">
        <v>2</v>
      </c>
      <c r="AK1126">
        <v>620343467</v>
      </c>
      <c r="AL1126">
        <v>2</v>
      </c>
      <c r="AM1126">
        <v>4</v>
      </c>
    </row>
    <row r="1127" spans="1:39" x14ac:dyDescent="0.25">
      <c r="A1127">
        <v>619477319</v>
      </c>
      <c r="C1127">
        <v>4</v>
      </c>
      <c r="AK1127">
        <v>620348694</v>
      </c>
      <c r="AL1127">
        <v>1</v>
      </c>
      <c r="AM1127">
        <v>2</v>
      </c>
    </row>
    <row r="1128" spans="1:39" x14ac:dyDescent="0.25">
      <c r="A1128">
        <v>619477325</v>
      </c>
      <c r="C1128">
        <v>4</v>
      </c>
      <c r="AK1128">
        <v>620350213</v>
      </c>
      <c r="AL1128">
        <v>2</v>
      </c>
      <c r="AM1128">
        <v>2</v>
      </c>
    </row>
    <row r="1129" spans="1:39" x14ac:dyDescent="0.25">
      <c r="A1129">
        <v>619477327</v>
      </c>
      <c r="C1129">
        <v>4</v>
      </c>
      <c r="AK1129">
        <v>620350217</v>
      </c>
      <c r="AL1129">
        <v>4</v>
      </c>
      <c r="AM1129">
        <v>4</v>
      </c>
    </row>
    <row r="1130" spans="1:39" x14ac:dyDescent="0.25">
      <c r="A1130">
        <v>619613228</v>
      </c>
      <c r="C1130">
        <v>5</v>
      </c>
      <c r="AK1130">
        <v>620350246</v>
      </c>
      <c r="AL1130">
        <v>2</v>
      </c>
      <c r="AM1130">
        <v>4</v>
      </c>
    </row>
    <row r="1131" spans="1:39" x14ac:dyDescent="0.25">
      <c r="A1131">
        <v>619613231</v>
      </c>
      <c r="C1131">
        <v>4</v>
      </c>
      <c r="AK1131">
        <v>620350252</v>
      </c>
      <c r="AL1131">
        <v>4</v>
      </c>
      <c r="AM1131">
        <v>4</v>
      </c>
    </row>
    <row r="1132" spans="1:39" x14ac:dyDescent="0.25">
      <c r="A1132">
        <v>619613237</v>
      </c>
      <c r="C1132">
        <v>5</v>
      </c>
      <c r="AK1132">
        <v>620352438</v>
      </c>
      <c r="AL1132">
        <v>5</v>
      </c>
      <c r="AM1132">
        <v>5</v>
      </c>
    </row>
    <row r="1133" spans="1:39" x14ac:dyDescent="0.25">
      <c r="A1133">
        <v>619613242</v>
      </c>
      <c r="C1133">
        <v>4</v>
      </c>
      <c r="AK1133">
        <v>620352485</v>
      </c>
      <c r="AL1133">
        <v>7</v>
      </c>
      <c r="AM1133">
        <v>7</v>
      </c>
    </row>
    <row r="1134" spans="1:39" x14ac:dyDescent="0.25">
      <c r="A1134">
        <v>619789016</v>
      </c>
      <c r="C1134">
        <v>3</v>
      </c>
      <c r="AK1134">
        <v>620352827</v>
      </c>
      <c r="AL1134">
        <v>1</v>
      </c>
      <c r="AM1134">
        <v>2</v>
      </c>
    </row>
    <row r="1135" spans="1:39" x14ac:dyDescent="0.25">
      <c r="A1135">
        <v>619789021</v>
      </c>
      <c r="C1135">
        <v>5</v>
      </c>
      <c r="AK1135">
        <v>620353088</v>
      </c>
      <c r="AL1135">
        <v>5</v>
      </c>
      <c r="AM1135">
        <v>5</v>
      </c>
    </row>
    <row r="1136" spans="1:39" x14ac:dyDescent="0.25">
      <c r="A1136">
        <v>619789025</v>
      </c>
      <c r="C1136">
        <v>4</v>
      </c>
      <c r="AK1136">
        <v>620396872</v>
      </c>
      <c r="AL1136">
        <v>3</v>
      </c>
      <c r="AM1136">
        <v>3</v>
      </c>
    </row>
    <row r="1137" spans="1:39" x14ac:dyDescent="0.25">
      <c r="A1137">
        <v>619789027</v>
      </c>
      <c r="C1137">
        <v>4</v>
      </c>
      <c r="AK1137">
        <v>620437390</v>
      </c>
      <c r="AL1137">
        <v>2</v>
      </c>
      <c r="AM1137">
        <v>4</v>
      </c>
    </row>
    <row r="1138" spans="1:39" x14ac:dyDescent="0.25">
      <c r="A1138">
        <v>619808018</v>
      </c>
      <c r="C1138">
        <v>4</v>
      </c>
      <c r="AK1138">
        <v>620438281</v>
      </c>
      <c r="AL1138">
        <v>1</v>
      </c>
      <c r="AM1138">
        <v>2</v>
      </c>
    </row>
    <row r="1139" spans="1:39" x14ac:dyDescent="0.25">
      <c r="A1139">
        <v>619808019</v>
      </c>
      <c r="C1139">
        <v>5</v>
      </c>
      <c r="AK1139">
        <v>620438354</v>
      </c>
      <c r="AL1139">
        <v>4</v>
      </c>
      <c r="AM1139">
        <v>4</v>
      </c>
    </row>
    <row r="1140" spans="1:39" x14ac:dyDescent="0.25">
      <c r="A1140">
        <v>619808026</v>
      </c>
      <c r="C1140">
        <v>5</v>
      </c>
      <c r="AK1140">
        <v>620445790</v>
      </c>
      <c r="AL1140">
        <v>2</v>
      </c>
      <c r="AM1140">
        <v>4</v>
      </c>
    </row>
    <row r="1141" spans="1:39" x14ac:dyDescent="0.25">
      <c r="A1141">
        <v>619808029</v>
      </c>
      <c r="C1141">
        <v>3</v>
      </c>
      <c r="AK1141">
        <v>620446013</v>
      </c>
      <c r="AL1141">
        <v>2</v>
      </c>
      <c r="AM1141">
        <v>4</v>
      </c>
    </row>
    <row r="1142" spans="1:39" x14ac:dyDescent="0.25">
      <c r="A1142">
        <v>619858571</v>
      </c>
      <c r="C1142">
        <v>4</v>
      </c>
      <c r="AK1142">
        <v>620446243</v>
      </c>
      <c r="AL1142">
        <v>1</v>
      </c>
      <c r="AM1142">
        <v>2</v>
      </c>
    </row>
    <row r="1143" spans="1:39" x14ac:dyDescent="0.25">
      <c r="A1143">
        <v>619858575</v>
      </c>
      <c r="C1143">
        <v>4</v>
      </c>
      <c r="AK1143">
        <v>620447266</v>
      </c>
      <c r="AL1143">
        <v>2</v>
      </c>
      <c r="AM1143">
        <v>4</v>
      </c>
    </row>
    <row r="1144" spans="1:39" x14ac:dyDescent="0.25">
      <c r="A1144">
        <v>619858580</v>
      </c>
      <c r="C1144">
        <v>4</v>
      </c>
      <c r="AK1144">
        <v>620447357</v>
      </c>
      <c r="AL1144">
        <v>2</v>
      </c>
      <c r="AM1144">
        <v>2</v>
      </c>
    </row>
    <row r="1145" spans="1:39" x14ac:dyDescent="0.25">
      <c r="A1145">
        <v>619858581</v>
      </c>
      <c r="C1145">
        <v>2</v>
      </c>
      <c r="AK1145">
        <v>620447373</v>
      </c>
      <c r="AL1145">
        <v>2</v>
      </c>
      <c r="AM1145">
        <v>2</v>
      </c>
    </row>
    <row r="1146" spans="1:39" x14ac:dyDescent="0.25">
      <c r="A1146">
        <v>619858793</v>
      </c>
      <c r="C1146">
        <v>4</v>
      </c>
      <c r="AK1146">
        <v>620447398</v>
      </c>
      <c r="AL1146">
        <v>3</v>
      </c>
      <c r="AM1146">
        <v>3</v>
      </c>
    </row>
    <row r="1147" spans="1:39" x14ac:dyDescent="0.25">
      <c r="A1147">
        <v>619858795</v>
      </c>
      <c r="C1147">
        <v>3</v>
      </c>
      <c r="AK1147">
        <v>620447417</v>
      </c>
      <c r="AL1147">
        <v>1</v>
      </c>
      <c r="AM1147">
        <v>2</v>
      </c>
    </row>
    <row r="1148" spans="1:39" x14ac:dyDescent="0.25">
      <c r="A1148">
        <v>619858798</v>
      </c>
      <c r="C1148">
        <v>5</v>
      </c>
      <c r="AK1148">
        <v>620447473</v>
      </c>
      <c r="AL1148">
        <v>4</v>
      </c>
      <c r="AM1148">
        <v>8</v>
      </c>
    </row>
    <row r="1149" spans="1:39" x14ac:dyDescent="0.25">
      <c r="A1149">
        <v>619858807</v>
      </c>
      <c r="C1149">
        <v>2</v>
      </c>
      <c r="AK1149">
        <v>620447520</v>
      </c>
      <c r="AL1149">
        <v>5</v>
      </c>
      <c r="AM1149">
        <v>5</v>
      </c>
    </row>
    <row r="1150" spans="1:39" x14ac:dyDescent="0.25">
      <c r="A1150">
        <v>619859241</v>
      </c>
      <c r="C1150">
        <v>5</v>
      </c>
      <c r="AK1150">
        <v>620447523</v>
      </c>
      <c r="AL1150">
        <v>4</v>
      </c>
      <c r="AM1150">
        <v>8</v>
      </c>
    </row>
    <row r="1151" spans="1:39" x14ac:dyDescent="0.25">
      <c r="A1151">
        <v>619859246</v>
      </c>
      <c r="C1151">
        <v>4</v>
      </c>
      <c r="AK1151">
        <v>620447853</v>
      </c>
      <c r="AL1151">
        <v>2</v>
      </c>
      <c r="AM1151">
        <v>4</v>
      </c>
    </row>
    <row r="1152" spans="1:39" x14ac:dyDescent="0.25">
      <c r="A1152">
        <v>619859251</v>
      </c>
      <c r="C1152">
        <v>5</v>
      </c>
      <c r="AK1152">
        <v>620449048</v>
      </c>
      <c r="AL1152">
        <v>5</v>
      </c>
      <c r="AM1152">
        <v>5</v>
      </c>
    </row>
    <row r="1153" spans="1:39" x14ac:dyDescent="0.25">
      <c r="A1153">
        <v>619859253</v>
      </c>
      <c r="C1153">
        <v>3</v>
      </c>
      <c r="AK1153">
        <v>620474556</v>
      </c>
      <c r="AL1153">
        <v>6</v>
      </c>
      <c r="AM1153">
        <v>6</v>
      </c>
    </row>
    <row r="1154" spans="1:39" x14ac:dyDescent="0.25">
      <c r="A1154">
        <v>620071836</v>
      </c>
      <c r="C1154">
        <v>5</v>
      </c>
      <c r="AK1154">
        <v>620479399</v>
      </c>
      <c r="AL1154">
        <v>5</v>
      </c>
      <c r="AM1154">
        <v>10</v>
      </c>
    </row>
    <row r="1155" spans="1:39" x14ac:dyDescent="0.25">
      <c r="A1155">
        <v>620071838</v>
      </c>
      <c r="C1155">
        <v>4</v>
      </c>
      <c r="AK1155">
        <v>620492830</v>
      </c>
      <c r="AL1155">
        <v>8</v>
      </c>
      <c r="AM1155">
        <v>8</v>
      </c>
    </row>
    <row r="1156" spans="1:39" x14ac:dyDescent="0.25">
      <c r="A1156">
        <v>620071844</v>
      </c>
      <c r="C1156">
        <v>4</v>
      </c>
      <c r="AK1156">
        <v>620512022</v>
      </c>
      <c r="AL1156">
        <v>1</v>
      </c>
      <c r="AM1156">
        <v>2</v>
      </c>
    </row>
    <row r="1157" spans="1:39" x14ac:dyDescent="0.25">
      <c r="A1157">
        <v>620073954</v>
      </c>
      <c r="C1157">
        <v>4</v>
      </c>
      <c r="AK1157">
        <v>620520412</v>
      </c>
      <c r="AL1157">
        <v>3</v>
      </c>
      <c r="AM1157">
        <v>3</v>
      </c>
    </row>
    <row r="1158" spans="1:39" x14ac:dyDescent="0.25">
      <c r="A1158">
        <v>620073959</v>
      </c>
      <c r="C1158">
        <v>3</v>
      </c>
      <c r="AK1158">
        <v>620520470</v>
      </c>
      <c r="AL1158">
        <v>7</v>
      </c>
      <c r="AM1158">
        <v>7</v>
      </c>
    </row>
    <row r="1159" spans="1:39" x14ac:dyDescent="0.25">
      <c r="A1159">
        <v>620073962</v>
      </c>
      <c r="C1159">
        <v>4</v>
      </c>
      <c r="AK1159">
        <v>620520494</v>
      </c>
      <c r="AL1159">
        <v>2</v>
      </c>
      <c r="AM1159">
        <v>4</v>
      </c>
    </row>
    <row r="1160" spans="1:39" x14ac:dyDescent="0.25">
      <c r="A1160">
        <v>620073966</v>
      </c>
      <c r="C1160">
        <v>5</v>
      </c>
      <c r="AK1160">
        <v>620520498</v>
      </c>
      <c r="AL1160">
        <v>6</v>
      </c>
      <c r="AM1160">
        <v>6</v>
      </c>
    </row>
    <row r="1161" spans="1:39" x14ac:dyDescent="0.25">
      <c r="A1161">
        <v>620080484</v>
      </c>
      <c r="C1161">
        <v>4</v>
      </c>
      <c r="AK1161">
        <v>620525991</v>
      </c>
      <c r="AL1161">
        <v>1</v>
      </c>
      <c r="AM1161">
        <v>2</v>
      </c>
    </row>
    <row r="1162" spans="1:39" x14ac:dyDescent="0.25">
      <c r="A1162">
        <v>620080485</v>
      </c>
      <c r="C1162">
        <v>4</v>
      </c>
      <c r="AK1162">
        <v>620527699</v>
      </c>
      <c r="AL1162">
        <v>2</v>
      </c>
      <c r="AM1162">
        <v>4</v>
      </c>
    </row>
    <row r="1163" spans="1:39" x14ac:dyDescent="0.25">
      <c r="A1163">
        <v>620080495</v>
      </c>
      <c r="C1163">
        <v>3</v>
      </c>
      <c r="AK1163">
        <v>620528169</v>
      </c>
      <c r="AL1163">
        <v>1</v>
      </c>
      <c r="AM1163">
        <v>2</v>
      </c>
    </row>
    <row r="1164" spans="1:39" x14ac:dyDescent="0.25">
      <c r="A1164">
        <v>620164414</v>
      </c>
      <c r="C1164">
        <v>5</v>
      </c>
      <c r="AK1164">
        <v>620529177</v>
      </c>
      <c r="AL1164">
        <v>3</v>
      </c>
      <c r="AM1164">
        <v>6</v>
      </c>
    </row>
    <row r="1165" spans="1:39" x14ac:dyDescent="0.25">
      <c r="A1165">
        <v>620164668</v>
      </c>
      <c r="C1165">
        <v>4</v>
      </c>
      <c r="AK1165">
        <v>620535430</v>
      </c>
      <c r="AL1165">
        <v>5</v>
      </c>
      <c r="AM1165">
        <v>5</v>
      </c>
    </row>
    <row r="1166" spans="1:39" x14ac:dyDescent="0.25">
      <c r="A1166">
        <v>620164724</v>
      </c>
      <c r="C1166">
        <v>4</v>
      </c>
      <c r="AK1166">
        <v>620535518</v>
      </c>
      <c r="AL1166">
        <v>3</v>
      </c>
      <c r="AM1166">
        <v>3</v>
      </c>
    </row>
    <row r="1167" spans="1:39" x14ac:dyDescent="0.25">
      <c r="A1167">
        <v>620164929</v>
      </c>
      <c r="C1167">
        <v>3</v>
      </c>
      <c r="AK1167">
        <v>620536453</v>
      </c>
      <c r="AL1167">
        <v>1</v>
      </c>
      <c r="AM1167">
        <v>2</v>
      </c>
    </row>
    <row r="1168" spans="1:39" x14ac:dyDescent="0.25">
      <c r="A1168">
        <v>620165032</v>
      </c>
      <c r="C1168">
        <v>4</v>
      </c>
      <c r="AK1168">
        <v>620536471</v>
      </c>
      <c r="AL1168">
        <v>1</v>
      </c>
      <c r="AM1168">
        <v>2</v>
      </c>
    </row>
    <row r="1169" spans="1:39" x14ac:dyDescent="0.25">
      <c r="A1169">
        <v>620165042</v>
      </c>
      <c r="C1169">
        <v>4</v>
      </c>
      <c r="AK1169">
        <v>620537700</v>
      </c>
      <c r="AL1169">
        <v>5</v>
      </c>
      <c r="AM1169">
        <v>5</v>
      </c>
    </row>
    <row r="1170" spans="1:39" x14ac:dyDescent="0.25">
      <c r="A1170">
        <v>620165214</v>
      </c>
      <c r="C1170">
        <v>6</v>
      </c>
      <c r="AK1170">
        <v>620537735</v>
      </c>
      <c r="AL1170">
        <v>3</v>
      </c>
      <c r="AM1170">
        <v>3</v>
      </c>
    </row>
    <row r="1171" spans="1:39" x14ac:dyDescent="0.25">
      <c r="A1171">
        <v>620165826</v>
      </c>
      <c r="C1171">
        <v>4</v>
      </c>
      <c r="AK1171">
        <v>620537829</v>
      </c>
      <c r="AL1171">
        <v>4</v>
      </c>
      <c r="AM1171">
        <v>4</v>
      </c>
    </row>
    <row r="1172" spans="1:39" x14ac:dyDescent="0.25">
      <c r="A1172">
        <v>620165934</v>
      </c>
      <c r="C1172">
        <v>4</v>
      </c>
      <c r="AK1172">
        <v>620537947</v>
      </c>
      <c r="AL1172">
        <v>2</v>
      </c>
      <c r="AM1172">
        <v>4</v>
      </c>
    </row>
    <row r="1173" spans="1:39" x14ac:dyDescent="0.25">
      <c r="A1173">
        <v>620210246</v>
      </c>
      <c r="C1173">
        <v>5</v>
      </c>
      <c r="AK1173">
        <v>620570709</v>
      </c>
      <c r="AL1173">
        <v>3</v>
      </c>
      <c r="AM1173">
        <v>3</v>
      </c>
    </row>
    <row r="1174" spans="1:39" x14ac:dyDescent="0.25">
      <c r="A1174">
        <v>620251740</v>
      </c>
      <c r="C1174">
        <v>4</v>
      </c>
      <c r="AK1174">
        <v>620601479</v>
      </c>
      <c r="AL1174">
        <v>3</v>
      </c>
      <c r="AM1174">
        <v>3</v>
      </c>
    </row>
    <row r="1175" spans="1:39" x14ac:dyDescent="0.25">
      <c r="A1175">
        <v>620256188</v>
      </c>
      <c r="C1175">
        <v>2</v>
      </c>
      <c r="AK1175">
        <v>620602151</v>
      </c>
      <c r="AL1175">
        <v>5</v>
      </c>
      <c r="AM1175">
        <v>5</v>
      </c>
    </row>
    <row r="1176" spans="1:39" x14ac:dyDescent="0.25">
      <c r="A1176">
        <v>620257265</v>
      </c>
      <c r="C1176">
        <v>4</v>
      </c>
      <c r="AK1176">
        <v>620602160</v>
      </c>
      <c r="AL1176">
        <v>1</v>
      </c>
      <c r="AM1176">
        <v>2</v>
      </c>
    </row>
    <row r="1177" spans="1:39" x14ac:dyDescent="0.25">
      <c r="A1177">
        <v>620259609</v>
      </c>
      <c r="C1177">
        <v>5</v>
      </c>
      <c r="AK1177">
        <v>620603145</v>
      </c>
      <c r="AL1177">
        <v>2</v>
      </c>
      <c r="AM1177">
        <v>2</v>
      </c>
    </row>
    <row r="1178" spans="1:39" x14ac:dyDescent="0.25">
      <c r="A1178">
        <v>620259626</v>
      </c>
      <c r="C1178">
        <v>5</v>
      </c>
      <c r="AK1178">
        <v>620606425</v>
      </c>
      <c r="AL1178">
        <v>1</v>
      </c>
      <c r="AM1178">
        <v>2</v>
      </c>
    </row>
    <row r="1179" spans="1:39" x14ac:dyDescent="0.25">
      <c r="A1179">
        <v>620259652</v>
      </c>
      <c r="C1179">
        <v>4</v>
      </c>
      <c r="AK1179">
        <v>620608082</v>
      </c>
      <c r="AL1179">
        <v>1</v>
      </c>
      <c r="AM1179">
        <v>2</v>
      </c>
    </row>
    <row r="1180" spans="1:39" x14ac:dyDescent="0.25">
      <c r="A1180">
        <v>620259670</v>
      </c>
      <c r="C1180">
        <v>5</v>
      </c>
      <c r="AK1180">
        <v>620609305</v>
      </c>
      <c r="AL1180">
        <v>2</v>
      </c>
      <c r="AM1180">
        <v>4</v>
      </c>
    </row>
    <row r="1181" spans="1:39" x14ac:dyDescent="0.25">
      <c r="A1181">
        <v>620259738</v>
      </c>
      <c r="C1181">
        <v>3</v>
      </c>
      <c r="AK1181">
        <v>620609312</v>
      </c>
      <c r="AL1181">
        <v>3</v>
      </c>
      <c r="AM1181">
        <v>3</v>
      </c>
    </row>
    <row r="1182" spans="1:39" x14ac:dyDescent="0.25">
      <c r="A1182">
        <v>620259787</v>
      </c>
      <c r="C1182">
        <v>4</v>
      </c>
      <c r="AK1182">
        <v>620609397</v>
      </c>
      <c r="AL1182">
        <v>2</v>
      </c>
      <c r="AM1182">
        <v>4</v>
      </c>
    </row>
    <row r="1183" spans="1:39" x14ac:dyDescent="0.25">
      <c r="A1183">
        <v>620259791</v>
      </c>
      <c r="C1183">
        <v>4</v>
      </c>
      <c r="AK1183">
        <v>620609434</v>
      </c>
      <c r="AL1183">
        <v>1</v>
      </c>
      <c r="AM1183">
        <v>2</v>
      </c>
    </row>
    <row r="1184" spans="1:39" x14ac:dyDescent="0.25">
      <c r="A1184">
        <v>620259808</v>
      </c>
      <c r="C1184">
        <v>4</v>
      </c>
      <c r="AK1184">
        <v>620609452</v>
      </c>
      <c r="AL1184">
        <v>3</v>
      </c>
      <c r="AM1184">
        <v>6</v>
      </c>
    </row>
    <row r="1185" spans="1:39" x14ac:dyDescent="0.25">
      <c r="A1185">
        <v>620260171</v>
      </c>
      <c r="C1185">
        <v>4</v>
      </c>
      <c r="AK1185">
        <v>620609500</v>
      </c>
      <c r="AL1185">
        <v>3</v>
      </c>
      <c r="AM1185">
        <v>6</v>
      </c>
    </row>
    <row r="1186" spans="1:39" x14ac:dyDescent="0.25">
      <c r="A1186">
        <v>620261893</v>
      </c>
      <c r="C1186">
        <v>2</v>
      </c>
      <c r="AK1186">
        <v>620609536</v>
      </c>
      <c r="AL1186">
        <v>4</v>
      </c>
      <c r="AM1186">
        <v>8</v>
      </c>
    </row>
    <row r="1187" spans="1:39" x14ac:dyDescent="0.25">
      <c r="A1187">
        <v>620288844</v>
      </c>
      <c r="C1187">
        <v>4</v>
      </c>
      <c r="AK1187">
        <v>620609538</v>
      </c>
      <c r="AL1187">
        <v>3</v>
      </c>
      <c r="AM1187">
        <v>6</v>
      </c>
    </row>
    <row r="1188" spans="1:39" x14ac:dyDescent="0.25">
      <c r="A1188">
        <v>620297783</v>
      </c>
      <c r="C1188">
        <v>4</v>
      </c>
      <c r="AK1188">
        <v>620609812</v>
      </c>
      <c r="AL1188">
        <v>6</v>
      </c>
      <c r="AM1188">
        <v>6</v>
      </c>
    </row>
    <row r="1189" spans="1:39" x14ac:dyDescent="0.25">
      <c r="A1189">
        <v>620319403</v>
      </c>
      <c r="C1189">
        <v>5</v>
      </c>
      <c r="AK1189">
        <v>620610112</v>
      </c>
      <c r="AL1189">
        <v>3</v>
      </c>
      <c r="AM1189">
        <v>3</v>
      </c>
    </row>
    <row r="1190" spans="1:39" x14ac:dyDescent="0.25">
      <c r="A1190">
        <v>620326374</v>
      </c>
      <c r="C1190">
        <v>2</v>
      </c>
      <c r="AK1190">
        <v>620618046</v>
      </c>
      <c r="AL1190">
        <v>1</v>
      </c>
      <c r="AM1190">
        <v>2</v>
      </c>
    </row>
    <row r="1191" spans="1:39" x14ac:dyDescent="0.25">
      <c r="A1191">
        <v>620334607</v>
      </c>
      <c r="C1191">
        <v>4</v>
      </c>
      <c r="AK1191">
        <v>620623093</v>
      </c>
      <c r="AL1191">
        <v>5</v>
      </c>
      <c r="AM1191">
        <v>5</v>
      </c>
    </row>
    <row r="1192" spans="1:39" x14ac:dyDescent="0.25">
      <c r="A1192">
        <v>620335793</v>
      </c>
      <c r="C1192">
        <v>4</v>
      </c>
      <c r="AK1192">
        <v>620633043</v>
      </c>
      <c r="AL1192">
        <v>3</v>
      </c>
      <c r="AM1192">
        <v>6</v>
      </c>
    </row>
    <row r="1193" spans="1:39" x14ac:dyDescent="0.25">
      <c r="A1193">
        <v>620335797</v>
      </c>
      <c r="C1193">
        <v>4</v>
      </c>
      <c r="AK1193">
        <v>620643010</v>
      </c>
      <c r="AL1193">
        <v>7</v>
      </c>
      <c r="AM1193">
        <v>7</v>
      </c>
    </row>
    <row r="1194" spans="1:39" x14ac:dyDescent="0.25">
      <c r="A1194">
        <v>620335802</v>
      </c>
      <c r="C1194">
        <v>5</v>
      </c>
      <c r="AK1194">
        <v>620663891</v>
      </c>
      <c r="AL1194">
        <v>4</v>
      </c>
      <c r="AM1194">
        <v>4</v>
      </c>
    </row>
    <row r="1195" spans="1:39" x14ac:dyDescent="0.25">
      <c r="A1195">
        <v>620338248</v>
      </c>
      <c r="C1195">
        <v>5</v>
      </c>
      <c r="AK1195">
        <v>620664035</v>
      </c>
      <c r="AL1195">
        <v>6</v>
      </c>
      <c r="AM1195">
        <v>6</v>
      </c>
    </row>
    <row r="1196" spans="1:39" x14ac:dyDescent="0.25">
      <c r="A1196">
        <v>620341329</v>
      </c>
      <c r="C1196">
        <v>4</v>
      </c>
      <c r="AK1196">
        <v>620664043</v>
      </c>
      <c r="AL1196">
        <v>2</v>
      </c>
      <c r="AM1196">
        <v>4</v>
      </c>
    </row>
    <row r="1197" spans="1:39" x14ac:dyDescent="0.25">
      <c r="A1197">
        <v>620341858</v>
      </c>
      <c r="C1197">
        <v>4</v>
      </c>
      <c r="AK1197">
        <v>620664048</v>
      </c>
      <c r="AL1197">
        <v>6</v>
      </c>
      <c r="AM1197">
        <v>6</v>
      </c>
    </row>
    <row r="1198" spans="1:39" x14ac:dyDescent="0.25">
      <c r="A1198">
        <v>620343467</v>
      </c>
      <c r="C1198">
        <v>3</v>
      </c>
      <c r="AK1198">
        <v>620668051</v>
      </c>
      <c r="AL1198">
        <v>3</v>
      </c>
      <c r="AM1198">
        <v>6</v>
      </c>
    </row>
    <row r="1199" spans="1:39" x14ac:dyDescent="0.25">
      <c r="A1199">
        <v>620348694</v>
      </c>
      <c r="C1199">
        <v>4</v>
      </c>
      <c r="AK1199">
        <v>620669442</v>
      </c>
      <c r="AL1199">
        <v>2</v>
      </c>
      <c r="AM1199">
        <v>4</v>
      </c>
    </row>
    <row r="1200" spans="1:39" x14ac:dyDescent="0.25">
      <c r="A1200">
        <v>620350213</v>
      </c>
      <c r="C1200">
        <v>3</v>
      </c>
      <c r="AK1200">
        <v>620669566</v>
      </c>
      <c r="AL1200">
        <v>4</v>
      </c>
      <c r="AM1200">
        <v>4</v>
      </c>
    </row>
    <row r="1201" spans="1:39" x14ac:dyDescent="0.25">
      <c r="A1201">
        <v>620350217</v>
      </c>
      <c r="C1201">
        <v>4</v>
      </c>
      <c r="AK1201">
        <v>620675070</v>
      </c>
      <c r="AL1201">
        <v>2</v>
      </c>
      <c r="AM1201">
        <v>4</v>
      </c>
    </row>
    <row r="1202" spans="1:39" x14ac:dyDescent="0.25">
      <c r="A1202">
        <v>620350246</v>
      </c>
      <c r="C1202">
        <v>4</v>
      </c>
      <c r="AK1202">
        <v>620679666</v>
      </c>
      <c r="AL1202">
        <v>2</v>
      </c>
      <c r="AM1202">
        <v>4</v>
      </c>
    </row>
    <row r="1203" spans="1:39" x14ac:dyDescent="0.25">
      <c r="A1203">
        <v>620350252</v>
      </c>
      <c r="C1203">
        <v>3</v>
      </c>
      <c r="AK1203">
        <v>620679913</v>
      </c>
      <c r="AL1203">
        <v>5</v>
      </c>
      <c r="AM1203">
        <v>5</v>
      </c>
    </row>
    <row r="1204" spans="1:39" x14ac:dyDescent="0.25">
      <c r="A1204">
        <v>620352438</v>
      </c>
      <c r="C1204">
        <v>4</v>
      </c>
      <c r="AK1204">
        <v>620680026</v>
      </c>
      <c r="AL1204">
        <v>2</v>
      </c>
      <c r="AM1204">
        <v>4</v>
      </c>
    </row>
    <row r="1205" spans="1:39" x14ac:dyDescent="0.25">
      <c r="A1205">
        <v>620352485</v>
      </c>
      <c r="C1205">
        <v>4</v>
      </c>
      <c r="AK1205">
        <v>620680391</v>
      </c>
      <c r="AL1205">
        <v>3</v>
      </c>
      <c r="AM1205">
        <v>6</v>
      </c>
    </row>
    <row r="1206" spans="1:39" x14ac:dyDescent="0.25">
      <c r="A1206">
        <v>620352827</v>
      </c>
      <c r="C1206">
        <v>4</v>
      </c>
      <c r="AK1206">
        <v>620680983</v>
      </c>
      <c r="AL1206">
        <v>2</v>
      </c>
      <c r="AM1206">
        <v>2</v>
      </c>
    </row>
    <row r="1207" spans="1:39" x14ac:dyDescent="0.25">
      <c r="A1207">
        <v>620353088</v>
      </c>
      <c r="C1207">
        <v>4</v>
      </c>
      <c r="AK1207">
        <v>620681107</v>
      </c>
      <c r="AL1207">
        <v>9</v>
      </c>
      <c r="AM1207">
        <v>9</v>
      </c>
    </row>
    <row r="1208" spans="1:39" x14ac:dyDescent="0.25">
      <c r="A1208">
        <v>620396872</v>
      </c>
      <c r="C1208">
        <v>3</v>
      </c>
      <c r="AK1208">
        <v>620719078</v>
      </c>
      <c r="AL1208">
        <v>3</v>
      </c>
      <c r="AM1208">
        <v>3</v>
      </c>
    </row>
    <row r="1209" spans="1:39" x14ac:dyDescent="0.25">
      <c r="A1209">
        <v>620437390</v>
      </c>
      <c r="C1209">
        <v>4</v>
      </c>
      <c r="AK1209">
        <v>620720387</v>
      </c>
      <c r="AL1209">
        <v>6</v>
      </c>
      <c r="AM1209">
        <v>6</v>
      </c>
    </row>
    <row r="1210" spans="1:39" x14ac:dyDescent="0.25">
      <c r="A1210">
        <v>620438281</v>
      </c>
      <c r="C1210">
        <v>4</v>
      </c>
      <c r="AK1210">
        <v>620723224</v>
      </c>
      <c r="AL1210">
        <v>4</v>
      </c>
      <c r="AM1210">
        <v>4</v>
      </c>
    </row>
    <row r="1211" spans="1:39" x14ac:dyDescent="0.25">
      <c r="A1211">
        <v>620438354</v>
      </c>
      <c r="C1211">
        <v>4</v>
      </c>
      <c r="AK1211">
        <v>620723336</v>
      </c>
      <c r="AL1211">
        <v>3</v>
      </c>
      <c r="AM1211">
        <v>6</v>
      </c>
    </row>
    <row r="1212" spans="1:39" x14ac:dyDescent="0.25">
      <c r="A1212">
        <v>620445790</v>
      </c>
      <c r="C1212">
        <v>2</v>
      </c>
      <c r="AK1212">
        <v>620723388</v>
      </c>
      <c r="AL1212">
        <v>4</v>
      </c>
      <c r="AM1212">
        <v>8</v>
      </c>
    </row>
    <row r="1213" spans="1:39" x14ac:dyDescent="0.25">
      <c r="A1213">
        <v>620446013</v>
      </c>
      <c r="C1213">
        <v>3</v>
      </c>
      <c r="AK1213">
        <v>620723417</v>
      </c>
      <c r="AL1213">
        <v>4</v>
      </c>
      <c r="AM1213">
        <v>8</v>
      </c>
    </row>
    <row r="1214" spans="1:39" x14ac:dyDescent="0.25">
      <c r="A1214">
        <v>620446243</v>
      </c>
      <c r="C1214">
        <v>5</v>
      </c>
      <c r="AK1214">
        <v>620723616</v>
      </c>
      <c r="AL1214">
        <v>6</v>
      </c>
      <c r="AM1214">
        <v>6</v>
      </c>
    </row>
    <row r="1215" spans="1:39" x14ac:dyDescent="0.25">
      <c r="A1215">
        <v>620447266</v>
      </c>
      <c r="C1215">
        <v>5</v>
      </c>
      <c r="AK1215">
        <v>620723939</v>
      </c>
      <c r="AL1215">
        <v>1</v>
      </c>
      <c r="AM1215">
        <v>2</v>
      </c>
    </row>
    <row r="1216" spans="1:39" x14ac:dyDescent="0.25">
      <c r="A1216">
        <v>620447357</v>
      </c>
      <c r="C1216">
        <v>6</v>
      </c>
      <c r="AK1216">
        <v>620756686</v>
      </c>
      <c r="AL1216">
        <v>3</v>
      </c>
      <c r="AM1216">
        <v>3</v>
      </c>
    </row>
    <row r="1217" spans="1:39" x14ac:dyDescent="0.25">
      <c r="A1217">
        <v>620447373</v>
      </c>
      <c r="C1217">
        <v>4</v>
      </c>
      <c r="AK1217">
        <v>620757436</v>
      </c>
      <c r="AL1217">
        <v>7</v>
      </c>
      <c r="AM1217">
        <v>7</v>
      </c>
    </row>
    <row r="1218" spans="1:39" x14ac:dyDescent="0.25">
      <c r="A1218">
        <v>620447398</v>
      </c>
      <c r="C1218">
        <v>4</v>
      </c>
      <c r="AK1218">
        <v>620757438</v>
      </c>
      <c r="AL1218">
        <v>4</v>
      </c>
      <c r="AM1218">
        <v>8</v>
      </c>
    </row>
    <row r="1219" spans="1:39" x14ac:dyDescent="0.25">
      <c r="A1219">
        <v>620447417</v>
      </c>
      <c r="C1219">
        <v>5</v>
      </c>
      <c r="AK1219">
        <v>620760283</v>
      </c>
      <c r="AL1219">
        <v>2</v>
      </c>
      <c r="AM1219">
        <v>4</v>
      </c>
    </row>
    <row r="1220" spans="1:39" x14ac:dyDescent="0.25">
      <c r="A1220">
        <v>620447473</v>
      </c>
      <c r="C1220">
        <v>4</v>
      </c>
      <c r="AK1220">
        <v>620760290</v>
      </c>
      <c r="AL1220">
        <v>8</v>
      </c>
      <c r="AM1220">
        <v>8</v>
      </c>
    </row>
    <row r="1221" spans="1:39" x14ac:dyDescent="0.25">
      <c r="A1221">
        <v>620447520</v>
      </c>
      <c r="C1221">
        <v>5</v>
      </c>
      <c r="AK1221">
        <v>620766404</v>
      </c>
      <c r="AL1221">
        <v>1</v>
      </c>
      <c r="AM1221">
        <v>2</v>
      </c>
    </row>
    <row r="1222" spans="1:39" x14ac:dyDescent="0.25">
      <c r="A1222">
        <v>620447523</v>
      </c>
      <c r="C1222">
        <v>4</v>
      </c>
      <c r="AK1222">
        <v>620778122</v>
      </c>
      <c r="AL1222">
        <v>3</v>
      </c>
      <c r="AM1222">
        <v>6</v>
      </c>
    </row>
    <row r="1223" spans="1:39" x14ac:dyDescent="0.25">
      <c r="A1223">
        <v>620447853</v>
      </c>
      <c r="C1223">
        <v>4</v>
      </c>
      <c r="AK1223">
        <v>620778475</v>
      </c>
      <c r="AL1223">
        <v>1</v>
      </c>
      <c r="AM1223">
        <v>2</v>
      </c>
    </row>
    <row r="1224" spans="1:39" x14ac:dyDescent="0.25">
      <c r="A1224">
        <v>620449048</v>
      </c>
      <c r="C1224">
        <v>4</v>
      </c>
      <c r="AK1224">
        <v>620783666</v>
      </c>
      <c r="AL1224">
        <v>4</v>
      </c>
      <c r="AM1224">
        <v>4</v>
      </c>
    </row>
    <row r="1225" spans="1:39" x14ac:dyDescent="0.25">
      <c r="A1225">
        <v>620474556</v>
      </c>
      <c r="C1225">
        <v>4</v>
      </c>
      <c r="AK1225">
        <v>620784556</v>
      </c>
      <c r="AL1225">
        <v>1</v>
      </c>
      <c r="AM1225">
        <v>2</v>
      </c>
    </row>
    <row r="1226" spans="1:39" x14ac:dyDescent="0.25">
      <c r="A1226">
        <v>620479399</v>
      </c>
      <c r="C1226">
        <v>4</v>
      </c>
      <c r="AK1226">
        <v>620784754</v>
      </c>
      <c r="AL1226">
        <v>1</v>
      </c>
      <c r="AM1226">
        <v>2</v>
      </c>
    </row>
    <row r="1227" spans="1:39" x14ac:dyDescent="0.25">
      <c r="A1227">
        <v>620492830</v>
      </c>
      <c r="C1227">
        <v>4</v>
      </c>
    </row>
    <row r="1228" spans="1:39" x14ac:dyDescent="0.25">
      <c r="A1228">
        <v>620512022</v>
      </c>
      <c r="C1228">
        <v>4</v>
      </c>
    </row>
    <row r="1229" spans="1:39" x14ac:dyDescent="0.25">
      <c r="A1229">
        <v>620520412</v>
      </c>
      <c r="C1229">
        <v>3</v>
      </c>
    </row>
    <row r="1230" spans="1:39" x14ac:dyDescent="0.25">
      <c r="A1230">
        <v>620520470</v>
      </c>
      <c r="C1230">
        <v>5</v>
      </c>
    </row>
    <row r="1231" spans="1:39" x14ac:dyDescent="0.25">
      <c r="A1231">
        <v>620520494</v>
      </c>
      <c r="C1231">
        <v>6</v>
      </c>
    </row>
    <row r="1232" spans="1:39" x14ac:dyDescent="0.25">
      <c r="A1232">
        <v>620520498</v>
      </c>
      <c r="C1232">
        <v>3</v>
      </c>
    </row>
    <row r="1233" spans="1:3" x14ac:dyDescent="0.25">
      <c r="A1233">
        <v>620525991</v>
      </c>
      <c r="C1233">
        <v>4</v>
      </c>
    </row>
    <row r="1234" spans="1:3" x14ac:dyDescent="0.25">
      <c r="A1234">
        <v>620527699</v>
      </c>
      <c r="C1234">
        <v>4</v>
      </c>
    </row>
    <row r="1235" spans="1:3" x14ac:dyDescent="0.25">
      <c r="A1235">
        <v>620528169</v>
      </c>
      <c r="C1235">
        <v>5</v>
      </c>
    </row>
    <row r="1236" spans="1:3" x14ac:dyDescent="0.25">
      <c r="A1236">
        <v>620529177</v>
      </c>
      <c r="C1236">
        <v>5</v>
      </c>
    </row>
    <row r="1237" spans="1:3" x14ac:dyDescent="0.25">
      <c r="A1237">
        <v>620535430</v>
      </c>
      <c r="C1237">
        <v>5</v>
      </c>
    </row>
    <row r="1238" spans="1:3" x14ac:dyDescent="0.25">
      <c r="A1238">
        <v>620535518</v>
      </c>
      <c r="C1238">
        <v>4</v>
      </c>
    </row>
    <row r="1239" spans="1:3" x14ac:dyDescent="0.25">
      <c r="A1239">
        <v>620536453</v>
      </c>
      <c r="C1239">
        <v>2</v>
      </c>
    </row>
    <row r="1240" spans="1:3" x14ac:dyDescent="0.25">
      <c r="A1240">
        <v>620536471</v>
      </c>
      <c r="C1240">
        <v>3</v>
      </c>
    </row>
    <row r="1241" spans="1:3" x14ac:dyDescent="0.25">
      <c r="A1241">
        <v>620537700</v>
      </c>
      <c r="C1241">
        <v>4</v>
      </c>
    </row>
    <row r="1242" spans="1:3" x14ac:dyDescent="0.25">
      <c r="A1242">
        <v>620537735</v>
      </c>
      <c r="C1242">
        <v>4</v>
      </c>
    </row>
    <row r="1243" spans="1:3" x14ac:dyDescent="0.25">
      <c r="A1243">
        <v>620537829</v>
      </c>
      <c r="C1243">
        <v>6</v>
      </c>
    </row>
    <row r="1244" spans="1:3" x14ac:dyDescent="0.25">
      <c r="A1244">
        <v>620537947</v>
      </c>
      <c r="C1244">
        <v>5</v>
      </c>
    </row>
    <row r="1245" spans="1:3" x14ac:dyDescent="0.25">
      <c r="A1245">
        <v>620570709</v>
      </c>
      <c r="C1245">
        <v>4</v>
      </c>
    </row>
    <row r="1246" spans="1:3" x14ac:dyDescent="0.25">
      <c r="A1246">
        <v>620601479</v>
      </c>
      <c r="C1246">
        <v>4</v>
      </c>
    </row>
    <row r="1247" spans="1:3" x14ac:dyDescent="0.25">
      <c r="A1247">
        <v>620602151</v>
      </c>
      <c r="C1247">
        <v>5</v>
      </c>
    </row>
    <row r="1248" spans="1:3" x14ac:dyDescent="0.25">
      <c r="A1248">
        <v>620602160</v>
      </c>
      <c r="C1248">
        <v>4</v>
      </c>
    </row>
    <row r="1249" spans="1:3" x14ac:dyDescent="0.25">
      <c r="A1249">
        <v>620603145</v>
      </c>
      <c r="C1249">
        <v>4</v>
      </c>
    </row>
    <row r="1250" spans="1:3" x14ac:dyDescent="0.25">
      <c r="A1250">
        <v>620606425</v>
      </c>
      <c r="C1250">
        <v>3</v>
      </c>
    </row>
    <row r="1251" spans="1:3" x14ac:dyDescent="0.25">
      <c r="A1251">
        <v>620608082</v>
      </c>
      <c r="C1251">
        <v>3</v>
      </c>
    </row>
    <row r="1252" spans="1:3" x14ac:dyDescent="0.25">
      <c r="A1252">
        <v>620609305</v>
      </c>
      <c r="C1252">
        <v>4</v>
      </c>
    </row>
    <row r="1253" spans="1:3" x14ac:dyDescent="0.25">
      <c r="A1253">
        <v>620609312</v>
      </c>
      <c r="C1253">
        <v>3</v>
      </c>
    </row>
    <row r="1254" spans="1:3" x14ac:dyDescent="0.25">
      <c r="A1254">
        <v>620609397</v>
      </c>
      <c r="C1254">
        <v>5</v>
      </c>
    </row>
    <row r="1255" spans="1:3" x14ac:dyDescent="0.25">
      <c r="A1255">
        <v>620609434</v>
      </c>
      <c r="C1255">
        <v>5</v>
      </c>
    </row>
    <row r="1256" spans="1:3" x14ac:dyDescent="0.25">
      <c r="A1256">
        <v>620609452</v>
      </c>
      <c r="C1256">
        <v>4</v>
      </c>
    </row>
    <row r="1257" spans="1:3" x14ac:dyDescent="0.25">
      <c r="A1257">
        <v>620609500</v>
      </c>
      <c r="C1257">
        <v>4</v>
      </c>
    </row>
    <row r="1258" spans="1:3" x14ac:dyDescent="0.25">
      <c r="A1258">
        <v>620609536</v>
      </c>
      <c r="C1258">
        <v>4</v>
      </c>
    </row>
    <row r="1259" spans="1:3" x14ac:dyDescent="0.25">
      <c r="A1259">
        <v>620609538</v>
      </c>
      <c r="C1259">
        <v>8</v>
      </c>
    </row>
    <row r="1260" spans="1:3" x14ac:dyDescent="0.25">
      <c r="A1260">
        <v>620609812</v>
      </c>
      <c r="C1260">
        <v>7</v>
      </c>
    </row>
    <row r="1261" spans="1:3" x14ac:dyDescent="0.25">
      <c r="A1261">
        <v>620610112</v>
      </c>
      <c r="C1261">
        <v>5</v>
      </c>
    </row>
    <row r="1262" spans="1:3" x14ac:dyDescent="0.25">
      <c r="A1262">
        <v>620618046</v>
      </c>
      <c r="C1262">
        <v>4</v>
      </c>
    </row>
    <row r="1263" spans="1:3" x14ac:dyDescent="0.25">
      <c r="A1263">
        <v>620623093</v>
      </c>
      <c r="C1263">
        <v>3</v>
      </c>
    </row>
    <row r="1264" spans="1:3" x14ac:dyDescent="0.25">
      <c r="A1264">
        <v>620633043</v>
      </c>
      <c r="C1264">
        <v>4</v>
      </c>
    </row>
    <row r="1265" spans="1:3" x14ac:dyDescent="0.25">
      <c r="A1265">
        <v>620643010</v>
      </c>
      <c r="C1265">
        <v>4</v>
      </c>
    </row>
    <row r="1266" spans="1:3" x14ac:dyDescent="0.25">
      <c r="A1266">
        <v>620663891</v>
      </c>
      <c r="C1266">
        <v>4</v>
      </c>
    </row>
    <row r="1267" spans="1:3" x14ac:dyDescent="0.25">
      <c r="A1267">
        <v>620664035</v>
      </c>
      <c r="C1267">
        <v>5</v>
      </c>
    </row>
    <row r="1268" spans="1:3" x14ac:dyDescent="0.25">
      <c r="A1268">
        <v>620664043</v>
      </c>
      <c r="C1268">
        <v>4</v>
      </c>
    </row>
    <row r="1269" spans="1:3" x14ac:dyDescent="0.25">
      <c r="A1269">
        <v>620664048</v>
      </c>
      <c r="C1269">
        <v>4</v>
      </c>
    </row>
    <row r="1270" spans="1:3" x14ac:dyDescent="0.25">
      <c r="A1270">
        <v>620668051</v>
      </c>
      <c r="C1270">
        <v>4</v>
      </c>
    </row>
    <row r="1271" spans="1:3" x14ac:dyDescent="0.25">
      <c r="A1271">
        <v>620669442</v>
      </c>
      <c r="C1271">
        <v>4</v>
      </c>
    </row>
    <row r="1272" spans="1:3" x14ac:dyDescent="0.25">
      <c r="A1272">
        <v>620669566</v>
      </c>
      <c r="C1272">
        <v>4</v>
      </c>
    </row>
    <row r="1273" spans="1:3" x14ac:dyDescent="0.25">
      <c r="A1273">
        <v>620675070</v>
      </c>
      <c r="C1273">
        <v>3</v>
      </c>
    </row>
    <row r="1274" spans="1:3" x14ac:dyDescent="0.25">
      <c r="A1274">
        <v>620679666</v>
      </c>
      <c r="C1274">
        <v>4</v>
      </c>
    </row>
    <row r="1275" spans="1:3" x14ac:dyDescent="0.25">
      <c r="A1275">
        <v>620679913</v>
      </c>
      <c r="C1275">
        <v>4</v>
      </c>
    </row>
    <row r="1276" spans="1:3" x14ac:dyDescent="0.25">
      <c r="A1276">
        <v>620680026</v>
      </c>
      <c r="C1276">
        <v>4</v>
      </c>
    </row>
    <row r="1277" spans="1:3" x14ac:dyDescent="0.25">
      <c r="A1277">
        <v>620680391</v>
      </c>
      <c r="C1277">
        <v>4</v>
      </c>
    </row>
    <row r="1278" spans="1:3" x14ac:dyDescent="0.25">
      <c r="A1278">
        <v>620680983</v>
      </c>
      <c r="C1278">
        <v>6</v>
      </c>
    </row>
    <row r="1279" spans="1:3" x14ac:dyDescent="0.25">
      <c r="A1279">
        <v>620681107</v>
      </c>
      <c r="C1279">
        <v>4</v>
      </c>
    </row>
    <row r="1280" spans="1:3" x14ac:dyDescent="0.25">
      <c r="A1280">
        <v>620719078</v>
      </c>
      <c r="C1280">
        <v>5</v>
      </c>
    </row>
    <row r="1281" spans="1:3" x14ac:dyDescent="0.25">
      <c r="A1281">
        <v>620720387</v>
      </c>
      <c r="C1281">
        <v>5</v>
      </c>
    </row>
    <row r="1282" spans="1:3" x14ac:dyDescent="0.25">
      <c r="A1282">
        <v>620723224</v>
      </c>
      <c r="C1282">
        <v>4</v>
      </c>
    </row>
    <row r="1283" spans="1:3" x14ac:dyDescent="0.25">
      <c r="A1283">
        <v>620723336</v>
      </c>
      <c r="C1283">
        <v>3</v>
      </c>
    </row>
    <row r="1284" spans="1:3" x14ac:dyDescent="0.25">
      <c r="A1284">
        <v>620723388</v>
      </c>
      <c r="C1284">
        <v>4</v>
      </c>
    </row>
    <row r="1285" spans="1:3" x14ac:dyDescent="0.25">
      <c r="A1285">
        <v>620723417</v>
      </c>
      <c r="C1285">
        <v>4</v>
      </c>
    </row>
    <row r="1286" spans="1:3" x14ac:dyDescent="0.25">
      <c r="A1286">
        <v>620723616</v>
      </c>
      <c r="C1286">
        <v>4</v>
      </c>
    </row>
    <row r="1287" spans="1:3" x14ac:dyDescent="0.25">
      <c r="A1287">
        <v>620723939</v>
      </c>
      <c r="C1287">
        <v>4</v>
      </c>
    </row>
    <row r="1288" spans="1:3" x14ac:dyDescent="0.25">
      <c r="A1288">
        <v>620756686</v>
      </c>
      <c r="C1288">
        <v>4</v>
      </c>
    </row>
    <row r="1289" spans="1:3" x14ac:dyDescent="0.25">
      <c r="A1289">
        <v>620757436</v>
      </c>
      <c r="C1289">
        <v>4</v>
      </c>
    </row>
    <row r="1290" spans="1:3" x14ac:dyDescent="0.25">
      <c r="A1290">
        <v>620757438</v>
      </c>
      <c r="C1290">
        <v>5</v>
      </c>
    </row>
    <row r="1291" spans="1:3" x14ac:dyDescent="0.25">
      <c r="A1291">
        <v>620760283</v>
      </c>
      <c r="C1291">
        <v>4</v>
      </c>
    </row>
    <row r="1292" spans="1:3" x14ac:dyDescent="0.25">
      <c r="A1292">
        <v>620760290</v>
      </c>
      <c r="C1292">
        <v>4</v>
      </c>
    </row>
    <row r="1293" spans="1:3" x14ac:dyDescent="0.25">
      <c r="A1293">
        <v>620766404</v>
      </c>
      <c r="C1293">
        <v>5</v>
      </c>
    </row>
    <row r="1294" spans="1:3" x14ac:dyDescent="0.25">
      <c r="A1294">
        <v>620778122</v>
      </c>
      <c r="C1294">
        <v>4</v>
      </c>
    </row>
    <row r="1295" spans="1:3" x14ac:dyDescent="0.25">
      <c r="A1295">
        <v>620778475</v>
      </c>
      <c r="C1295">
        <v>7</v>
      </c>
    </row>
    <row r="1296" spans="1:3" x14ac:dyDescent="0.25">
      <c r="A1296">
        <v>620783666</v>
      </c>
      <c r="C1296">
        <v>4</v>
      </c>
    </row>
    <row r="1297" spans="1:3" x14ac:dyDescent="0.25">
      <c r="A1297">
        <v>620784556</v>
      </c>
      <c r="C1297">
        <v>4</v>
      </c>
    </row>
    <row r="1298" spans="1:3" x14ac:dyDescent="0.25">
      <c r="A1298">
        <v>620784754</v>
      </c>
      <c r="C129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workbookViewId="0">
      <selection activeCell="E7" sqref="A1:E7"/>
    </sheetView>
  </sheetViews>
  <sheetFormatPr defaultColWidth="11.42578125" defaultRowHeight="15" x14ac:dyDescent="0.25"/>
  <cols>
    <col min="1" max="1" width="10.5703125" bestFit="1" customWidth="1"/>
    <col min="2" max="2" width="8.28515625" bestFit="1" customWidth="1"/>
    <col min="3" max="3" width="8" bestFit="1" customWidth="1"/>
    <col min="4" max="4" width="5.5703125" bestFit="1" customWidth="1"/>
    <col min="5" max="5" width="6.28515625" bestFit="1" customWidth="1"/>
    <col min="16" max="16" width="17.85546875" customWidth="1"/>
    <col min="17" max="17" width="20.7109375" customWidth="1"/>
    <col min="19" max="19" width="12.5703125" customWidth="1"/>
    <col min="20" max="20" width="22.7109375" customWidth="1"/>
    <col min="21" max="21" width="6.42578125" customWidth="1"/>
    <col min="22" max="22" width="12.5703125" customWidth="1"/>
    <col min="23" max="23" width="12.5703125" bestFit="1" customWidth="1"/>
    <col min="25" max="25" width="12.5703125" customWidth="1"/>
    <col min="26" max="26" width="22.7109375" bestFit="1" customWidth="1"/>
    <col min="27" max="27" width="6.42578125" customWidth="1"/>
  </cols>
  <sheetData>
    <row r="1" spans="1:26" x14ac:dyDescent="0.25">
      <c r="A1" s="8" t="s">
        <v>96</v>
      </c>
      <c r="B1" s="8" t="s">
        <v>61</v>
      </c>
      <c r="C1" s="8" t="s">
        <v>55</v>
      </c>
      <c r="D1" s="8" t="s">
        <v>22</v>
      </c>
      <c r="E1" s="8" t="s">
        <v>97</v>
      </c>
      <c r="G1" s="8" t="s">
        <v>8</v>
      </c>
      <c r="H1" s="8" t="s">
        <v>46</v>
      </c>
      <c r="I1" s="8" t="s">
        <v>98</v>
      </c>
      <c r="J1" s="8" t="s">
        <v>10</v>
      </c>
      <c r="K1" s="8" t="s">
        <v>99</v>
      </c>
      <c r="L1" s="8" t="s">
        <v>100</v>
      </c>
      <c r="M1" s="8" t="s">
        <v>101</v>
      </c>
      <c r="N1" s="8" t="s">
        <v>102</v>
      </c>
      <c r="P1" s="3" t="s">
        <v>98</v>
      </c>
      <c r="Q1" t="s">
        <v>76</v>
      </c>
      <c r="S1" s="3" t="s">
        <v>101</v>
      </c>
      <c r="T1" t="s">
        <v>44</v>
      </c>
      <c r="Y1" s="3" t="s">
        <v>101</v>
      </c>
      <c r="Z1" t="s">
        <v>44</v>
      </c>
    </row>
    <row r="2" spans="1:26" x14ac:dyDescent="0.25">
      <c r="A2">
        <v>4</v>
      </c>
      <c r="B2">
        <v>1322</v>
      </c>
      <c r="C2">
        <v>311</v>
      </c>
      <c r="D2" s="14">
        <f>C2/B2</f>
        <v>0.23524962178517397</v>
      </c>
      <c r="E2" s="14">
        <f>D2/A2</f>
        <v>5.8812405446293493E-2</v>
      </c>
      <c r="G2">
        <v>11199822</v>
      </c>
      <c r="H2">
        <v>65</v>
      </c>
      <c r="I2">
        <v>237</v>
      </c>
      <c r="J2" t="s">
        <v>6</v>
      </c>
      <c r="K2">
        <v>5</v>
      </c>
      <c r="L2">
        <v>3</v>
      </c>
      <c r="M2">
        <v>-99</v>
      </c>
      <c r="N2">
        <v>-99</v>
      </c>
      <c r="S2" s="3" t="s">
        <v>100</v>
      </c>
      <c r="T2" s="4">
        <v>5</v>
      </c>
      <c r="Y2" s="3" t="s">
        <v>99</v>
      </c>
      <c r="Z2" t="s">
        <v>76</v>
      </c>
    </row>
    <row r="3" spans="1:26" x14ac:dyDescent="0.25">
      <c r="A3">
        <v>3</v>
      </c>
      <c r="B3">
        <v>110</v>
      </c>
      <c r="C3">
        <v>18</v>
      </c>
      <c r="D3" s="14">
        <f t="shared" ref="D3:D7" si="0">C3/B3</f>
        <v>0.16363636363636364</v>
      </c>
      <c r="E3" s="14">
        <f t="shared" ref="E3:E5" si="1">D3/A3</f>
        <v>5.4545454545454543E-2</v>
      </c>
      <c r="G3">
        <v>11205289</v>
      </c>
      <c r="H3">
        <v>23</v>
      </c>
      <c r="I3">
        <v>138</v>
      </c>
      <c r="J3" t="s">
        <v>4</v>
      </c>
      <c r="K3">
        <v>-99</v>
      </c>
      <c r="M3">
        <v>-99</v>
      </c>
      <c r="N3">
        <v>-99</v>
      </c>
      <c r="P3" s="3" t="s">
        <v>103</v>
      </c>
      <c r="Q3" t="s">
        <v>55</v>
      </c>
      <c r="Y3" s="3" t="s">
        <v>98</v>
      </c>
      <c r="Z3" s="4">
        <v>237</v>
      </c>
    </row>
    <row r="4" spans="1:26" x14ac:dyDescent="0.25">
      <c r="A4">
        <v>2</v>
      </c>
      <c r="B4">
        <v>71</v>
      </c>
      <c r="C4">
        <v>3</v>
      </c>
      <c r="D4" s="14">
        <f t="shared" si="0"/>
        <v>4.2253521126760563E-2</v>
      </c>
      <c r="E4" s="14">
        <f t="shared" si="1"/>
        <v>2.1126760563380281E-2</v>
      </c>
      <c r="G4">
        <v>11205289</v>
      </c>
      <c r="H4">
        <v>28</v>
      </c>
      <c r="I4">
        <v>138</v>
      </c>
      <c r="J4" t="s">
        <v>4</v>
      </c>
      <c r="K4">
        <v>-99</v>
      </c>
      <c r="L4">
        <v>0</v>
      </c>
      <c r="M4">
        <v>-99</v>
      </c>
      <c r="N4">
        <v>-99</v>
      </c>
      <c r="P4" s="4">
        <v>-99</v>
      </c>
      <c r="Q4" s="5">
        <v>127</v>
      </c>
      <c r="S4" s="3" t="s">
        <v>55</v>
      </c>
      <c r="T4" s="3" t="s">
        <v>19</v>
      </c>
    </row>
    <row r="5" spans="1:26" x14ac:dyDescent="0.25">
      <c r="A5">
        <v>1</v>
      </c>
      <c r="B5">
        <v>3</v>
      </c>
      <c r="C5">
        <v>0</v>
      </c>
      <c r="D5" s="14">
        <v>0</v>
      </c>
      <c r="E5" s="14">
        <f t="shared" si="1"/>
        <v>0</v>
      </c>
      <c r="G5">
        <v>11214178</v>
      </c>
      <c r="H5">
        <v>81</v>
      </c>
      <c r="I5">
        <v>138</v>
      </c>
      <c r="J5" t="s">
        <v>4</v>
      </c>
      <c r="K5">
        <v>7</v>
      </c>
      <c r="L5">
        <v>1</v>
      </c>
      <c r="M5">
        <v>7</v>
      </c>
      <c r="N5">
        <v>1</v>
      </c>
      <c r="P5" s="4">
        <v>0</v>
      </c>
      <c r="Q5" s="5">
        <v>1</v>
      </c>
      <c r="S5" s="3" t="s">
        <v>99</v>
      </c>
      <c r="T5" t="s">
        <v>4</v>
      </c>
      <c r="U5" t="s">
        <v>6</v>
      </c>
      <c r="V5" t="s">
        <v>22</v>
      </c>
      <c r="Y5" s="3" t="s">
        <v>55</v>
      </c>
      <c r="Z5" s="3" t="s">
        <v>19</v>
      </c>
    </row>
    <row r="6" spans="1:26" x14ac:dyDescent="0.25">
      <c r="A6">
        <v>0</v>
      </c>
      <c r="B6">
        <v>0</v>
      </c>
      <c r="C6">
        <v>0</v>
      </c>
      <c r="D6" s="14">
        <v>0</v>
      </c>
      <c r="E6" s="14">
        <v>0</v>
      </c>
      <c r="G6">
        <v>11228949</v>
      </c>
      <c r="H6">
        <v>48</v>
      </c>
      <c r="I6">
        <v>137</v>
      </c>
      <c r="J6" t="s">
        <v>4</v>
      </c>
      <c r="K6">
        <v>-99</v>
      </c>
      <c r="L6">
        <v>5</v>
      </c>
      <c r="M6">
        <v>-99</v>
      </c>
      <c r="N6">
        <v>-99</v>
      </c>
      <c r="P6" s="4">
        <v>3</v>
      </c>
      <c r="Q6" s="5">
        <v>7</v>
      </c>
      <c r="S6" s="4">
        <v>0</v>
      </c>
      <c r="T6" s="5"/>
      <c r="U6" s="5">
        <v>2</v>
      </c>
      <c r="V6" s="13">
        <f>T6/(T6+U6)</f>
        <v>0</v>
      </c>
      <c r="Y6" s="3" t="s">
        <v>100</v>
      </c>
      <c r="Z6" t="s">
        <v>6</v>
      </c>
    </row>
    <row r="7" spans="1:26" x14ac:dyDescent="0.25">
      <c r="A7" s="17">
        <f>SUMPRODUCT(A2:A5,B2:B5)/B7</f>
        <v>3.8266932270916336</v>
      </c>
      <c r="B7" s="8">
        <f>SUM(B2:B6)</f>
        <v>1506</v>
      </c>
      <c r="C7" s="8">
        <f>SUM(C2:C6)</f>
        <v>332</v>
      </c>
      <c r="D7" s="17">
        <f t="shared" si="0"/>
        <v>0.22045152722443559</v>
      </c>
      <c r="E7" s="17">
        <f t="shared" ref="E7" si="2">D7/A7</f>
        <v>5.7608884261669269E-2</v>
      </c>
      <c r="G7">
        <v>11239620</v>
      </c>
      <c r="H7">
        <v>3</v>
      </c>
      <c r="I7">
        <v>138</v>
      </c>
      <c r="J7" t="s">
        <v>4</v>
      </c>
      <c r="K7">
        <v>-99</v>
      </c>
      <c r="L7">
        <v>2</v>
      </c>
      <c r="M7">
        <v>-99</v>
      </c>
      <c r="N7">
        <v>-99</v>
      </c>
      <c r="P7" s="4">
        <v>4</v>
      </c>
      <c r="Q7" s="5">
        <v>8</v>
      </c>
      <c r="S7" s="4">
        <v>1</v>
      </c>
      <c r="T7" s="5"/>
      <c r="U7" s="5">
        <v>1</v>
      </c>
      <c r="V7" s="13">
        <f t="shared" ref="V7:V22" si="3">T7/(T7+U7)</f>
        <v>0</v>
      </c>
      <c r="Y7">
        <v>-99</v>
      </c>
      <c r="Z7" s="5">
        <v>72</v>
      </c>
    </row>
    <row r="8" spans="1:26" x14ac:dyDescent="0.25">
      <c r="G8">
        <v>620341329</v>
      </c>
      <c r="H8">
        <v>68</v>
      </c>
      <c r="I8">
        <v>138</v>
      </c>
      <c r="J8" t="s">
        <v>4</v>
      </c>
      <c r="K8">
        <v>6</v>
      </c>
      <c r="L8">
        <v>1</v>
      </c>
      <c r="M8">
        <v>9</v>
      </c>
      <c r="N8">
        <v>2</v>
      </c>
      <c r="P8" s="4">
        <v>5</v>
      </c>
      <c r="Q8" s="5">
        <v>18</v>
      </c>
      <c r="S8" s="4">
        <v>2</v>
      </c>
      <c r="T8" s="5">
        <v>4</v>
      </c>
      <c r="U8" s="5">
        <v>3</v>
      </c>
      <c r="V8" s="13">
        <f t="shared" si="3"/>
        <v>0.5714285714285714</v>
      </c>
      <c r="Y8">
        <v>0</v>
      </c>
      <c r="Z8" s="5">
        <v>8</v>
      </c>
    </row>
    <row r="9" spans="1:26" x14ac:dyDescent="0.25">
      <c r="G9">
        <v>11258137</v>
      </c>
      <c r="H9">
        <v>29</v>
      </c>
      <c r="I9">
        <v>237</v>
      </c>
      <c r="J9" t="s">
        <v>6</v>
      </c>
      <c r="K9">
        <v>-99</v>
      </c>
      <c r="L9">
        <v>2</v>
      </c>
      <c r="M9">
        <v>-99</v>
      </c>
      <c r="N9">
        <v>-99</v>
      </c>
      <c r="P9" s="4">
        <v>6</v>
      </c>
      <c r="Q9" s="5">
        <v>12</v>
      </c>
      <c r="S9" s="4">
        <v>3</v>
      </c>
      <c r="T9" s="5">
        <v>2</v>
      </c>
      <c r="U9" s="5">
        <v>1</v>
      </c>
      <c r="V9" s="13">
        <f t="shared" si="3"/>
        <v>0.66666666666666663</v>
      </c>
      <c r="Y9">
        <v>1</v>
      </c>
      <c r="Z9" s="5">
        <v>4</v>
      </c>
    </row>
    <row r="10" spans="1:26" x14ac:dyDescent="0.25">
      <c r="G10">
        <v>11255513</v>
      </c>
      <c r="H10">
        <v>47</v>
      </c>
      <c r="I10">
        <v>138</v>
      </c>
      <c r="J10" t="s">
        <v>4</v>
      </c>
      <c r="K10">
        <v>9</v>
      </c>
      <c r="L10">
        <v>2</v>
      </c>
      <c r="M10">
        <v>14</v>
      </c>
      <c r="N10">
        <v>1</v>
      </c>
      <c r="P10" s="4">
        <v>7</v>
      </c>
      <c r="Q10" s="5">
        <v>10</v>
      </c>
      <c r="S10" s="4">
        <v>4</v>
      </c>
      <c r="T10" s="5">
        <v>9</v>
      </c>
      <c r="U10" s="5">
        <v>6</v>
      </c>
      <c r="V10" s="13">
        <f t="shared" si="3"/>
        <v>0.6</v>
      </c>
      <c r="Y10">
        <v>2</v>
      </c>
      <c r="Z10" s="5">
        <v>13</v>
      </c>
    </row>
    <row r="11" spans="1:26" x14ac:dyDescent="0.25">
      <c r="G11">
        <v>620603145</v>
      </c>
      <c r="H11">
        <v>22</v>
      </c>
      <c r="I11">
        <v>237</v>
      </c>
      <c r="J11" t="s">
        <v>6</v>
      </c>
      <c r="K11">
        <v>4</v>
      </c>
      <c r="L11">
        <v>0</v>
      </c>
      <c r="M11">
        <v>5</v>
      </c>
      <c r="N11">
        <v>4</v>
      </c>
      <c r="P11" s="4">
        <v>8</v>
      </c>
      <c r="Q11" s="5">
        <v>5</v>
      </c>
      <c r="S11" s="4">
        <v>5</v>
      </c>
      <c r="T11" s="5">
        <v>1</v>
      </c>
      <c r="U11" s="5">
        <v>1</v>
      </c>
      <c r="V11" s="13">
        <f t="shared" si="3"/>
        <v>0.5</v>
      </c>
      <c r="Y11">
        <v>3</v>
      </c>
      <c r="Z11" s="5">
        <v>4</v>
      </c>
    </row>
    <row r="12" spans="1:26" x14ac:dyDescent="0.25">
      <c r="G12">
        <v>11260804</v>
      </c>
      <c r="H12">
        <v>58</v>
      </c>
      <c r="I12">
        <v>237</v>
      </c>
      <c r="J12" t="s">
        <v>6</v>
      </c>
      <c r="K12">
        <v>5</v>
      </c>
      <c r="L12">
        <v>4</v>
      </c>
      <c r="M12">
        <v>6</v>
      </c>
      <c r="N12">
        <v>2</v>
      </c>
      <c r="P12" s="4">
        <v>9</v>
      </c>
      <c r="Q12" s="5">
        <v>2</v>
      </c>
      <c r="S12" s="4">
        <v>6</v>
      </c>
      <c r="T12" s="5">
        <v>9</v>
      </c>
      <c r="U12" s="5">
        <v>2</v>
      </c>
      <c r="V12" s="13">
        <f t="shared" si="3"/>
        <v>0.81818181818181823</v>
      </c>
      <c r="Y12">
        <v>4</v>
      </c>
      <c r="Z12" s="5">
        <v>5</v>
      </c>
    </row>
    <row r="13" spans="1:26" x14ac:dyDescent="0.25">
      <c r="G13">
        <v>11263055</v>
      </c>
      <c r="H13">
        <v>52</v>
      </c>
      <c r="I13">
        <v>138</v>
      </c>
      <c r="J13" t="s">
        <v>4</v>
      </c>
      <c r="K13">
        <v>-99</v>
      </c>
      <c r="L13">
        <v>0</v>
      </c>
      <c r="M13">
        <v>-99</v>
      </c>
      <c r="N13">
        <v>-99</v>
      </c>
      <c r="P13" s="4">
        <v>11</v>
      </c>
      <c r="Q13" s="5">
        <v>6</v>
      </c>
      <c r="S13" s="4">
        <v>8</v>
      </c>
      <c r="T13" s="5"/>
      <c r="U13" s="5">
        <v>2</v>
      </c>
      <c r="V13" s="13">
        <f t="shared" si="3"/>
        <v>0</v>
      </c>
      <c r="Y13">
        <v>5</v>
      </c>
      <c r="Z13" s="5">
        <v>22</v>
      </c>
    </row>
    <row r="14" spans="1:26" x14ac:dyDescent="0.25">
      <c r="G14">
        <v>11266630</v>
      </c>
      <c r="H14">
        <v>11</v>
      </c>
      <c r="I14">
        <v>237</v>
      </c>
      <c r="J14" t="s">
        <v>6</v>
      </c>
      <c r="K14">
        <v>-99</v>
      </c>
      <c r="L14">
        <v>2</v>
      </c>
      <c r="M14">
        <v>-99</v>
      </c>
      <c r="N14">
        <v>-99</v>
      </c>
      <c r="P14" s="4">
        <v>12</v>
      </c>
      <c r="Q14" s="5">
        <v>5</v>
      </c>
      <c r="S14" s="4">
        <v>9</v>
      </c>
      <c r="T14" s="5">
        <v>1</v>
      </c>
      <c r="U14" s="5">
        <v>1</v>
      </c>
      <c r="V14" s="13">
        <f t="shared" si="3"/>
        <v>0.5</v>
      </c>
      <c r="Y14" t="s">
        <v>24</v>
      </c>
      <c r="Z14" s="5">
        <v>128</v>
      </c>
    </row>
    <row r="15" spans="1:26" x14ac:dyDescent="0.25">
      <c r="B15">
        <f>720-B7</f>
        <v>-786</v>
      </c>
      <c r="G15">
        <v>11210300</v>
      </c>
      <c r="H15">
        <v>64</v>
      </c>
      <c r="I15">
        <v>138</v>
      </c>
      <c r="J15" t="s">
        <v>4</v>
      </c>
      <c r="K15">
        <v>-99</v>
      </c>
      <c r="L15">
        <v>0</v>
      </c>
      <c r="M15">
        <v>-99</v>
      </c>
      <c r="N15">
        <v>-99</v>
      </c>
      <c r="P15" s="4">
        <v>13</v>
      </c>
      <c r="Q15" s="5">
        <v>1</v>
      </c>
      <c r="S15" s="4">
        <v>10</v>
      </c>
      <c r="T15" s="5">
        <v>2</v>
      </c>
      <c r="U15" s="5"/>
      <c r="V15" s="13">
        <f t="shared" si="3"/>
        <v>1</v>
      </c>
    </row>
    <row r="16" spans="1:26" x14ac:dyDescent="0.25">
      <c r="G16">
        <v>11210308</v>
      </c>
      <c r="H16">
        <v>67</v>
      </c>
      <c r="I16">
        <v>237</v>
      </c>
      <c r="J16" t="s">
        <v>6</v>
      </c>
      <c r="K16">
        <v>4</v>
      </c>
      <c r="L16">
        <v>5</v>
      </c>
      <c r="M16">
        <v>14</v>
      </c>
      <c r="N16">
        <v>2</v>
      </c>
      <c r="P16" s="4">
        <v>14</v>
      </c>
      <c r="Q16" s="5">
        <v>13</v>
      </c>
      <c r="S16" s="4">
        <v>11</v>
      </c>
      <c r="T16" s="5">
        <v>2</v>
      </c>
      <c r="U16" s="5">
        <v>2</v>
      </c>
      <c r="V16" s="13">
        <f t="shared" si="3"/>
        <v>0.5</v>
      </c>
    </row>
    <row r="17" spans="7:26" x14ac:dyDescent="0.25">
      <c r="G17">
        <v>11210329</v>
      </c>
      <c r="H17">
        <v>14</v>
      </c>
      <c r="I17">
        <v>237</v>
      </c>
      <c r="J17" t="s">
        <v>6</v>
      </c>
      <c r="K17">
        <v>-99</v>
      </c>
      <c r="M17">
        <v>14</v>
      </c>
      <c r="N17">
        <v>2</v>
      </c>
      <c r="P17" s="4">
        <v>15</v>
      </c>
      <c r="Q17" s="5">
        <v>29</v>
      </c>
      <c r="S17" s="4">
        <v>12</v>
      </c>
      <c r="T17" s="5">
        <v>3</v>
      </c>
      <c r="U17" s="5"/>
      <c r="V17" s="13">
        <f t="shared" si="3"/>
        <v>1</v>
      </c>
    </row>
    <row r="18" spans="7:26" x14ac:dyDescent="0.25">
      <c r="G18">
        <v>11215237</v>
      </c>
      <c r="H18">
        <v>29</v>
      </c>
      <c r="I18">
        <v>237</v>
      </c>
      <c r="J18" t="s">
        <v>6</v>
      </c>
      <c r="K18">
        <v>-99</v>
      </c>
      <c r="L18">
        <v>5</v>
      </c>
      <c r="M18">
        <v>-99</v>
      </c>
      <c r="N18">
        <v>-99</v>
      </c>
      <c r="P18" s="4">
        <v>16</v>
      </c>
      <c r="Q18" s="5">
        <v>11</v>
      </c>
      <c r="S18" s="4">
        <v>13</v>
      </c>
      <c r="T18" s="5">
        <v>2</v>
      </c>
      <c r="U18" s="5"/>
      <c r="V18" s="13">
        <f t="shared" si="3"/>
        <v>1</v>
      </c>
    </row>
    <row r="19" spans="7:26" x14ac:dyDescent="0.25">
      <c r="G19">
        <v>11220918</v>
      </c>
      <c r="H19">
        <v>29</v>
      </c>
      <c r="I19">
        <v>237</v>
      </c>
      <c r="J19" t="s">
        <v>6</v>
      </c>
      <c r="K19">
        <v>11</v>
      </c>
      <c r="L19">
        <v>2</v>
      </c>
      <c r="M19">
        <v>12</v>
      </c>
      <c r="N19">
        <v>4</v>
      </c>
      <c r="P19" s="4">
        <v>17</v>
      </c>
      <c r="Q19" s="5">
        <v>6</v>
      </c>
      <c r="S19" s="4">
        <v>15</v>
      </c>
      <c r="T19" s="5">
        <v>2</v>
      </c>
      <c r="U19" s="5">
        <v>1</v>
      </c>
      <c r="V19" s="13">
        <f t="shared" si="3"/>
        <v>0.66666666666666663</v>
      </c>
      <c r="Y19" s="3" t="s">
        <v>101</v>
      </c>
      <c r="Z19" t="s">
        <v>126</v>
      </c>
    </row>
    <row r="20" spans="7:26" x14ac:dyDescent="0.25">
      <c r="G20">
        <v>11262798</v>
      </c>
      <c r="H20">
        <v>7</v>
      </c>
      <c r="I20">
        <v>137</v>
      </c>
      <c r="J20" t="s">
        <v>4</v>
      </c>
      <c r="K20">
        <v>-99</v>
      </c>
      <c r="L20">
        <v>5</v>
      </c>
      <c r="M20">
        <v>-99</v>
      </c>
      <c r="N20">
        <v>-99</v>
      </c>
      <c r="P20" s="4">
        <v>18</v>
      </c>
      <c r="Q20" s="5">
        <v>3</v>
      </c>
      <c r="S20" s="4" t="s">
        <v>24</v>
      </c>
      <c r="T20" s="5">
        <v>37</v>
      </c>
      <c r="U20" s="5">
        <v>22</v>
      </c>
      <c r="V20" s="13">
        <f t="shared" si="3"/>
        <v>0.6271186440677966</v>
      </c>
      <c r="Y20" s="3" t="s">
        <v>98</v>
      </c>
      <c r="Z20" s="4">
        <v>237</v>
      </c>
    </row>
    <row r="21" spans="7:26" x14ac:dyDescent="0.25">
      <c r="G21">
        <v>11266840</v>
      </c>
      <c r="H21">
        <v>31</v>
      </c>
      <c r="I21">
        <v>138</v>
      </c>
      <c r="J21" t="s">
        <v>4</v>
      </c>
      <c r="K21">
        <v>10</v>
      </c>
      <c r="L21">
        <v>1</v>
      </c>
      <c r="M21">
        <v>3</v>
      </c>
      <c r="N21">
        <v>5</v>
      </c>
      <c r="P21" s="4" t="s">
        <v>24</v>
      </c>
      <c r="Q21" s="5">
        <v>264</v>
      </c>
      <c r="V21" s="13" t="e">
        <f t="shared" si="3"/>
        <v>#DIV/0!</v>
      </c>
      <c r="Y21" s="3" t="s">
        <v>99</v>
      </c>
      <c r="Z21" t="s">
        <v>131</v>
      </c>
    </row>
    <row r="22" spans="7:26" x14ac:dyDescent="0.25">
      <c r="G22">
        <v>11266755</v>
      </c>
      <c r="H22">
        <v>15</v>
      </c>
      <c r="I22">
        <v>237</v>
      </c>
      <c r="J22" t="s">
        <v>6</v>
      </c>
      <c r="K22">
        <v>13</v>
      </c>
      <c r="L22">
        <v>2</v>
      </c>
      <c r="M22">
        <v>12</v>
      </c>
      <c r="N22">
        <v>4</v>
      </c>
      <c r="V22" s="13" t="e">
        <f t="shared" si="3"/>
        <v>#DIV/0!</v>
      </c>
    </row>
    <row r="23" spans="7:26" x14ac:dyDescent="0.25">
      <c r="G23">
        <v>11270730</v>
      </c>
      <c r="H23">
        <v>25</v>
      </c>
      <c r="I23">
        <v>237</v>
      </c>
      <c r="J23" t="s">
        <v>6</v>
      </c>
      <c r="K23">
        <v>7</v>
      </c>
      <c r="L23">
        <v>4</v>
      </c>
      <c r="M23">
        <v>3</v>
      </c>
      <c r="N23">
        <v>4</v>
      </c>
      <c r="S23" s="3" t="s">
        <v>101</v>
      </c>
      <c r="T23" t="s">
        <v>126</v>
      </c>
      <c r="Y23" s="3" t="s">
        <v>55</v>
      </c>
      <c r="Z23" s="3" t="s">
        <v>125</v>
      </c>
    </row>
    <row r="24" spans="7:26" x14ac:dyDescent="0.25">
      <c r="G24">
        <v>11273069</v>
      </c>
      <c r="H24">
        <v>82</v>
      </c>
      <c r="I24">
        <v>237</v>
      </c>
      <c r="J24" t="s">
        <v>6</v>
      </c>
      <c r="K24">
        <v>-99</v>
      </c>
      <c r="L24">
        <v>3</v>
      </c>
      <c r="M24">
        <v>-99</v>
      </c>
      <c r="N24">
        <v>-99</v>
      </c>
      <c r="S24" s="3" t="s">
        <v>100</v>
      </c>
      <c r="T24" s="4">
        <v>5</v>
      </c>
      <c r="Y24" s="3" t="s">
        <v>133</v>
      </c>
      <c r="Z24" t="s">
        <v>6</v>
      </c>
    </row>
    <row r="25" spans="7:26" x14ac:dyDescent="0.25">
      <c r="G25">
        <v>617271566</v>
      </c>
      <c r="H25">
        <v>24</v>
      </c>
      <c r="I25">
        <v>138</v>
      </c>
      <c r="J25" t="s">
        <v>4</v>
      </c>
      <c r="K25">
        <v>15</v>
      </c>
      <c r="L25">
        <v>2</v>
      </c>
      <c r="M25">
        <v>14</v>
      </c>
      <c r="N25">
        <v>2</v>
      </c>
      <c r="Y25" s="4">
        <v>0</v>
      </c>
      <c r="Z25" s="5">
        <v>27</v>
      </c>
    </row>
    <row r="26" spans="7:26" x14ac:dyDescent="0.25">
      <c r="G26">
        <v>11228498</v>
      </c>
      <c r="H26">
        <v>57</v>
      </c>
      <c r="I26">
        <v>137</v>
      </c>
      <c r="J26" t="s">
        <v>4</v>
      </c>
      <c r="K26">
        <v>4</v>
      </c>
      <c r="L26">
        <v>5</v>
      </c>
      <c r="M26">
        <v>14</v>
      </c>
      <c r="N26">
        <v>2</v>
      </c>
      <c r="P26" s="3" t="s">
        <v>103</v>
      </c>
      <c r="Q26" t="s">
        <v>55</v>
      </c>
      <c r="S26" s="3" t="s">
        <v>55</v>
      </c>
      <c r="T26" s="3" t="s">
        <v>125</v>
      </c>
      <c r="Y26" s="4">
        <v>1</v>
      </c>
      <c r="Z26" s="5">
        <v>10</v>
      </c>
    </row>
    <row r="27" spans="7:26" x14ac:dyDescent="0.25">
      <c r="G27">
        <v>11234865</v>
      </c>
      <c r="H27">
        <v>20</v>
      </c>
      <c r="I27">
        <v>237</v>
      </c>
      <c r="J27" t="s">
        <v>6</v>
      </c>
      <c r="K27">
        <v>-99</v>
      </c>
      <c r="L27">
        <v>0</v>
      </c>
      <c r="M27">
        <v>-99</v>
      </c>
      <c r="N27">
        <v>-99</v>
      </c>
      <c r="P27" s="4">
        <v>-99</v>
      </c>
      <c r="Q27" s="5">
        <v>129</v>
      </c>
      <c r="S27" s="3" t="s">
        <v>115</v>
      </c>
      <c r="T27" t="s">
        <v>4</v>
      </c>
      <c r="U27" t="s">
        <v>6</v>
      </c>
      <c r="V27" t="s">
        <v>22</v>
      </c>
      <c r="Y27" s="4">
        <v>2</v>
      </c>
      <c r="Z27" s="5">
        <v>25</v>
      </c>
    </row>
    <row r="28" spans="7:26" x14ac:dyDescent="0.25">
      <c r="G28">
        <v>11234865</v>
      </c>
      <c r="H28">
        <v>38</v>
      </c>
      <c r="I28">
        <v>237</v>
      </c>
      <c r="J28" t="s">
        <v>6</v>
      </c>
      <c r="K28">
        <v>-99</v>
      </c>
      <c r="L28">
        <v>0</v>
      </c>
      <c r="M28">
        <v>-99</v>
      </c>
      <c r="N28">
        <v>-99</v>
      </c>
      <c r="P28" s="4">
        <v>0</v>
      </c>
      <c r="Q28" s="5">
        <v>1</v>
      </c>
      <c r="S28" s="4">
        <v>-99</v>
      </c>
      <c r="T28" s="5">
        <v>21</v>
      </c>
      <c r="U28" s="5">
        <v>19</v>
      </c>
      <c r="V28" s="13">
        <f>T28/(T28+U28)</f>
        <v>0.52500000000000002</v>
      </c>
      <c r="Y28" s="4">
        <v>3</v>
      </c>
      <c r="Z28" s="5">
        <v>14</v>
      </c>
    </row>
    <row r="29" spans="7:26" x14ac:dyDescent="0.25">
      <c r="G29">
        <v>11238090</v>
      </c>
      <c r="H29">
        <v>30</v>
      </c>
      <c r="I29">
        <v>237</v>
      </c>
      <c r="J29" t="s">
        <v>6</v>
      </c>
      <c r="K29">
        <v>-99</v>
      </c>
      <c r="L29">
        <v>2</v>
      </c>
      <c r="M29">
        <v>-99</v>
      </c>
      <c r="N29">
        <v>-99</v>
      </c>
      <c r="P29" s="4">
        <v>3</v>
      </c>
      <c r="Q29" s="5">
        <v>7</v>
      </c>
      <c r="S29" s="4">
        <v>0</v>
      </c>
      <c r="T29" s="5"/>
      <c r="U29" s="5">
        <v>2</v>
      </c>
      <c r="V29" s="13">
        <f t="shared" ref="V29:V47" si="4">T29/(T29+U29)</f>
        <v>0</v>
      </c>
      <c r="Y29" s="4">
        <v>4</v>
      </c>
      <c r="Z29" s="5">
        <v>8</v>
      </c>
    </row>
    <row r="30" spans="7:26" x14ac:dyDescent="0.25">
      <c r="G30">
        <v>11263713</v>
      </c>
      <c r="H30">
        <v>27</v>
      </c>
      <c r="I30">
        <v>137</v>
      </c>
      <c r="J30" t="s">
        <v>4</v>
      </c>
      <c r="K30">
        <v>4</v>
      </c>
      <c r="L30">
        <v>5</v>
      </c>
      <c r="M30">
        <v>14</v>
      </c>
      <c r="N30">
        <v>2</v>
      </c>
      <c r="P30" s="4">
        <v>4</v>
      </c>
      <c r="Q30" s="5">
        <v>8</v>
      </c>
      <c r="S30" s="4">
        <v>1</v>
      </c>
      <c r="T30" s="5"/>
      <c r="U30" s="5">
        <v>1</v>
      </c>
      <c r="V30" s="13">
        <f t="shared" si="4"/>
        <v>0</v>
      </c>
      <c r="Y30" s="4">
        <v>5</v>
      </c>
      <c r="Z30" s="5">
        <v>41</v>
      </c>
    </row>
    <row r="31" spans="7:26" x14ac:dyDescent="0.25">
      <c r="G31">
        <v>11264910</v>
      </c>
      <c r="H31">
        <v>40</v>
      </c>
      <c r="I31">
        <v>138</v>
      </c>
      <c r="J31" t="s">
        <v>4</v>
      </c>
      <c r="K31">
        <v>-99</v>
      </c>
      <c r="L31">
        <v>4</v>
      </c>
      <c r="M31">
        <v>-99</v>
      </c>
      <c r="N31">
        <v>-99</v>
      </c>
      <c r="P31" s="4">
        <v>5</v>
      </c>
      <c r="Q31" s="5">
        <v>18</v>
      </c>
      <c r="S31" s="4">
        <v>2</v>
      </c>
      <c r="T31" s="5">
        <v>4</v>
      </c>
      <c r="U31" s="5">
        <v>3</v>
      </c>
      <c r="V31" s="13">
        <f t="shared" si="4"/>
        <v>0.5714285714285714</v>
      </c>
      <c r="Y31" s="4" t="s">
        <v>128</v>
      </c>
      <c r="Z31" s="5">
        <v>3</v>
      </c>
    </row>
    <row r="32" spans="7:26" x14ac:dyDescent="0.25">
      <c r="G32">
        <v>11264910</v>
      </c>
      <c r="H32">
        <v>42</v>
      </c>
      <c r="I32">
        <v>237</v>
      </c>
      <c r="J32" t="s">
        <v>6</v>
      </c>
      <c r="K32">
        <v>5</v>
      </c>
      <c r="L32">
        <v>2</v>
      </c>
      <c r="M32">
        <v>14</v>
      </c>
      <c r="N32">
        <v>2</v>
      </c>
      <c r="P32" s="4">
        <v>6</v>
      </c>
      <c r="Q32" s="5">
        <v>12</v>
      </c>
      <c r="S32" s="4">
        <v>3</v>
      </c>
      <c r="T32" s="5">
        <v>2</v>
      </c>
      <c r="U32" s="5">
        <v>1</v>
      </c>
      <c r="V32" s="13">
        <f t="shared" si="4"/>
        <v>0.66666666666666663</v>
      </c>
      <c r="Y32" s="4" t="s">
        <v>20</v>
      </c>
      <c r="Z32" s="5">
        <v>128</v>
      </c>
    </row>
    <row r="33" spans="7:22" x14ac:dyDescent="0.25">
      <c r="G33">
        <v>616135120</v>
      </c>
      <c r="H33">
        <v>34</v>
      </c>
      <c r="I33">
        <v>138</v>
      </c>
      <c r="J33" t="s">
        <v>4</v>
      </c>
      <c r="K33">
        <v>5</v>
      </c>
      <c r="L33">
        <v>0</v>
      </c>
      <c r="M33">
        <v>-99</v>
      </c>
      <c r="N33">
        <v>-99</v>
      </c>
      <c r="P33" s="4">
        <v>7</v>
      </c>
      <c r="Q33" s="5">
        <v>10</v>
      </c>
      <c r="S33" s="4">
        <v>4</v>
      </c>
      <c r="T33" s="5">
        <v>10</v>
      </c>
      <c r="U33" s="5">
        <v>6</v>
      </c>
      <c r="V33" s="13">
        <f t="shared" si="4"/>
        <v>0.625</v>
      </c>
    </row>
    <row r="34" spans="7:22" x14ac:dyDescent="0.25">
      <c r="G34">
        <v>616135120</v>
      </c>
      <c r="H34">
        <v>35</v>
      </c>
      <c r="I34">
        <v>138</v>
      </c>
      <c r="J34" t="s">
        <v>4</v>
      </c>
      <c r="K34">
        <v>5</v>
      </c>
      <c r="L34">
        <v>0</v>
      </c>
      <c r="M34">
        <v>-99</v>
      </c>
      <c r="N34">
        <v>-99</v>
      </c>
      <c r="P34" s="4">
        <v>8</v>
      </c>
      <c r="Q34" s="5">
        <v>5</v>
      </c>
      <c r="S34" s="4">
        <v>5</v>
      </c>
      <c r="T34" s="5">
        <v>1</v>
      </c>
      <c r="U34" s="5">
        <v>1</v>
      </c>
      <c r="V34" s="13">
        <f t="shared" si="4"/>
        <v>0.5</v>
      </c>
    </row>
    <row r="35" spans="7:22" x14ac:dyDescent="0.25">
      <c r="G35">
        <v>11156429</v>
      </c>
      <c r="H35">
        <v>30</v>
      </c>
      <c r="I35">
        <v>237</v>
      </c>
      <c r="J35" t="s">
        <v>6</v>
      </c>
      <c r="K35">
        <v>13</v>
      </c>
      <c r="L35">
        <v>4</v>
      </c>
      <c r="M35">
        <v>4</v>
      </c>
      <c r="N35">
        <v>0</v>
      </c>
      <c r="P35" s="4">
        <v>9</v>
      </c>
      <c r="Q35" s="5">
        <v>2</v>
      </c>
      <c r="S35" s="4">
        <v>6</v>
      </c>
      <c r="T35" s="5">
        <v>9</v>
      </c>
      <c r="U35" s="5">
        <v>2</v>
      </c>
      <c r="V35" s="13">
        <f t="shared" si="4"/>
        <v>0.81818181818181823</v>
      </c>
    </row>
    <row r="36" spans="7:22" x14ac:dyDescent="0.25">
      <c r="G36">
        <v>11220111</v>
      </c>
      <c r="H36">
        <v>3</v>
      </c>
      <c r="I36">
        <v>237</v>
      </c>
      <c r="J36" t="s">
        <v>6</v>
      </c>
      <c r="K36">
        <v>-99</v>
      </c>
      <c r="L36">
        <v>5</v>
      </c>
      <c r="M36">
        <v>-99</v>
      </c>
      <c r="N36">
        <v>-99</v>
      </c>
      <c r="P36" s="4">
        <v>11</v>
      </c>
      <c r="Q36" s="5">
        <v>6</v>
      </c>
      <c r="S36" s="4">
        <v>8</v>
      </c>
      <c r="T36" s="5"/>
      <c r="U36" s="5">
        <v>2</v>
      </c>
      <c r="V36" s="13">
        <f t="shared" si="4"/>
        <v>0</v>
      </c>
    </row>
    <row r="37" spans="7:22" x14ac:dyDescent="0.25">
      <c r="G37">
        <v>11220111</v>
      </c>
      <c r="H37">
        <v>81</v>
      </c>
      <c r="I37">
        <v>137</v>
      </c>
      <c r="J37" t="s">
        <v>4</v>
      </c>
      <c r="K37">
        <v>10</v>
      </c>
      <c r="L37">
        <v>5</v>
      </c>
      <c r="M37">
        <v>3</v>
      </c>
      <c r="N37">
        <v>5</v>
      </c>
      <c r="P37" s="4">
        <v>12</v>
      </c>
      <c r="Q37" s="5">
        <v>5</v>
      </c>
      <c r="S37" s="4">
        <v>9</v>
      </c>
      <c r="T37" s="5">
        <v>1</v>
      </c>
      <c r="U37" s="5">
        <v>1</v>
      </c>
      <c r="V37" s="13">
        <f t="shared" si="4"/>
        <v>0.5</v>
      </c>
    </row>
    <row r="38" spans="7:22" x14ac:dyDescent="0.25">
      <c r="G38">
        <v>11238582</v>
      </c>
      <c r="H38">
        <v>18</v>
      </c>
      <c r="I38">
        <v>237</v>
      </c>
      <c r="J38" t="s">
        <v>6</v>
      </c>
      <c r="K38">
        <v>8</v>
      </c>
      <c r="L38">
        <v>5</v>
      </c>
      <c r="M38">
        <v>3</v>
      </c>
      <c r="N38">
        <v>5</v>
      </c>
      <c r="P38" s="4">
        <v>13</v>
      </c>
      <c r="Q38" s="5">
        <v>1</v>
      </c>
      <c r="S38" s="4">
        <v>10</v>
      </c>
      <c r="T38" s="5">
        <v>2</v>
      </c>
      <c r="U38" s="5"/>
      <c r="V38" s="13">
        <f t="shared" si="4"/>
        <v>1</v>
      </c>
    </row>
    <row r="39" spans="7:22" x14ac:dyDescent="0.25">
      <c r="G39">
        <v>620073954</v>
      </c>
      <c r="H39">
        <v>31</v>
      </c>
      <c r="I39">
        <v>138</v>
      </c>
      <c r="J39" t="s">
        <v>4</v>
      </c>
      <c r="K39">
        <v>4</v>
      </c>
      <c r="L39">
        <v>2</v>
      </c>
      <c r="M39">
        <v>8</v>
      </c>
      <c r="N39">
        <v>3</v>
      </c>
      <c r="P39" s="4">
        <v>14</v>
      </c>
      <c r="Q39" s="5">
        <v>14</v>
      </c>
      <c r="S39" s="4">
        <v>11</v>
      </c>
      <c r="T39" s="5">
        <v>2</v>
      </c>
      <c r="U39" s="5">
        <v>2</v>
      </c>
      <c r="V39" s="13">
        <f t="shared" si="4"/>
        <v>0.5</v>
      </c>
    </row>
    <row r="40" spans="7:22" x14ac:dyDescent="0.25">
      <c r="G40">
        <v>620073954</v>
      </c>
      <c r="H40">
        <v>60</v>
      </c>
      <c r="I40">
        <v>137</v>
      </c>
      <c r="J40" t="s">
        <v>4</v>
      </c>
      <c r="K40">
        <v>9</v>
      </c>
      <c r="L40">
        <v>5</v>
      </c>
      <c r="M40">
        <v>7</v>
      </c>
      <c r="N40">
        <v>2</v>
      </c>
      <c r="P40" s="4">
        <v>15</v>
      </c>
      <c r="Q40" s="5">
        <v>29</v>
      </c>
      <c r="S40" s="4">
        <v>12</v>
      </c>
      <c r="T40" s="5">
        <v>3</v>
      </c>
      <c r="U40" s="5"/>
      <c r="V40" s="13">
        <f t="shared" si="4"/>
        <v>1</v>
      </c>
    </row>
    <row r="41" spans="7:22" x14ac:dyDescent="0.25">
      <c r="G41">
        <v>620525991</v>
      </c>
      <c r="H41">
        <v>2</v>
      </c>
      <c r="I41">
        <v>237</v>
      </c>
      <c r="J41" t="s">
        <v>6</v>
      </c>
      <c r="K41">
        <v>4</v>
      </c>
      <c r="L41">
        <v>2</v>
      </c>
      <c r="M41">
        <v>14</v>
      </c>
      <c r="N41">
        <v>2</v>
      </c>
      <c r="P41" s="4">
        <v>16</v>
      </c>
      <c r="Q41" s="5">
        <v>11</v>
      </c>
      <c r="S41" s="4">
        <v>13</v>
      </c>
      <c r="T41" s="5">
        <v>2</v>
      </c>
      <c r="U41" s="5"/>
      <c r="V41" s="13">
        <f t="shared" si="4"/>
        <v>1</v>
      </c>
    </row>
    <row r="42" spans="7:22" x14ac:dyDescent="0.25">
      <c r="G42">
        <v>620668051</v>
      </c>
      <c r="H42">
        <v>9</v>
      </c>
      <c r="I42">
        <v>237</v>
      </c>
      <c r="J42" t="s">
        <v>6</v>
      </c>
      <c r="K42">
        <v>-99</v>
      </c>
      <c r="L42">
        <v>1</v>
      </c>
      <c r="M42">
        <v>-99</v>
      </c>
      <c r="N42">
        <v>-99</v>
      </c>
      <c r="P42" s="4">
        <v>17</v>
      </c>
      <c r="Q42" s="5">
        <v>6</v>
      </c>
      <c r="S42" s="4">
        <v>15</v>
      </c>
      <c r="T42" s="5">
        <v>2</v>
      </c>
      <c r="U42" s="5">
        <v>1</v>
      </c>
      <c r="V42" s="13">
        <f t="shared" si="4"/>
        <v>0.66666666666666663</v>
      </c>
    </row>
    <row r="43" spans="7:22" x14ac:dyDescent="0.25">
      <c r="G43">
        <v>11220162</v>
      </c>
      <c r="H43">
        <v>21</v>
      </c>
      <c r="I43">
        <v>138</v>
      </c>
      <c r="J43" t="s">
        <v>4</v>
      </c>
      <c r="K43">
        <v>4</v>
      </c>
      <c r="L43">
        <v>2</v>
      </c>
      <c r="M43">
        <v>7</v>
      </c>
      <c r="N43">
        <v>2</v>
      </c>
      <c r="P43" s="4">
        <v>18</v>
      </c>
      <c r="Q43" s="5">
        <v>3</v>
      </c>
      <c r="S43" s="4" t="s">
        <v>20</v>
      </c>
      <c r="T43" s="5">
        <v>59</v>
      </c>
      <c r="U43" s="5">
        <v>41</v>
      </c>
      <c r="V43" s="13">
        <f t="shared" si="4"/>
        <v>0.59</v>
      </c>
    </row>
    <row r="44" spans="7:22" x14ac:dyDescent="0.25">
      <c r="G44">
        <v>11246272</v>
      </c>
      <c r="H44">
        <v>64</v>
      </c>
      <c r="I44">
        <v>138</v>
      </c>
      <c r="J44" t="s">
        <v>4</v>
      </c>
      <c r="K44">
        <v>4</v>
      </c>
      <c r="L44">
        <v>2</v>
      </c>
      <c r="M44">
        <v>17</v>
      </c>
      <c r="N44">
        <v>2</v>
      </c>
      <c r="P44" s="4" t="s">
        <v>128</v>
      </c>
      <c r="Q44" s="5">
        <v>68</v>
      </c>
      <c r="V44" s="13" t="e">
        <f t="shared" si="4"/>
        <v>#DIV/0!</v>
      </c>
    </row>
    <row r="45" spans="7:22" x14ac:dyDescent="0.25">
      <c r="G45">
        <v>11247745</v>
      </c>
      <c r="H45">
        <v>27</v>
      </c>
      <c r="I45">
        <v>237</v>
      </c>
      <c r="J45" t="s">
        <v>6</v>
      </c>
      <c r="K45">
        <v>4</v>
      </c>
      <c r="L45">
        <v>2</v>
      </c>
      <c r="M45">
        <v>17</v>
      </c>
      <c r="N45">
        <v>2</v>
      </c>
      <c r="P45" s="4" t="s">
        <v>20</v>
      </c>
      <c r="Q45" s="5">
        <v>335</v>
      </c>
      <c r="V45" s="13" t="e">
        <f t="shared" si="4"/>
        <v>#DIV/0!</v>
      </c>
    </row>
    <row r="46" spans="7:22" x14ac:dyDescent="0.25">
      <c r="G46">
        <v>11247751</v>
      </c>
      <c r="H46">
        <v>36</v>
      </c>
      <c r="I46">
        <v>237</v>
      </c>
      <c r="J46" t="s">
        <v>6</v>
      </c>
      <c r="K46">
        <v>0</v>
      </c>
      <c r="L46">
        <v>2</v>
      </c>
      <c r="M46">
        <v>17</v>
      </c>
      <c r="N46">
        <v>2</v>
      </c>
      <c r="V46" s="13" t="e">
        <f t="shared" si="4"/>
        <v>#DIV/0!</v>
      </c>
    </row>
    <row r="47" spans="7:22" x14ac:dyDescent="0.25">
      <c r="G47">
        <v>11247751</v>
      </c>
      <c r="H47">
        <v>43</v>
      </c>
      <c r="I47">
        <v>138</v>
      </c>
      <c r="J47" t="s">
        <v>4</v>
      </c>
      <c r="K47">
        <v>-99</v>
      </c>
      <c r="L47">
        <v>2</v>
      </c>
      <c r="M47">
        <v>-99</v>
      </c>
      <c r="N47">
        <v>-99</v>
      </c>
      <c r="V47" s="13" t="e">
        <f t="shared" si="4"/>
        <v>#DIV/0!</v>
      </c>
    </row>
    <row r="48" spans="7:22" x14ac:dyDescent="0.25">
      <c r="G48">
        <v>11247775</v>
      </c>
      <c r="H48">
        <v>36</v>
      </c>
      <c r="I48">
        <v>237</v>
      </c>
      <c r="J48" t="s">
        <v>6</v>
      </c>
      <c r="K48">
        <v>0</v>
      </c>
      <c r="L48">
        <v>2</v>
      </c>
      <c r="M48">
        <v>17</v>
      </c>
      <c r="N48">
        <v>2</v>
      </c>
    </row>
    <row r="49" spans="7:14" x14ac:dyDescent="0.25">
      <c r="G49">
        <v>11247787</v>
      </c>
      <c r="H49">
        <v>77</v>
      </c>
      <c r="I49">
        <v>237</v>
      </c>
      <c r="J49" t="s">
        <v>6</v>
      </c>
      <c r="K49">
        <v>2</v>
      </c>
      <c r="L49">
        <v>2</v>
      </c>
      <c r="M49">
        <v>17</v>
      </c>
      <c r="N49">
        <v>2</v>
      </c>
    </row>
    <row r="50" spans="7:14" x14ac:dyDescent="0.25">
      <c r="G50">
        <v>11258862</v>
      </c>
      <c r="H50">
        <v>23</v>
      </c>
      <c r="I50">
        <v>138</v>
      </c>
      <c r="J50" t="s">
        <v>4</v>
      </c>
      <c r="K50">
        <v>-99</v>
      </c>
      <c r="L50">
        <v>1</v>
      </c>
      <c r="M50">
        <v>-99</v>
      </c>
      <c r="N50">
        <v>-99</v>
      </c>
    </row>
    <row r="51" spans="7:14" x14ac:dyDescent="0.25">
      <c r="G51">
        <v>11260861</v>
      </c>
      <c r="H51">
        <v>8</v>
      </c>
      <c r="I51">
        <v>137</v>
      </c>
      <c r="J51" t="s">
        <v>4</v>
      </c>
      <c r="K51">
        <v>-99</v>
      </c>
      <c r="L51">
        <v>5</v>
      </c>
      <c r="M51">
        <v>-99</v>
      </c>
      <c r="N51">
        <v>-99</v>
      </c>
    </row>
    <row r="52" spans="7:14" x14ac:dyDescent="0.25">
      <c r="G52">
        <v>11200898</v>
      </c>
      <c r="H52">
        <v>39</v>
      </c>
      <c r="I52">
        <v>138</v>
      </c>
      <c r="J52" t="s">
        <v>4</v>
      </c>
      <c r="K52">
        <v>-99</v>
      </c>
      <c r="L52">
        <v>1</v>
      </c>
      <c r="M52">
        <v>-99</v>
      </c>
      <c r="N52">
        <v>-99</v>
      </c>
    </row>
    <row r="53" spans="7:14" x14ac:dyDescent="0.25">
      <c r="G53">
        <v>11203521</v>
      </c>
      <c r="H53">
        <v>40</v>
      </c>
      <c r="I53">
        <v>237</v>
      </c>
      <c r="J53" t="s">
        <v>6</v>
      </c>
      <c r="K53">
        <v>0</v>
      </c>
      <c r="L53">
        <v>0</v>
      </c>
      <c r="M53">
        <v>5</v>
      </c>
      <c r="N53">
        <v>2</v>
      </c>
    </row>
    <row r="54" spans="7:14" x14ac:dyDescent="0.25">
      <c r="G54">
        <v>11275142</v>
      </c>
      <c r="H54">
        <v>36</v>
      </c>
      <c r="I54">
        <v>237</v>
      </c>
      <c r="J54" t="s">
        <v>6</v>
      </c>
      <c r="K54">
        <v>-99</v>
      </c>
      <c r="L54">
        <v>1</v>
      </c>
      <c r="M54">
        <v>-99</v>
      </c>
      <c r="N54">
        <v>-99</v>
      </c>
    </row>
    <row r="55" spans="7:14" x14ac:dyDescent="0.25">
      <c r="G55">
        <v>11196855</v>
      </c>
      <c r="H55">
        <v>27</v>
      </c>
      <c r="I55">
        <v>237</v>
      </c>
      <c r="J55" t="s">
        <v>6</v>
      </c>
      <c r="K55">
        <v>4</v>
      </c>
      <c r="L55">
        <v>0</v>
      </c>
      <c r="M55">
        <v>6</v>
      </c>
      <c r="N55">
        <v>5</v>
      </c>
    </row>
    <row r="56" spans="7:14" x14ac:dyDescent="0.25">
      <c r="G56">
        <v>11200580</v>
      </c>
      <c r="H56">
        <v>78</v>
      </c>
      <c r="I56">
        <v>237</v>
      </c>
      <c r="J56" t="s">
        <v>6</v>
      </c>
      <c r="K56">
        <v>-99</v>
      </c>
      <c r="L56">
        <v>5</v>
      </c>
      <c r="M56">
        <v>-99</v>
      </c>
      <c r="N56">
        <v>-99</v>
      </c>
    </row>
    <row r="57" spans="7:14" x14ac:dyDescent="0.25">
      <c r="G57">
        <v>11205084</v>
      </c>
      <c r="H57">
        <v>64</v>
      </c>
      <c r="I57">
        <v>138</v>
      </c>
      <c r="J57" t="s">
        <v>4</v>
      </c>
      <c r="K57">
        <v>8</v>
      </c>
      <c r="L57">
        <v>1</v>
      </c>
      <c r="M57">
        <v>15</v>
      </c>
      <c r="N57">
        <v>0</v>
      </c>
    </row>
    <row r="58" spans="7:14" x14ac:dyDescent="0.25">
      <c r="G58">
        <v>11205087</v>
      </c>
      <c r="H58">
        <v>31</v>
      </c>
      <c r="I58">
        <v>237</v>
      </c>
      <c r="J58" t="s">
        <v>6</v>
      </c>
      <c r="K58">
        <v>-99</v>
      </c>
      <c r="L58">
        <v>3</v>
      </c>
      <c r="M58">
        <v>-99</v>
      </c>
      <c r="N58">
        <v>-99</v>
      </c>
    </row>
    <row r="59" spans="7:14" x14ac:dyDescent="0.25">
      <c r="G59">
        <v>11210679</v>
      </c>
      <c r="H59">
        <v>34</v>
      </c>
      <c r="I59">
        <v>237</v>
      </c>
      <c r="J59" t="s">
        <v>6</v>
      </c>
      <c r="K59">
        <v>3</v>
      </c>
      <c r="L59">
        <v>2</v>
      </c>
      <c r="M59">
        <v>6</v>
      </c>
      <c r="N59">
        <v>5</v>
      </c>
    </row>
    <row r="60" spans="7:14" x14ac:dyDescent="0.25">
      <c r="G60">
        <v>11214754</v>
      </c>
      <c r="H60">
        <v>32</v>
      </c>
      <c r="I60">
        <v>137</v>
      </c>
      <c r="J60" t="s">
        <v>4</v>
      </c>
      <c r="K60">
        <v>-99</v>
      </c>
      <c r="L60">
        <v>5</v>
      </c>
      <c r="M60">
        <v>-99</v>
      </c>
      <c r="N60">
        <v>-99</v>
      </c>
    </row>
    <row r="61" spans="7:14" x14ac:dyDescent="0.25">
      <c r="G61">
        <v>11214754</v>
      </c>
      <c r="H61">
        <v>39</v>
      </c>
      <c r="I61">
        <v>237</v>
      </c>
      <c r="J61" t="s">
        <v>6</v>
      </c>
      <c r="K61">
        <v>-99</v>
      </c>
      <c r="L61">
        <v>5</v>
      </c>
      <c r="M61">
        <v>-99</v>
      </c>
      <c r="N61">
        <v>-99</v>
      </c>
    </row>
    <row r="62" spans="7:14" x14ac:dyDescent="0.25">
      <c r="G62">
        <v>11220883</v>
      </c>
      <c r="H62">
        <v>86</v>
      </c>
      <c r="I62">
        <v>237</v>
      </c>
      <c r="J62" t="s">
        <v>6</v>
      </c>
      <c r="K62">
        <v>1</v>
      </c>
      <c r="L62">
        <v>0</v>
      </c>
      <c r="M62">
        <v>6</v>
      </c>
      <c r="N62">
        <v>5</v>
      </c>
    </row>
    <row r="63" spans="7:14" x14ac:dyDescent="0.25">
      <c r="G63">
        <v>11235946</v>
      </c>
      <c r="H63">
        <v>27</v>
      </c>
      <c r="I63">
        <v>237</v>
      </c>
      <c r="J63" t="s">
        <v>6</v>
      </c>
      <c r="K63">
        <v>2</v>
      </c>
      <c r="L63">
        <v>5</v>
      </c>
      <c r="M63">
        <v>15</v>
      </c>
      <c r="N63">
        <v>0</v>
      </c>
    </row>
    <row r="64" spans="7:14" x14ac:dyDescent="0.25">
      <c r="G64">
        <v>11241740</v>
      </c>
      <c r="H64">
        <v>35</v>
      </c>
      <c r="I64">
        <v>138</v>
      </c>
      <c r="J64" t="s">
        <v>4</v>
      </c>
      <c r="K64">
        <v>-99</v>
      </c>
      <c r="L64">
        <v>5</v>
      </c>
      <c r="M64">
        <v>-99</v>
      </c>
      <c r="N64">
        <v>-99</v>
      </c>
    </row>
    <row r="65" spans="7:14" x14ac:dyDescent="0.25">
      <c r="G65">
        <v>11246676</v>
      </c>
      <c r="H65">
        <v>3</v>
      </c>
      <c r="I65">
        <v>138</v>
      </c>
      <c r="J65" t="s">
        <v>4</v>
      </c>
      <c r="K65">
        <v>-99</v>
      </c>
      <c r="L65">
        <v>5</v>
      </c>
      <c r="M65">
        <v>4</v>
      </c>
      <c r="N65">
        <v>0</v>
      </c>
    </row>
    <row r="66" spans="7:14" x14ac:dyDescent="0.25">
      <c r="G66">
        <v>11246676</v>
      </c>
      <c r="H66">
        <v>74</v>
      </c>
      <c r="I66">
        <v>138</v>
      </c>
      <c r="J66" t="s">
        <v>4</v>
      </c>
      <c r="K66">
        <v>16</v>
      </c>
      <c r="L66">
        <v>0</v>
      </c>
      <c r="M66">
        <v>4</v>
      </c>
      <c r="N66">
        <v>0</v>
      </c>
    </row>
    <row r="67" spans="7:14" x14ac:dyDescent="0.25">
      <c r="G67">
        <v>11251176</v>
      </c>
      <c r="H67">
        <v>40</v>
      </c>
      <c r="I67">
        <v>137</v>
      </c>
      <c r="J67" t="s">
        <v>4</v>
      </c>
      <c r="K67">
        <v>-99</v>
      </c>
      <c r="L67">
        <v>5</v>
      </c>
      <c r="M67">
        <v>-99</v>
      </c>
      <c r="N67">
        <v>-99</v>
      </c>
    </row>
    <row r="68" spans="7:14" x14ac:dyDescent="0.25">
      <c r="G68">
        <v>11263686</v>
      </c>
      <c r="H68">
        <v>15</v>
      </c>
      <c r="I68">
        <v>237</v>
      </c>
      <c r="J68" t="s">
        <v>6</v>
      </c>
      <c r="K68">
        <v>4</v>
      </c>
      <c r="L68">
        <v>5</v>
      </c>
      <c r="M68">
        <v>15</v>
      </c>
      <c r="N68">
        <v>5</v>
      </c>
    </row>
    <row r="69" spans="7:14" x14ac:dyDescent="0.25">
      <c r="G69">
        <v>11263833</v>
      </c>
      <c r="H69">
        <v>62</v>
      </c>
      <c r="I69">
        <v>138</v>
      </c>
      <c r="J69" t="s">
        <v>4</v>
      </c>
      <c r="K69">
        <v>3</v>
      </c>
      <c r="L69">
        <v>1</v>
      </c>
      <c r="M69">
        <v>15</v>
      </c>
      <c r="N69">
        <v>5</v>
      </c>
    </row>
    <row r="70" spans="7:14" x14ac:dyDescent="0.25">
      <c r="G70">
        <v>11264274</v>
      </c>
      <c r="H70">
        <v>32</v>
      </c>
      <c r="I70">
        <v>237</v>
      </c>
      <c r="J70" t="s">
        <v>6</v>
      </c>
      <c r="K70">
        <v>3</v>
      </c>
      <c r="L70">
        <v>1</v>
      </c>
      <c r="M70">
        <v>15</v>
      </c>
      <c r="N70">
        <v>5</v>
      </c>
    </row>
    <row r="71" spans="7:14" x14ac:dyDescent="0.25">
      <c r="G71">
        <v>619477325</v>
      </c>
      <c r="H71">
        <v>69</v>
      </c>
      <c r="I71">
        <v>237</v>
      </c>
      <c r="J71" t="s">
        <v>6</v>
      </c>
      <c r="K71">
        <v>-99</v>
      </c>
      <c r="L71">
        <v>0</v>
      </c>
      <c r="M71">
        <v>-99</v>
      </c>
      <c r="N71">
        <v>-99</v>
      </c>
    </row>
    <row r="72" spans="7:14" x14ac:dyDescent="0.25">
      <c r="G72">
        <v>11196857</v>
      </c>
      <c r="H72">
        <v>5</v>
      </c>
      <c r="I72">
        <v>237</v>
      </c>
      <c r="J72" t="s">
        <v>6</v>
      </c>
      <c r="K72">
        <v>-99</v>
      </c>
      <c r="L72">
        <v>0</v>
      </c>
      <c r="M72">
        <v>-99</v>
      </c>
      <c r="N72">
        <v>-99</v>
      </c>
    </row>
    <row r="73" spans="7:14" x14ac:dyDescent="0.25">
      <c r="G73">
        <v>11196860</v>
      </c>
      <c r="H73">
        <v>85</v>
      </c>
      <c r="I73">
        <v>138</v>
      </c>
      <c r="J73" t="s">
        <v>4</v>
      </c>
      <c r="K73">
        <v>6</v>
      </c>
      <c r="L73">
        <v>5</v>
      </c>
      <c r="M73">
        <v>16</v>
      </c>
      <c r="N73">
        <v>0</v>
      </c>
    </row>
    <row r="74" spans="7:14" x14ac:dyDescent="0.25">
      <c r="G74">
        <v>11205090</v>
      </c>
      <c r="H74">
        <v>30</v>
      </c>
      <c r="I74">
        <v>138</v>
      </c>
      <c r="J74" t="s">
        <v>4</v>
      </c>
      <c r="K74">
        <v>15</v>
      </c>
      <c r="L74">
        <v>5</v>
      </c>
      <c r="M74">
        <v>16</v>
      </c>
      <c r="N74">
        <v>0</v>
      </c>
    </row>
    <row r="75" spans="7:14" x14ac:dyDescent="0.25">
      <c r="G75">
        <v>11210685</v>
      </c>
      <c r="H75">
        <v>30</v>
      </c>
      <c r="I75">
        <v>237</v>
      </c>
      <c r="J75" t="s">
        <v>6</v>
      </c>
      <c r="K75">
        <v>3</v>
      </c>
      <c r="L75">
        <v>0</v>
      </c>
      <c r="M75">
        <v>5</v>
      </c>
      <c r="N75">
        <v>5</v>
      </c>
    </row>
    <row r="76" spans="7:14" x14ac:dyDescent="0.25">
      <c r="G76">
        <v>11227217</v>
      </c>
      <c r="H76">
        <v>89</v>
      </c>
      <c r="I76">
        <v>138</v>
      </c>
      <c r="J76" t="s">
        <v>4</v>
      </c>
      <c r="K76">
        <v>-99</v>
      </c>
      <c r="L76">
        <v>0</v>
      </c>
      <c r="M76">
        <v>-99</v>
      </c>
      <c r="N76">
        <v>-99</v>
      </c>
    </row>
    <row r="77" spans="7:14" x14ac:dyDescent="0.25">
      <c r="G77">
        <v>11241733</v>
      </c>
      <c r="H77">
        <v>16</v>
      </c>
      <c r="I77">
        <v>137</v>
      </c>
      <c r="J77" t="s">
        <v>4</v>
      </c>
      <c r="K77">
        <v>6</v>
      </c>
      <c r="L77">
        <v>5</v>
      </c>
      <c r="M77">
        <v>5</v>
      </c>
      <c r="N77">
        <v>5</v>
      </c>
    </row>
    <row r="78" spans="7:14" x14ac:dyDescent="0.25">
      <c r="G78">
        <v>11241733</v>
      </c>
      <c r="H78">
        <v>74</v>
      </c>
      <c r="I78">
        <v>138</v>
      </c>
      <c r="J78" t="s">
        <v>4</v>
      </c>
      <c r="K78">
        <v>6</v>
      </c>
      <c r="L78">
        <v>5</v>
      </c>
      <c r="M78">
        <v>16</v>
      </c>
      <c r="N78">
        <v>0</v>
      </c>
    </row>
    <row r="79" spans="7:14" x14ac:dyDescent="0.25">
      <c r="G79">
        <v>11241732</v>
      </c>
      <c r="H79">
        <v>36</v>
      </c>
      <c r="I79">
        <v>137</v>
      </c>
      <c r="J79" t="s">
        <v>4</v>
      </c>
      <c r="K79">
        <v>6</v>
      </c>
      <c r="L79">
        <v>5</v>
      </c>
      <c r="M79">
        <v>5</v>
      </c>
      <c r="N79">
        <v>5</v>
      </c>
    </row>
    <row r="80" spans="7:14" x14ac:dyDescent="0.25">
      <c r="G80">
        <v>11246668</v>
      </c>
      <c r="H80">
        <v>25</v>
      </c>
      <c r="I80">
        <v>138</v>
      </c>
      <c r="J80" t="s">
        <v>4</v>
      </c>
      <c r="K80">
        <v>6</v>
      </c>
      <c r="L80">
        <v>5</v>
      </c>
      <c r="M80">
        <v>16</v>
      </c>
      <c r="N80">
        <v>0</v>
      </c>
    </row>
    <row r="81" spans="7:14" x14ac:dyDescent="0.25">
      <c r="G81">
        <v>11251179</v>
      </c>
      <c r="H81">
        <v>83</v>
      </c>
      <c r="I81">
        <v>137</v>
      </c>
      <c r="J81" t="s">
        <v>4</v>
      </c>
      <c r="K81">
        <v>6</v>
      </c>
      <c r="L81">
        <v>5</v>
      </c>
      <c r="M81">
        <v>5</v>
      </c>
      <c r="N81">
        <v>5</v>
      </c>
    </row>
    <row r="82" spans="7:14" x14ac:dyDescent="0.25">
      <c r="G82">
        <v>11258600</v>
      </c>
      <c r="H82">
        <v>31</v>
      </c>
      <c r="I82">
        <v>237</v>
      </c>
      <c r="J82" t="s">
        <v>6</v>
      </c>
      <c r="K82">
        <v>6</v>
      </c>
      <c r="L82">
        <v>1</v>
      </c>
      <c r="M82">
        <v>5</v>
      </c>
      <c r="N82">
        <v>5</v>
      </c>
    </row>
    <row r="83" spans="7:14" x14ac:dyDescent="0.25">
      <c r="G83">
        <v>11258735</v>
      </c>
      <c r="H83">
        <v>21</v>
      </c>
      <c r="I83">
        <v>237</v>
      </c>
      <c r="J83" t="s">
        <v>6</v>
      </c>
      <c r="K83">
        <v>-99</v>
      </c>
      <c r="L83">
        <v>3</v>
      </c>
      <c r="M83">
        <v>-99</v>
      </c>
      <c r="N83">
        <v>-99</v>
      </c>
    </row>
    <row r="84" spans="7:14" x14ac:dyDescent="0.25">
      <c r="G84">
        <v>11257546</v>
      </c>
      <c r="H84">
        <v>13</v>
      </c>
      <c r="I84">
        <v>237</v>
      </c>
      <c r="J84" t="s">
        <v>6</v>
      </c>
      <c r="K84">
        <v>-99</v>
      </c>
      <c r="L84">
        <v>0</v>
      </c>
      <c r="M84">
        <v>-99</v>
      </c>
      <c r="N84">
        <v>-99</v>
      </c>
    </row>
    <row r="85" spans="7:14" x14ac:dyDescent="0.25">
      <c r="G85">
        <v>11260888</v>
      </c>
      <c r="H85">
        <v>7</v>
      </c>
      <c r="I85">
        <v>138</v>
      </c>
      <c r="J85" t="s">
        <v>4</v>
      </c>
      <c r="K85">
        <v>15</v>
      </c>
      <c r="L85">
        <v>5</v>
      </c>
      <c r="M85">
        <v>5</v>
      </c>
      <c r="N85">
        <v>5</v>
      </c>
    </row>
    <row r="86" spans="7:14" x14ac:dyDescent="0.25">
      <c r="G86">
        <v>11264106</v>
      </c>
      <c r="H86">
        <v>21</v>
      </c>
      <c r="I86">
        <v>137</v>
      </c>
      <c r="J86" t="s">
        <v>4</v>
      </c>
      <c r="K86">
        <v>6</v>
      </c>
      <c r="L86">
        <v>5</v>
      </c>
      <c r="M86">
        <v>5</v>
      </c>
      <c r="N86">
        <v>5</v>
      </c>
    </row>
    <row r="87" spans="7:14" x14ac:dyDescent="0.25">
      <c r="G87">
        <v>11265025</v>
      </c>
      <c r="H87">
        <v>32</v>
      </c>
      <c r="I87">
        <v>137</v>
      </c>
      <c r="J87" t="s">
        <v>4</v>
      </c>
      <c r="K87">
        <v>6</v>
      </c>
      <c r="L87">
        <v>5</v>
      </c>
      <c r="M87">
        <v>5</v>
      </c>
      <c r="N87">
        <v>5</v>
      </c>
    </row>
    <row r="88" spans="7:14" x14ac:dyDescent="0.25">
      <c r="G88">
        <v>11266571</v>
      </c>
      <c r="H88">
        <v>25</v>
      </c>
      <c r="I88">
        <v>237</v>
      </c>
      <c r="J88" t="s">
        <v>6</v>
      </c>
      <c r="K88">
        <v>-99</v>
      </c>
      <c r="L88">
        <v>0</v>
      </c>
      <c r="M88">
        <v>-99</v>
      </c>
      <c r="N88">
        <v>-99</v>
      </c>
    </row>
    <row r="89" spans="7:14" x14ac:dyDescent="0.25">
      <c r="G89">
        <v>11266571</v>
      </c>
      <c r="H89">
        <v>30</v>
      </c>
      <c r="I89">
        <v>138</v>
      </c>
      <c r="J89" t="s">
        <v>4</v>
      </c>
      <c r="K89">
        <v>-99</v>
      </c>
      <c r="L89">
        <v>3</v>
      </c>
      <c r="M89">
        <v>-99</v>
      </c>
      <c r="N89">
        <v>-99</v>
      </c>
    </row>
    <row r="90" spans="7:14" x14ac:dyDescent="0.25">
      <c r="G90">
        <v>11258670</v>
      </c>
      <c r="H90">
        <v>34</v>
      </c>
      <c r="I90">
        <v>137</v>
      </c>
      <c r="J90" t="s">
        <v>4</v>
      </c>
      <c r="K90">
        <v>-99</v>
      </c>
      <c r="L90">
        <v>5</v>
      </c>
      <c r="M90">
        <v>-99</v>
      </c>
      <c r="N90">
        <v>-99</v>
      </c>
    </row>
    <row r="91" spans="7:14" x14ac:dyDescent="0.25">
      <c r="G91">
        <v>11260919</v>
      </c>
      <c r="H91">
        <v>72</v>
      </c>
      <c r="I91">
        <v>138</v>
      </c>
      <c r="J91" t="s">
        <v>4</v>
      </c>
      <c r="K91">
        <v>6</v>
      </c>
      <c r="L91">
        <v>2</v>
      </c>
      <c r="M91">
        <v>6</v>
      </c>
      <c r="N91">
        <v>2</v>
      </c>
    </row>
    <row r="92" spans="7:14" x14ac:dyDescent="0.25">
      <c r="G92">
        <v>11263621</v>
      </c>
      <c r="H92">
        <v>57</v>
      </c>
      <c r="I92">
        <v>138</v>
      </c>
      <c r="J92" t="s">
        <v>4</v>
      </c>
      <c r="K92">
        <v>-99</v>
      </c>
      <c r="L92">
        <v>2</v>
      </c>
      <c r="M92">
        <v>-99</v>
      </c>
      <c r="N92">
        <v>-99</v>
      </c>
    </row>
    <row r="93" spans="7:14" x14ac:dyDescent="0.25">
      <c r="G93">
        <v>11263858</v>
      </c>
      <c r="H93">
        <v>34</v>
      </c>
      <c r="I93">
        <v>138</v>
      </c>
      <c r="J93" t="s">
        <v>4</v>
      </c>
      <c r="K93">
        <v>-99</v>
      </c>
      <c r="L93">
        <v>5</v>
      </c>
      <c r="M93">
        <v>-99</v>
      </c>
      <c r="N93">
        <v>-99</v>
      </c>
    </row>
    <row r="94" spans="7:14" x14ac:dyDescent="0.25">
      <c r="G94">
        <v>11267030</v>
      </c>
      <c r="H94">
        <v>36</v>
      </c>
      <c r="I94">
        <v>237</v>
      </c>
      <c r="J94" t="s">
        <v>6</v>
      </c>
      <c r="K94">
        <v>-99</v>
      </c>
      <c r="L94">
        <v>3</v>
      </c>
      <c r="M94">
        <v>-99</v>
      </c>
      <c r="N94">
        <v>-99</v>
      </c>
    </row>
    <row r="95" spans="7:14" x14ac:dyDescent="0.25">
      <c r="G95">
        <v>11267029</v>
      </c>
      <c r="H95">
        <v>34</v>
      </c>
      <c r="I95">
        <v>237</v>
      </c>
      <c r="J95" t="s">
        <v>6</v>
      </c>
      <c r="K95">
        <v>-99</v>
      </c>
      <c r="L95">
        <v>4</v>
      </c>
      <c r="M95">
        <v>-99</v>
      </c>
      <c r="N95">
        <v>-99</v>
      </c>
    </row>
    <row r="96" spans="7:14" x14ac:dyDescent="0.25">
      <c r="G96">
        <v>11266615</v>
      </c>
      <c r="H96">
        <v>9</v>
      </c>
      <c r="I96">
        <v>237</v>
      </c>
      <c r="J96" t="s">
        <v>6</v>
      </c>
      <c r="K96">
        <v>-99</v>
      </c>
      <c r="L96">
        <v>2</v>
      </c>
      <c r="M96">
        <v>-99</v>
      </c>
      <c r="N96">
        <v>-99</v>
      </c>
    </row>
    <row r="97" spans="7:14" x14ac:dyDescent="0.25">
      <c r="G97">
        <v>11266615</v>
      </c>
      <c r="H97">
        <v>114</v>
      </c>
      <c r="I97">
        <v>137</v>
      </c>
      <c r="J97" t="s">
        <v>4</v>
      </c>
      <c r="K97">
        <v>6</v>
      </c>
      <c r="L97">
        <v>5</v>
      </c>
      <c r="M97">
        <v>16</v>
      </c>
      <c r="N97">
        <v>0</v>
      </c>
    </row>
    <row r="98" spans="7:14" x14ac:dyDescent="0.25">
      <c r="G98">
        <v>11266842</v>
      </c>
      <c r="H98">
        <v>47</v>
      </c>
      <c r="I98">
        <v>237</v>
      </c>
      <c r="J98" t="s">
        <v>6</v>
      </c>
      <c r="K98">
        <v>-99</v>
      </c>
      <c r="L98">
        <v>5</v>
      </c>
      <c r="M98">
        <v>-99</v>
      </c>
      <c r="N98">
        <v>-99</v>
      </c>
    </row>
    <row r="99" spans="7:14" x14ac:dyDescent="0.25">
      <c r="G99">
        <v>11266842</v>
      </c>
      <c r="H99">
        <v>66</v>
      </c>
      <c r="I99">
        <v>237</v>
      </c>
      <c r="J99" t="s">
        <v>6</v>
      </c>
      <c r="K99">
        <v>6</v>
      </c>
      <c r="L99">
        <v>2</v>
      </c>
      <c r="M99">
        <v>6</v>
      </c>
      <c r="N99">
        <v>2</v>
      </c>
    </row>
    <row r="100" spans="7:14" x14ac:dyDescent="0.25">
      <c r="G100">
        <v>11266406</v>
      </c>
      <c r="H100">
        <v>5</v>
      </c>
      <c r="I100">
        <v>138</v>
      </c>
      <c r="J100" t="s">
        <v>4</v>
      </c>
      <c r="K100">
        <v>-99</v>
      </c>
      <c r="L100">
        <v>4</v>
      </c>
      <c r="M100">
        <v>-99</v>
      </c>
      <c r="N100">
        <v>-99</v>
      </c>
    </row>
    <row r="101" spans="7:14" x14ac:dyDescent="0.25">
      <c r="G101">
        <v>11270764</v>
      </c>
      <c r="H101">
        <v>34</v>
      </c>
      <c r="I101">
        <v>237</v>
      </c>
      <c r="J101" t="s">
        <v>6</v>
      </c>
      <c r="K101">
        <v>-99</v>
      </c>
      <c r="L101">
        <v>3</v>
      </c>
      <c r="M101">
        <v>-99</v>
      </c>
      <c r="N101">
        <v>-99</v>
      </c>
    </row>
    <row r="102" spans="7:14" x14ac:dyDescent="0.25">
      <c r="G102">
        <v>11270762</v>
      </c>
      <c r="H102">
        <v>29</v>
      </c>
      <c r="I102">
        <v>237</v>
      </c>
      <c r="J102" t="s">
        <v>6</v>
      </c>
      <c r="K102">
        <v>3</v>
      </c>
      <c r="L102">
        <v>3</v>
      </c>
      <c r="M102">
        <v>5</v>
      </c>
      <c r="N102">
        <v>5</v>
      </c>
    </row>
    <row r="103" spans="7:14" x14ac:dyDescent="0.25">
      <c r="G103">
        <v>11271365</v>
      </c>
      <c r="H103">
        <v>22</v>
      </c>
      <c r="I103">
        <v>237</v>
      </c>
      <c r="J103" t="s">
        <v>6</v>
      </c>
      <c r="K103">
        <v>-99</v>
      </c>
      <c r="L103">
        <v>1</v>
      </c>
      <c r="M103">
        <v>-99</v>
      </c>
      <c r="N103">
        <v>-99</v>
      </c>
    </row>
    <row r="104" spans="7:14" x14ac:dyDescent="0.25">
      <c r="G104">
        <v>11271365</v>
      </c>
      <c r="H104">
        <v>59</v>
      </c>
      <c r="I104">
        <v>237</v>
      </c>
      <c r="J104" t="s">
        <v>6</v>
      </c>
      <c r="K104">
        <v>3</v>
      </c>
      <c r="L104">
        <v>0</v>
      </c>
      <c r="M104">
        <v>5</v>
      </c>
      <c r="N104">
        <v>5</v>
      </c>
    </row>
    <row r="105" spans="7:14" x14ac:dyDescent="0.25">
      <c r="G105">
        <v>11271357</v>
      </c>
      <c r="H105">
        <v>37</v>
      </c>
      <c r="I105">
        <v>138</v>
      </c>
      <c r="J105" t="s">
        <v>4</v>
      </c>
      <c r="K105">
        <v>7</v>
      </c>
      <c r="L105">
        <v>1</v>
      </c>
      <c r="M105">
        <v>5</v>
      </c>
      <c r="N105">
        <v>5</v>
      </c>
    </row>
    <row r="106" spans="7:14" x14ac:dyDescent="0.25">
      <c r="G106">
        <v>11270934</v>
      </c>
      <c r="H106">
        <v>82</v>
      </c>
      <c r="I106">
        <v>137</v>
      </c>
      <c r="J106" t="s">
        <v>4</v>
      </c>
      <c r="K106">
        <v>-99</v>
      </c>
      <c r="L106">
        <v>5</v>
      </c>
      <c r="M106">
        <v>-99</v>
      </c>
      <c r="N106">
        <v>-99</v>
      </c>
    </row>
    <row r="107" spans="7:14" x14ac:dyDescent="0.25">
      <c r="G107">
        <v>11275063</v>
      </c>
      <c r="H107">
        <v>23</v>
      </c>
      <c r="I107">
        <v>237</v>
      </c>
      <c r="J107" t="s">
        <v>6</v>
      </c>
      <c r="K107">
        <v>-99</v>
      </c>
      <c r="L107">
        <v>3</v>
      </c>
      <c r="M107">
        <v>-99</v>
      </c>
      <c r="N107">
        <v>-99</v>
      </c>
    </row>
    <row r="108" spans="7:14" x14ac:dyDescent="0.25">
      <c r="G108">
        <v>11275156</v>
      </c>
      <c r="H108">
        <v>84</v>
      </c>
      <c r="I108">
        <v>237</v>
      </c>
      <c r="J108" t="s">
        <v>6</v>
      </c>
      <c r="K108">
        <v>-99</v>
      </c>
      <c r="L108">
        <v>2</v>
      </c>
      <c r="M108">
        <v>15</v>
      </c>
      <c r="N108">
        <v>5</v>
      </c>
    </row>
    <row r="109" spans="7:14" x14ac:dyDescent="0.25">
      <c r="G109">
        <v>11275161</v>
      </c>
      <c r="H109">
        <v>31</v>
      </c>
      <c r="I109">
        <v>138</v>
      </c>
      <c r="J109" t="s">
        <v>4</v>
      </c>
      <c r="K109">
        <v>2</v>
      </c>
      <c r="L109">
        <v>3</v>
      </c>
      <c r="M109">
        <v>15</v>
      </c>
      <c r="N109">
        <v>5</v>
      </c>
    </row>
    <row r="110" spans="7:14" x14ac:dyDescent="0.25">
      <c r="G110">
        <v>619477327</v>
      </c>
      <c r="H110">
        <v>26</v>
      </c>
      <c r="I110">
        <v>237</v>
      </c>
      <c r="J110" t="s">
        <v>6</v>
      </c>
      <c r="K110">
        <v>-99</v>
      </c>
      <c r="L110">
        <v>0</v>
      </c>
      <c r="M110">
        <v>-99</v>
      </c>
      <c r="N110">
        <v>-99</v>
      </c>
    </row>
    <row r="111" spans="7:14" x14ac:dyDescent="0.25">
      <c r="G111">
        <v>619477327</v>
      </c>
      <c r="H111">
        <v>66</v>
      </c>
      <c r="I111">
        <v>237</v>
      </c>
      <c r="J111" t="s">
        <v>6</v>
      </c>
      <c r="K111">
        <v>3</v>
      </c>
      <c r="L111">
        <v>3</v>
      </c>
      <c r="M111">
        <v>16</v>
      </c>
      <c r="N111">
        <v>2</v>
      </c>
    </row>
    <row r="112" spans="7:14" x14ac:dyDescent="0.25">
      <c r="G112">
        <v>11274755</v>
      </c>
      <c r="H112">
        <v>29</v>
      </c>
      <c r="I112">
        <v>237</v>
      </c>
      <c r="J112" t="s">
        <v>6</v>
      </c>
      <c r="K112">
        <v>15</v>
      </c>
      <c r="L112">
        <v>5</v>
      </c>
      <c r="M112">
        <v>16</v>
      </c>
      <c r="N112">
        <v>0</v>
      </c>
    </row>
    <row r="113" spans="7:14" x14ac:dyDescent="0.25">
      <c r="G113">
        <v>11251211</v>
      </c>
      <c r="H113">
        <v>17</v>
      </c>
      <c r="I113">
        <v>237</v>
      </c>
      <c r="J113" t="s">
        <v>6</v>
      </c>
      <c r="K113">
        <v>6</v>
      </c>
      <c r="L113">
        <v>5</v>
      </c>
      <c r="M113">
        <v>5</v>
      </c>
      <c r="N113">
        <v>5</v>
      </c>
    </row>
    <row r="114" spans="7:14" x14ac:dyDescent="0.25">
      <c r="G114">
        <v>11271997</v>
      </c>
      <c r="H114">
        <v>55</v>
      </c>
      <c r="I114">
        <v>138</v>
      </c>
      <c r="J114" t="s">
        <v>4</v>
      </c>
      <c r="K114">
        <v>-99</v>
      </c>
      <c r="L114">
        <v>1</v>
      </c>
      <c r="M114">
        <v>-99</v>
      </c>
      <c r="N114">
        <v>-99</v>
      </c>
    </row>
    <row r="115" spans="7:14" x14ac:dyDescent="0.25">
      <c r="G115">
        <v>11271996</v>
      </c>
      <c r="H115">
        <v>13</v>
      </c>
      <c r="I115">
        <v>138</v>
      </c>
      <c r="J115" t="s">
        <v>4</v>
      </c>
      <c r="K115">
        <v>-99</v>
      </c>
      <c r="L115">
        <v>2</v>
      </c>
      <c r="M115">
        <v>-99</v>
      </c>
      <c r="N115">
        <v>-99</v>
      </c>
    </row>
    <row r="116" spans="7:14" x14ac:dyDescent="0.25">
      <c r="G116">
        <v>620259791</v>
      </c>
      <c r="H116">
        <v>23</v>
      </c>
      <c r="I116">
        <v>138</v>
      </c>
      <c r="J116" t="s">
        <v>4</v>
      </c>
      <c r="K116">
        <v>-99</v>
      </c>
      <c r="L116">
        <v>0</v>
      </c>
      <c r="M116">
        <v>-99</v>
      </c>
      <c r="N116">
        <v>-99</v>
      </c>
    </row>
    <row r="117" spans="7:14" x14ac:dyDescent="0.25">
      <c r="G117">
        <v>620447523</v>
      </c>
      <c r="H117">
        <v>43</v>
      </c>
      <c r="I117">
        <v>137</v>
      </c>
      <c r="J117" t="s">
        <v>4</v>
      </c>
      <c r="K117">
        <v>4</v>
      </c>
      <c r="L117">
        <v>5</v>
      </c>
      <c r="M117">
        <v>15</v>
      </c>
      <c r="N117">
        <v>0</v>
      </c>
    </row>
    <row r="118" spans="7:14" x14ac:dyDescent="0.25">
      <c r="G118">
        <v>620447523</v>
      </c>
      <c r="H118">
        <v>49</v>
      </c>
      <c r="I118">
        <v>137</v>
      </c>
      <c r="J118" t="s">
        <v>4</v>
      </c>
      <c r="K118">
        <v>4</v>
      </c>
      <c r="L118">
        <v>5</v>
      </c>
      <c r="M118">
        <v>15</v>
      </c>
      <c r="N118">
        <v>0</v>
      </c>
    </row>
    <row r="119" spans="7:14" x14ac:dyDescent="0.25">
      <c r="G119">
        <v>11199336</v>
      </c>
      <c r="H119">
        <v>66</v>
      </c>
      <c r="I119">
        <v>138</v>
      </c>
      <c r="J119" t="s">
        <v>4</v>
      </c>
      <c r="K119">
        <v>4</v>
      </c>
      <c r="L119">
        <v>5</v>
      </c>
      <c r="M119">
        <v>15</v>
      </c>
      <c r="N119">
        <v>0</v>
      </c>
    </row>
    <row r="120" spans="7:14" x14ac:dyDescent="0.25">
      <c r="G120">
        <v>619077981</v>
      </c>
      <c r="H120">
        <v>70</v>
      </c>
      <c r="I120">
        <v>138</v>
      </c>
      <c r="J120" t="s">
        <v>4</v>
      </c>
      <c r="K120">
        <v>12</v>
      </c>
      <c r="L120">
        <v>5</v>
      </c>
      <c r="M120">
        <v>7</v>
      </c>
      <c r="N120">
        <v>5</v>
      </c>
    </row>
    <row r="121" spans="7:14" x14ac:dyDescent="0.25">
      <c r="G121">
        <v>620288844</v>
      </c>
      <c r="H121">
        <v>61</v>
      </c>
      <c r="I121">
        <v>138</v>
      </c>
      <c r="J121" t="s">
        <v>4</v>
      </c>
      <c r="K121">
        <v>12</v>
      </c>
      <c r="L121">
        <v>5</v>
      </c>
      <c r="M121">
        <v>6</v>
      </c>
      <c r="N121">
        <v>5</v>
      </c>
    </row>
    <row r="122" spans="7:14" x14ac:dyDescent="0.25">
      <c r="G122">
        <v>11191673</v>
      </c>
      <c r="H122">
        <v>70</v>
      </c>
      <c r="I122">
        <v>138</v>
      </c>
      <c r="J122" t="s">
        <v>4</v>
      </c>
      <c r="K122">
        <v>12</v>
      </c>
      <c r="L122">
        <v>5</v>
      </c>
      <c r="M122">
        <v>7</v>
      </c>
      <c r="N122">
        <v>5</v>
      </c>
    </row>
    <row r="123" spans="7:14" x14ac:dyDescent="0.25">
      <c r="G123">
        <v>11276016</v>
      </c>
      <c r="H123">
        <v>38</v>
      </c>
      <c r="I123">
        <v>138</v>
      </c>
      <c r="J123" t="s">
        <v>4</v>
      </c>
      <c r="K123">
        <v>-99</v>
      </c>
      <c r="L123">
        <v>5</v>
      </c>
      <c r="M123">
        <v>-99</v>
      </c>
      <c r="N123">
        <v>-99</v>
      </c>
    </row>
    <row r="124" spans="7:14" x14ac:dyDescent="0.25">
      <c r="G124">
        <v>11278122</v>
      </c>
      <c r="H124">
        <v>17</v>
      </c>
      <c r="I124">
        <v>138</v>
      </c>
      <c r="J124" t="s">
        <v>4</v>
      </c>
      <c r="K124">
        <v>-99</v>
      </c>
      <c r="L124">
        <v>2</v>
      </c>
      <c r="M124">
        <v>-99</v>
      </c>
      <c r="N124">
        <v>-99</v>
      </c>
    </row>
    <row r="125" spans="7:14" x14ac:dyDescent="0.25">
      <c r="G125">
        <v>11277863</v>
      </c>
      <c r="H125">
        <v>17</v>
      </c>
      <c r="I125">
        <v>237</v>
      </c>
      <c r="J125" t="s">
        <v>6</v>
      </c>
      <c r="K125">
        <v>6</v>
      </c>
      <c r="L125">
        <v>4</v>
      </c>
      <c r="M125">
        <v>6</v>
      </c>
      <c r="N125">
        <v>2</v>
      </c>
    </row>
    <row r="126" spans="7:14" x14ac:dyDescent="0.25">
      <c r="G126">
        <v>11270673</v>
      </c>
      <c r="H126">
        <v>29</v>
      </c>
      <c r="I126">
        <v>237</v>
      </c>
      <c r="J126" t="s">
        <v>6</v>
      </c>
      <c r="K126">
        <v>-99</v>
      </c>
      <c r="L126">
        <v>3</v>
      </c>
      <c r="M126">
        <v>6</v>
      </c>
      <c r="N126">
        <v>2</v>
      </c>
    </row>
    <row r="127" spans="7:14" x14ac:dyDescent="0.25">
      <c r="G127">
        <v>616131427</v>
      </c>
      <c r="H127">
        <v>50</v>
      </c>
      <c r="I127">
        <v>138</v>
      </c>
      <c r="J127" t="s">
        <v>4</v>
      </c>
      <c r="K127">
        <v>2</v>
      </c>
      <c r="L127">
        <v>0</v>
      </c>
      <c r="M127">
        <v>3</v>
      </c>
      <c r="N127">
        <v>2</v>
      </c>
    </row>
    <row r="128" spans="7:14" x14ac:dyDescent="0.25">
      <c r="G128">
        <v>616131427</v>
      </c>
      <c r="H128">
        <v>54</v>
      </c>
      <c r="I128">
        <v>237</v>
      </c>
      <c r="J128" t="s">
        <v>6</v>
      </c>
      <c r="K128">
        <v>-99</v>
      </c>
      <c r="L128">
        <v>0</v>
      </c>
      <c r="M128">
        <v>-99</v>
      </c>
      <c r="N128">
        <v>-99</v>
      </c>
    </row>
    <row r="129" spans="7:14" x14ac:dyDescent="0.25">
      <c r="G129">
        <v>11218268</v>
      </c>
      <c r="H129">
        <v>37</v>
      </c>
      <c r="I129">
        <v>237</v>
      </c>
      <c r="J129" t="s">
        <v>6</v>
      </c>
      <c r="K129">
        <v>-99</v>
      </c>
      <c r="L129">
        <v>5</v>
      </c>
      <c r="M129">
        <v>-99</v>
      </c>
      <c r="N129">
        <v>-99</v>
      </c>
    </row>
    <row r="130" spans="7:14" x14ac:dyDescent="0.25">
      <c r="G130">
        <v>11276454</v>
      </c>
      <c r="H130">
        <v>16</v>
      </c>
      <c r="I130">
        <v>237</v>
      </c>
      <c r="J130" t="s">
        <v>6</v>
      </c>
      <c r="K130">
        <v>4</v>
      </c>
      <c r="L130">
        <v>2</v>
      </c>
      <c r="M130">
        <v>14</v>
      </c>
      <c r="N130">
        <v>2</v>
      </c>
    </row>
    <row r="131" spans="7:14" x14ac:dyDescent="0.25">
      <c r="G131">
        <v>11277189</v>
      </c>
      <c r="H131">
        <v>63</v>
      </c>
      <c r="I131">
        <v>237</v>
      </c>
      <c r="J131" t="s">
        <v>6</v>
      </c>
      <c r="K131">
        <v>6</v>
      </c>
      <c r="L131">
        <v>4</v>
      </c>
      <c r="M131">
        <v>14</v>
      </c>
      <c r="N131">
        <v>2</v>
      </c>
    </row>
    <row r="132" spans="7:14" x14ac:dyDescent="0.25">
      <c r="G132">
        <v>11278127</v>
      </c>
      <c r="H132">
        <v>3</v>
      </c>
      <c r="I132">
        <v>137</v>
      </c>
      <c r="J132" t="s">
        <v>4</v>
      </c>
      <c r="K132">
        <v>-99</v>
      </c>
      <c r="L132">
        <v>5</v>
      </c>
      <c r="M132">
        <v>-99</v>
      </c>
      <c r="N132">
        <v>-99</v>
      </c>
    </row>
    <row r="133" spans="7:14" x14ac:dyDescent="0.25">
      <c r="G133">
        <v>619613231</v>
      </c>
      <c r="H133">
        <v>44</v>
      </c>
      <c r="I133">
        <v>138</v>
      </c>
      <c r="J133" t="s">
        <v>4</v>
      </c>
      <c r="K133">
        <v>2</v>
      </c>
      <c r="L133">
        <v>5</v>
      </c>
      <c r="M133">
        <v>3</v>
      </c>
      <c r="N133">
        <v>2</v>
      </c>
    </row>
    <row r="134" spans="7:14" x14ac:dyDescent="0.25">
      <c r="G134">
        <v>616135430</v>
      </c>
      <c r="H134">
        <v>11</v>
      </c>
      <c r="I134">
        <v>137</v>
      </c>
      <c r="J134" t="s">
        <v>4</v>
      </c>
      <c r="K134">
        <v>5</v>
      </c>
      <c r="L134">
        <v>5</v>
      </c>
      <c r="M134">
        <v>11</v>
      </c>
      <c r="N134">
        <v>2</v>
      </c>
    </row>
    <row r="135" spans="7:14" x14ac:dyDescent="0.25">
      <c r="G135">
        <v>616135430</v>
      </c>
      <c r="H135">
        <v>67</v>
      </c>
      <c r="I135">
        <v>138</v>
      </c>
      <c r="J135" t="s">
        <v>4</v>
      </c>
      <c r="K135">
        <v>6</v>
      </c>
      <c r="L135">
        <v>1</v>
      </c>
      <c r="M135">
        <v>11</v>
      </c>
      <c r="N135">
        <v>2</v>
      </c>
    </row>
    <row r="136" spans="7:14" x14ac:dyDescent="0.25">
      <c r="G136">
        <v>11221504</v>
      </c>
      <c r="H136">
        <v>3</v>
      </c>
      <c r="I136">
        <v>237</v>
      </c>
      <c r="J136" t="s">
        <v>6</v>
      </c>
      <c r="K136">
        <v>-99</v>
      </c>
      <c r="L136">
        <v>0</v>
      </c>
      <c r="M136">
        <v>-99</v>
      </c>
      <c r="N136">
        <v>-99</v>
      </c>
    </row>
    <row r="137" spans="7:14" x14ac:dyDescent="0.25">
      <c r="G137">
        <v>11228592</v>
      </c>
      <c r="H137">
        <v>8</v>
      </c>
      <c r="I137">
        <v>138</v>
      </c>
      <c r="J137" t="s">
        <v>4</v>
      </c>
      <c r="K137">
        <v>14</v>
      </c>
      <c r="L137">
        <v>2</v>
      </c>
      <c r="M137">
        <v>11</v>
      </c>
      <c r="N137">
        <v>2</v>
      </c>
    </row>
    <row r="138" spans="7:14" x14ac:dyDescent="0.25">
      <c r="G138">
        <v>11264172</v>
      </c>
      <c r="H138">
        <v>15</v>
      </c>
      <c r="I138">
        <v>237</v>
      </c>
      <c r="J138" t="s">
        <v>6</v>
      </c>
      <c r="K138">
        <v>-99</v>
      </c>
      <c r="L138">
        <v>5</v>
      </c>
      <c r="M138">
        <v>-99</v>
      </c>
      <c r="N138">
        <v>-99</v>
      </c>
    </row>
    <row r="139" spans="7:14" x14ac:dyDescent="0.25">
      <c r="G139">
        <v>11264622</v>
      </c>
      <c r="H139">
        <v>64</v>
      </c>
      <c r="I139">
        <v>138</v>
      </c>
      <c r="J139" t="s">
        <v>4</v>
      </c>
      <c r="K139">
        <v>4</v>
      </c>
      <c r="L139">
        <v>5</v>
      </c>
      <c r="M139">
        <v>15</v>
      </c>
      <c r="N139">
        <v>2</v>
      </c>
    </row>
    <row r="140" spans="7:14" x14ac:dyDescent="0.25">
      <c r="G140">
        <v>616226531</v>
      </c>
      <c r="H140">
        <v>38</v>
      </c>
      <c r="I140">
        <v>137</v>
      </c>
      <c r="J140" t="s">
        <v>4</v>
      </c>
      <c r="K140">
        <v>3</v>
      </c>
      <c r="L140">
        <v>5</v>
      </c>
      <c r="M140">
        <v>4</v>
      </c>
      <c r="N140">
        <v>0</v>
      </c>
    </row>
    <row r="141" spans="7:14" x14ac:dyDescent="0.25">
      <c r="G141">
        <v>616226531</v>
      </c>
      <c r="H141">
        <v>71</v>
      </c>
      <c r="I141">
        <v>237</v>
      </c>
      <c r="J141" t="s">
        <v>6</v>
      </c>
      <c r="K141">
        <v>-99</v>
      </c>
      <c r="L141">
        <v>4</v>
      </c>
      <c r="M141">
        <v>-99</v>
      </c>
      <c r="N141">
        <v>-99</v>
      </c>
    </row>
    <row r="142" spans="7:14" x14ac:dyDescent="0.25">
      <c r="G142">
        <v>11268063</v>
      </c>
      <c r="H142">
        <v>22</v>
      </c>
      <c r="I142">
        <v>237</v>
      </c>
      <c r="J142" t="s">
        <v>6</v>
      </c>
      <c r="K142">
        <v>5</v>
      </c>
      <c r="L142">
        <v>2</v>
      </c>
      <c r="M142">
        <v>7</v>
      </c>
      <c r="N142">
        <v>4</v>
      </c>
    </row>
    <row r="143" spans="7:14" x14ac:dyDescent="0.25">
      <c r="G143">
        <v>11269806</v>
      </c>
      <c r="H143">
        <v>16</v>
      </c>
      <c r="I143">
        <v>138</v>
      </c>
      <c r="J143" t="s">
        <v>4</v>
      </c>
      <c r="K143">
        <v>-99</v>
      </c>
      <c r="L143">
        <v>4</v>
      </c>
      <c r="M143">
        <v>-99</v>
      </c>
      <c r="N143">
        <v>-99</v>
      </c>
    </row>
    <row r="144" spans="7:14" x14ac:dyDescent="0.25">
      <c r="G144">
        <v>11276597</v>
      </c>
      <c r="H144">
        <v>69</v>
      </c>
      <c r="I144">
        <v>237</v>
      </c>
      <c r="J144" t="s">
        <v>6</v>
      </c>
      <c r="K144">
        <v>-99</v>
      </c>
      <c r="L144">
        <v>5</v>
      </c>
      <c r="M144">
        <v>-99</v>
      </c>
      <c r="N144">
        <v>-99</v>
      </c>
    </row>
    <row r="145" spans="7:14" x14ac:dyDescent="0.25">
      <c r="G145">
        <v>616250119</v>
      </c>
      <c r="H145">
        <v>38</v>
      </c>
      <c r="I145">
        <v>237</v>
      </c>
      <c r="J145" t="s">
        <v>6</v>
      </c>
      <c r="K145">
        <v>0</v>
      </c>
      <c r="L145">
        <v>5</v>
      </c>
      <c r="M145">
        <v>7</v>
      </c>
      <c r="N145">
        <v>0</v>
      </c>
    </row>
    <row r="146" spans="7:14" x14ac:dyDescent="0.25">
      <c r="G146">
        <v>616250119</v>
      </c>
      <c r="H146">
        <v>81</v>
      </c>
      <c r="I146">
        <v>138</v>
      </c>
      <c r="J146" t="s">
        <v>4</v>
      </c>
      <c r="K146">
        <v>2</v>
      </c>
      <c r="L146">
        <v>5</v>
      </c>
      <c r="M146">
        <v>7</v>
      </c>
      <c r="N146">
        <v>0</v>
      </c>
    </row>
    <row r="147" spans="7:14" x14ac:dyDescent="0.25">
      <c r="G147">
        <v>620537700</v>
      </c>
      <c r="H147">
        <v>85</v>
      </c>
      <c r="I147">
        <v>237</v>
      </c>
      <c r="J147" t="s">
        <v>6</v>
      </c>
      <c r="K147">
        <v>-99</v>
      </c>
      <c r="L147">
        <v>1</v>
      </c>
      <c r="M147">
        <v>-99</v>
      </c>
      <c r="N147">
        <v>-99</v>
      </c>
    </row>
    <row r="148" spans="7:14" x14ac:dyDescent="0.25">
      <c r="G148">
        <v>620679913</v>
      </c>
      <c r="H148">
        <v>23</v>
      </c>
      <c r="I148">
        <v>138</v>
      </c>
      <c r="J148" t="s">
        <v>4</v>
      </c>
      <c r="K148">
        <v>-99</v>
      </c>
      <c r="L148">
        <v>0</v>
      </c>
      <c r="M148">
        <v>-99</v>
      </c>
      <c r="N148">
        <v>-99</v>
      </c>
    </row>
    <row r="149" spans="7:14" x14ac:dyDescent="0.25">
      <c r="G149">
        <v>11273495</v>
      </c>
      <c r="H149">
        <v>66</v>
      </c>
      <c r="I149">
        <v>138</v>
      </c>
      <c r="J149" t="s">
        <v>4</v>
      </c>
      <c r="K149">
        <v>4</v>
      </c>
      <c r="L149">
        <v>5</v>
      </c>
      <c r="M149">
        <v>6</v>
      </c>
      <c r="N149">
        <v>5</v>
      </c>
    </row>
    <row r="150" spans="7:14" x14ac:dyDescent="0.25">
      <c r="G150">
        <v>11276595</v>
      </c>
      <c r="H150">
        <v>82</v>
      </c>
      <c r="I150">
        <v>237</v>
      </c>
      <c r="J150" t="s">
        <v>6</v>
      </c>
      <c r="K150">
        <v>8</v>
      </c>
      <c r="L150">
        <v>1</v>
      </c>
      <c r="M150">
        <v>6</v>
      </c>
      <c r="N150">
        <v>5</v>
      </c>
    </row>
    <row r="151" spans="7:14" x14ac:dyDescent="0.25">
      <c r="G151">
        <v>11278019</v>
      </c>
      <c r="H151">
        <v>12</v>
      </c>
      <c r="I151">
        <v>237</v>
      </c>
      <c r="J151" t="s">
        <v>6</v>
      </c>
      <c r="K151">
        <v>-99</v>
      </c>
      <c r="L151">
        <v>2</v>
      </c>
      <c r="M151">
        <v>-99</v>
      </c>
      <c r="N151">
        <v>-99</v>
      </c>
    </row>
    <row r="152" spans="7:14" x14ac:dyDescent="0.25">
      <c r="G152">
        <v>11277898</v>
      </c>
      <c r="H152">
        <v>16</v>
      </c>
      <c r="I152">
        <v>237</v>
      </c>
      <c r="J152" t="s">
        <v>6</v>
      </c>
      <c r="K152">
        <v>-99</v>
      </c>
      <c r="L152">
        <v>2</v>
      </c>
      <c r="M152">
        <v>-99</v>
      </c>
      <c r="N152">
        <v>-99</v>
      </c>
    </row>
    <row r="153" spans="7:14" x14ac:dyDescent="0.25">
      <c r="G153">
        <v>11277918</v>
      </c>
      <c r="H153">
        <v>71</v>
      </c>
      <c r="I153">
        <v>138</v>
      </c>
      <c r="J153" t="s">
        <v>4</v>
      </c>
      <c r="K153">
        <v>-99</v>
      </c>
      <c r="L153">
        <v>0</v>
      </c>
      <c r="M153">
        <v>-99</v>
      </c>
      <c r="N153">
        <v>-99</v>
      </c>
    </row>
    <row r="154" spans="7:14" x14ac:dyDescent="0.25">
      <c r="G154">
        <v>616133607</v>
      </c>
      <c r="H154">
        <v>53</v>
      </c>
      <c r="I154">
        <v>237</v>
      </c>
      <c r="J154" t="s">
        <v>6</v>
      </c>
      <c r="K154">
        <v>-99</v>
      </c>
      <c r="L154">
        <v>0</v>
      </c>
      <c r="M154">
        <v>-99</v>
      </c>
      <c r="N154">
        <v>-99</v>
      </c>
    </row>
    <row r="155" spans="7:14" x14ac:dyDescent="0.25">
      <c r="G155">
        <v>11156446</v>
      </c>
      <c r="H155">
        <v>6</v>
      </c>
      <c r="I155">
        <v>237</v>
      </c>
      <c r="J155" t="s">
        <v>6</v>
      </c>
      <c r="K155">
        <v>-99</v>
      </c>
      <c r="M155">
        <v>-99</v>
      </c>
      <c r="N155">
        <v>-99</v>
      </c>
    </row>
    <row r="156" spans="7:14" x14ac:dyDescent="0.25">
      <c r="G156">
        <v>616250625</v>
      </c>
      <c r="H156">
        <v>80</v>
      </c>
      <c r="I156">
        <v>237</v>
      </c>
      <c r="J156" t="s">
        <v>6</v>
      </c>
      <c r="K156">
        <v>2</v>
      </c>
      <c r="L156">
        <v>5</v>
      </c>
      <c r="M156">
        <v>9</v>
      </c>
      <c r="N156">
        <v>5</v>
      </c>
    </row>
    <row r="157" spans="7:14" x14ac:dyDescent="0.25">
      <c r="G157">
        <v>620680375</v>
      </c>
      <c r="H157">
        <v>73</v>
      </c>
      <c r="I157">
        <v>237</v>
      </c>
      <c r="J157" t="s">
        <v>6</v>
      </c>
      <c r="K157">
        <v>-99</v>
      </c>
      <c r="L157">
        <v>3</v>
      </c>
      <c r="M157">
        <v>-99</v>
      </c>
      <c r="N157">
        <v>-99</v>
      </c>
    </row>
    <row r="158" spans="7:14" x14ac:dyDescent="0.25">
      <c r="G158">
        <v>620529177</v>
      </c>
      <c r="H158">
        <v>79</v>
      </c>
      <c r="I158">
        <v>237</v>
      </c>
      <c r="J158" t="s">
        <v>6</v>
      </c>
      <c r="K158">
        <v>4</v>
      </c>
      <c r="L158">
        <v>5</v>
      </c>
      <c r="M158">
        <v>4</v>
      </c>
      <c r="N158">
        <v>5</v>
      </c>
    </row>
    <row r="159" spans="7:14" x14ac:dyDescent="0.25">
      <c r="G159">
        <v>620447357</v>
      </c>
      <c r="H159">
        <v>76</v>
      </c>
      <c r="I159">
        <v>138</v>
      </c>
      <c r="J159" t="s">
        <v>4</v>
      </c>
      <c r="K159">
        <v>2</v>
      </c>
      <c r="L159">
        <v>0</v>
      </c>
      <c r="M159">
        <v>16</v>
      </c>
      <c r="N159">
        <v>0</v>
      </c>
    </row>
    <row r="160" spans="7:14" x14ac:dyDescent="0.25">
      <c r="G160">
        <v>617267594</v>
      </c>
      <c r="H160">
        <v>35</v>
      </c>
      <c r="I160">
        <v>137</v>
      </c>
      <c r="J160" t="s">
        <v>4</v>
      </c>
      <c r="K160">
        <v>-99</v>
      </c>
      <c r="L160">
        <v>5</v>
      </c>
      <c r="M160">
        <v>-99</v>
      </c>
      <c r="N160">
        <v>-99</v>
      </c>
    </row>
    <row r="161" spans="7:14" x14ac:dyDescent="0.25">
      <c r="G161">
        <v>11202833</v>
      </c>
      <c r="H161">
        <v>61</v>
      </c>
      <c r="I161">
        <v>237</v>
      </c>
      <c r="J161" t="s">
        <v>6</v>
      </c>
      <c r="K161">
        <v>-99</v>
      </c>
      <c r="L161">
        <v>5</v>
      </c>
      <c r="M161">
        <v>-99</v>
      </c>
      <c r="N161">
        <v>-99</v>
      </c>
    </row>
    <row r="162" spans="7:14" x14ac:dyDescent="0.25">
      <c r="G162">
        <v>11270976</v>
      </c>
      <c r="H162">
        <v>81</v>
      </c>
      <c r="I162">
        <v>138</v>
      </c>
      <c r="J162" t="s">
        <v>4</v>
      </c>
      <c r="K162">
        <v>-99</v>
      </c>
      <c r="L162">
        <v>4</v>
      </c>
      <c r="M162">
        <v>-99</v>
      </c>
      <c r="N162">
        <v>-99</v>
      </c>
    </row>
    <row r="163" spans="7:14" x14ac:dyDescent="0.25">
      <c r="G163">
        <v>620677070</v>
      </c>
      <c r="H163">
        <v>15</v>
      </c>
      <c r="I163">
        <v>237</v>
      </c>
      <c r="J163" t="s">
        <v>6</v>
      </c>
      <c r="K163">
        <v>-99</v>
      </c>
      <c r="L163">
        <v>1</v>
      </c>
      <c r="M163">
        <v>-99</v>
      </c>
      <c r="N163">
        <v>-99</v>
      </c>
    </row>
    <row r="164" spans="7:14" x14ac:dyDescent="0.25">
      <c r="G164">
        <v>616180218</v>
      </c>
      <c r="H164">
        <v>17</v>
      </c>
      <c r="I164">
        <v>138</v>
      </c>
      <c r="J164" t="s">
        <v>4</v>
      </c>
      <c r="K164">
        <v>3</v>
      </c>
      <c r="L164">
        <v>0</v>
      </c>
      <c r="M164">
        <v>15</v>
      </c>
      <c r="N164">
        <v>0</v>
      </c>
    </row>
    <row r="165" spans="7:14" x14ac:dyDescent="0.25">
      <c r="G165">
        <v>620479399</v>
      </c>
      <c r="H165">
        <v>35</v>
      </c>
      <c r="I165">
        <v>138</v>
      </c>
      <c r="J165" t="s">
        <v>4</v>
      </c>
      <c r="K165">
        <v>7</v>
      </c>
      <c r="L165">
        <v>1</v>
      </c>
      <c r="M165">
        <v>15</v>
      </c>
      <c r="N165">
        <v>0</v>
      </c>
    </row>
    <row r="166" spans="7:14" x14ac:dyDescent="0.25">
      <c r="G166">
        <v>11224455</v>
      </c>
      <c r="H166">
        <v>61</v>
      </c>
      <c r="I166">
        <v>237</v>
      </c>
      <c r="J166" t="s">
        <v>6</v>
      </c>
      <c r="K166">
        <v>-99</v>
      </c>
      <c r="L166">
        <v>5</v>
      </c>
      <c r="M166">
        <v>-99</v>
      </c>
      <c r="N166">
        <v>-99</v>
      </c>
    </row>
    <row r="167" spans="7:14" x14ac:dyDescent="0.25">
      <c r="G167">
        <v>620680026</v>
      </c>
      <c r="H167">
        <v>26</v>
      </c>
      <c r="I167">
        <v>138</v>
      </c>
      <c r="J167" t="s">
        <v>4</v>
      </c>
      <c r="K167">
        <v>-99</v>
      </c>
      <c r="L167">
        <v>3</v>
      </c>
      <c r="M167">
        <v>-99</v>
      </c>
      <c r="N167">
        <v>-99</v>
      </c>
    </row>
    <row r="168" spans="7:14" x14ac:dyDescent="0.25">
      <c r="G168">
        <v>616135288</v>
      </c>
      <c r="H168">
        <v>19</v>
      </c>
      <c r="I168">
        <v>137</v>
      </c>
      <c r="J168" t="s">
        <v>4</v>
      </c>
      <c r="K168">
        <v>3</v>
      </c>
      <c r="L168">
        <v>5</v>
      </c>
      <c r="M168">
        <v>15</v>
      </c>
      <c r="N168">
        <v>4</v>
      </c>
    </row>
    <row r="169" spans="7:14" x14ac:dyDescent="0.25">
      <c r="G169">
        <v>617267308</v>
      </c>
      <c r="H169">
        <v>82</v>
      </c>
      <c r="I169">
        <v>237</v>
      </c>
      <c r="J169" t="s">
        <v>6</v>
      </c>
      <c r="K169">
        <v>3</v>
      </c>
      <c r="L169">
        <v>5</v>
      </c>
      <c r="M169">
        <v>17</v>
      </c>
      <c r="N169">
        <v>2</v>
      </c>
    </row>
    <row r="170" spans="7:14" x14ac:dyDescent="0.25">
      <c r="G170">
        <v>616248844</v>
      </c>
      <c r="H170">
        <v>55</v>
      </c>
      <c r="I170">
        <v>237</v>
      </c>
      <c r="J170" t="s">
        <v>6</v>
      </c>
      <c r="K170">
        <v>11</v>
      </c>
      <c r="L170">
        <v>5</v>
      </c>
      <c r="M170">
        <v>8</v>
      </c>
      <c r="N170">
        <v>2</v>
      </c>
    </row>
    <row r="171" spans="7:14" x14ac:dyDescent="0.25">
      <c r="G171">
        <v>11280974</v>
      </c>
      <c r="H171">
        <v>20</v>
      </c>
      <c r="I171">
        <v>237</v>
      </c>
      <c r="J171" t="s">
        <v>6</v>
      </c>
      <c r="K171">
        <v>5</v>
      </c>
      <c r="L171">
        <v>0</v>
      </c>
      <c r="M171">
        <v>7</v>
      </c>
      <c r="N171">
        <v>4</v>
      </c>
    </row>
    <row r="172" spans="7:14" x14ac:dyDescent="0.25">
      <c r="G172">
        <v>11281964</v>
      </c>
      <c r="H172">
        <v>59</v>
      </c>
      <c r="I172">
        <v>137</v>
      </c>
      <c r="J172" t="s">
        <v>4</v>
      </c>
      <c r="K172">
        <v>-99</v>
      </c>
      <c r="L172">
        <v>5</v>
      </c>
      <c r="M172">
        <v>-99</v>
      </c>
      <c r="N172">
        <v>-99</v>
      </c>
    </row>
    <row r="173" spans="7:14" x14ac:dyDescent="0.25">
      <c r="G173">
        <v>11282959</v>
      </c>
      <c r="H173">
        <v>77</v>
      </c>
      <c r="I173">
        <v>138</v>
      </c>
      <c r="J173" t="s">
        <v>4</v>
      </c>
      <c r="K173">
        <v>-99</v>
      </c>
      <c r="L173">
        <v>1</v>
      </c>
      <c r="M173">
        <v>-99</v>
      </c>
      <c r="N173">
        <v>-99</v>
      </c>
    </row>
    <row r="174" spans="7:14" x14ac:dyDescent="0.25">
      <c r="G174">
        <v>11277884</v>
      </c>
      <c r="H174">
        <v>69</v>
      </c>
      <c r="I174">
        <v>138</v>
      </c>
      <c r="J174" t="s">
        <v>4</v>
      </c>
      <c r="K174">
        <v>6</v>
      </c>
      <c r="L174">
        <v>2</v>
      </c>
      <c r="M174">
        <v>6</v>
      </c>
      <c r="N174">
        <v>2</v>
      </c>
    </row>
    <row r="175" spans="7:14" x14ac:dyDescent="0.25">
      <c r="G175">
        <v>620760283</v>
      </c>
      <c r="H175">
        <v>58</v>
      </c>
      <c r="I175">
        <v>138</v>
      </c>
      <c r="J175" t="s">
        <v>4</v>
      </c>
      <c r="K175">
        <v>11</v>
      </c>
      <c r="L175">
        <v>1</v>
      </c>
      <c r="M175">
        <v>13</v>
      </c>
      <c r="N175">
        <v>1</v>
      </c>
    </row>
    <row r="176" spans="7:14" x14ac:dyDescent="0.25">
      <c r="G176">
        <v>11238579</v>
      </c>
      <c r="H176">
        <v>22</v>
      </c>
      <c r="I176">
        <v>137</v>
      </c>
      <c r="J176" t="s">
        <v>4</v>
      </c>
      <c r="K176">
        <v>-99</v>
      </c>
      <c r="L176">
        <v>5</v>
      </c>
      <c r="M176">
        <v>-99</v>
      </c>
      <c r="N176">
        <v>-99</v>
      </c>
    </row>
    <row r="177" spans="7:14" x14ac:dyDescent="0.25">
      <c r="G177">
        <v>11249992</v>
      </c>
      <c r="H177">
        <v>57</v>
      </c>
      <c r="I177">
        <v>138</v>
      </c>
      <c r="J177" t="s">
        <v>4</v>
      </c>
      <c r="K177">
        <v>10</v>
      </c>
      <c r="L177">
        <v>5</v>
      </c>
      <c r="M177">
        <v>4</v>
      </c>
      <c r="N177">
        <v>2</v>
      </c>
    </row>
    <row r="178" spans="7:14" x14ac:dyDescent="0.25">
      <c r="G178">
        <v>11278437</v>
      </c>
      <c r="H178">
        <v>20</v>
      </c>
      <c r="I178">
        <v>237</v>
      </c>
      <c r="J178" t="s">
        <v>6</v>
      </c>
      <c r="K178">
        <v>8</v>
      </c>
      <c r="L178">
        <v>5</v>
      </c>
      <c r="M178">
        <v>4</v>
      </c>
      <c r="N178">
        <v>2</v>
      </c>
    </row>
    <row r="179" spans="7:14" x14ac:dyDescent="0.25">
      <c r="G179">
        <v>11277706</v>
      </c>
      <c r="H179">
        <v>77</v>
      </c>
      <c r="I179">
        <v>137</v>
      </c>
      <c r="J179" t="s">
        <v>4</v>
      </c>
      <c r="K179">
        <v>-99</v>
      </c>
      <c r="L179">
        <v>5</v>
      </c>
      <c r="M179">
        <v>-99</v>
      </c>
      <c r="N179">
        <v>-99</v>
      </c>
    </row>
    <row r="180" spans="7:14" x14ac:dyDescent="0.25">
      <c r="G180">
        <v>11277707</v>
      </c>
      <c r="H180">
        <v>6</v>
      </c>
      <c r="I180">
        <v>237</v>
      </c>
      <c r="J180" t="s">
        <v>6</v>
      </c>
      <c r="K180">
        <v>6</v>
      </c>
      <c r="L180">
        <v>5</v>
      </c>
      <c r="M180">
        <v>12</v>
      </c>
      <c r="N180">
        <v>2</v>
      </c>
    </row>
    <row r="181" spans="7:14" x14ac:dyDescent="0.25">
      <c r="G181">
        <v>11277707</v>
      </c>
      <c r="H181">
        <v>30</v>
      </c>
      <c r="I181">
        <v>237</v>
      </c>
      <c r="J181" t="s">
        <v>6</v>
      </c>
      <c r="K181">
        <v>0</v>
      </c>
      <c r="L181">
        <v>5</v>
      </c>
      <c r="M181">
        <v>12</v>
      </c>
      <c r="N181">
        <v>2</v>
      </c>
    </row>
    <row r="182" spans="7:14" x14ac:dyDescent="0.25">
      <c r="G182">
        <v>11270686</v>
      </c>
      <c r="H182">
        <v>35</v>
      </c>
      <c r="I182">
        <v>137</v>
      </c>
      <c r="J182" t="s">
        <v>4</v>
      </c>
      <c r="K182">
        <v>-99</v>
      </c>
      <c r="L182">
        <v>5</v>
      </c>
      <c r="M182">
        <v>-99</v>
      </c>
      <c r="N182">
        <v>-99</v>
      </c>
    </row>
    <row r="183" spans="7:14" x14ac:dyDescent="0.25">
      <c r="G183">
        <v>620720387</v>
      </c>
      <c r="H183">
        <v>39</v>
      </c>
      <c r="I183">
        <v>237</v>
      </c>
      <c r="J183" t="s">
        <v>6</v>
      </c>
      <c r="K183">
        <v>-99</v>
      </c>
      <c r="L183">
        <v>2</v>
      </c>
      <c r="M183">
        <v>-99</v>
      </c>
      <c r="N183">
        <v>-99</v>
      </c>
    </row>
    <row r="184" spans="7:14" x14ac:dyDescent="0.25">
      <c r="G184">
        <v>620720387</v>
      </c>
      <c r="H184">
        <v>75</v>
      </c>
      <c r="I184">
        <v>237</v>
      </c>
      <c r="J184" t="s">
        <v>6</v>
      </c>
      <c r="K184">
        <v>-99</v>
      </c>
      <c r="L184">
        <v>5</v>
      </c>
      <c r="M184">
        <v>-99</v>
      </c>
      <c r="N184">
        <v>-99</v>
      </c>
    </row>
    <row r="185" spans="7:14" x14ac:dyDescent="0.25">
      <c r="G185">
        <v>11277389</v>
      </c>
      <c r="H185">
        <v>78</v>
      </c>
      <c r="I185">
        <v>138</v>
      </c>
      <c r="J185" t="s">
        <v>4</v>
      </c>
      <c r="K185">
        <v>2</v>
      </c>
      <c r="L185">
        <v>5</v>
      </c>
      <c r="M185">
        <v>14</v>
      </c>
      <c r="N185">
        <v>2</v>
      </c>
    </row>
    <row r="186" spans="7:14" x14ac:dyDescent="0.25">
      <c r="G186">
        <v>11280227</v>
      </c>
      <c r="H186">
        <v>17</v>
      </c>
      <c r="I186">
        <v>237</v>
      </c>
      <c r="J186" t="s">
        <v>6</v>
      </c>
      <c r="K186">
        <v>-99</v>
      </c>
      <c r="L186">
        <v>2</v>
      </c>
      <c r="M186">
        <v>-99</v>
      </c>
      <c r="N186">
        <v>-99</v>
      </c>
    </row>
    <row r="187" spans="7:14" x14ac:dyDescent="0.25">
      <c r="G187">
        <v>11280240</v>
      </c>
      <c r="H187">
        <v>37</v>
      </c>
      <c r="I187">
        <v>237</v>
      </c>
      <c r="J187" t="s">
        <v>6</v>
      </c>
      <c r="K187">
        <v>-99</v>
      </c>
      <c r="L187">
        <v>2</v>
      </c>
      <c r="M187">
        <v>-99</v>
      </c>
      <c r="N187">
        <v>-99</v>
      </c>
    </row>
    <row r="188" spans="7:14" x14ac:dyDescent="0.25">
      <c r="G188">
        <v>11280280</v>
      </c>
      <c r="H188">
        <v>73</v>
      </c>
      <c r="I188">
        <v>237</v>
      </c>
      <c r="J188" t="s">
        <v>6</v>
      </c>
      <c r="K188">
        <v>2</v>
      </c>
      <c r="L188">
        <v>5</v>
      </c>
      <c r="M188">
        <v>14</v>
      </c>
      <c r="N188">
        <v>2</v>
      </c>
    </row>
    <row r="189" spans="7:14" x14ac:dyDescent="0.25">
      <c r="G189">
        <v>11280965</v>
      </c>
      <c r="H189">
        <v>82</v>
      </c>
      <c r="I189">
        <v>138</v>
      </c>
      <c r="J189" t="s">
        <v>4</v>
      </c>
      <c r="K189">
        <v>-99</v>
      </c>
      <c r="L189">
        <v>2</v>
      </c>
      <c r="M189">
        <v>-99</v>
      </c>
      <c r="N189">
        <v>-99</v>
      </c>
    </row>
    <row r="190" spans="7:14" x14ac:dyDescent="0.25">
      <c r="G190">
        <v>620602160</v>
      </c>
      <c r="H190">
        <v>50</v>
      </c>
      <c r="I190">
        <v>138</v>
      </c>
      <c r="J190" t="s">
        <v>4</v>
      </c>
      <c r="K190">
        <v>-99</v>
      </c>
      <c r="L190">
        <v>3</v>
      </c>
      <c r="M190">
        <v>-99</v>
      </c>
      <c r="N190">
        <v>-99</v>
      </c>
    </row>
    <row r="191" spans="7:14" x14ac:dyDescent="0.25">
      <c r="G191">
        <v>619858793</v>
      </c>
      <c r="H191">
        <v>79</v>
      </c>
      <c r="I191">
        <v>237</v>
      </c>
      <c r="J191" t="s">
        <v>6</v>
      </c>
      <c r="K191">
        <v>4</v>
      </c>
      <c r="L191">
        <v>5</v>
      </c>
      <c r="M191">
        <v>15</v>
      </c>
      <c r="N191">
        <v>0</v>
      </c>
    </row>
    <row r="192" spans="7:14" x14ac:dyDescent="0.25">
      <c r="G192">
        <v>620520498</v>
      </c>
      <c r="H192">
        <v>69</v>
      </c>
      <c r="I192">
        <v>137</v>
      </c>
      <c r="J192" t="s">
        <v>4</v>
      </c>
      <c r="K192">
        <v>13</v>
      </c>
      <c r="L192">
        <v>5</v>
      </c>
      <c r="M192">
        <v>15</v>
      </c>
      <c r="N192">
        <v>5</v>
      </c>
    </row>
    <row r="193" spans="7:14" x14ac:dyDescent="0.25">
      <c r="G193">
        <v>620757436</v>
      </c>
      <c r="H193">
        <v>31</v>
      </c>
      <c r="I193">
        <v>137</v>
      </c>
      <c r="J193" t="s">
        <v>4</v>
      </c>
      <c r="K193">
        <v>4</v>
      </c>
      <c r="L193">
        <v>5</v>
      </c>
      <c r="M193">
        <v>14</v>
      </c>
      <c r="N193">
        <v>5</v>
      </c>
    </row>
    <row r="194" spans="7:14" x14ac:dyDescent="0.25">
      <c r="G194">
        <v>11239866</v>
      </c>
      <c r="H194">
        <v>71</v>
      </c>
      <c r="I194">
        <v>237</v>
      </c>
      <c r="J194" t="s">
        <v>6</v>
      </c>
      <c r="K194">
        <v>4</v>
      </c>
      <c r="L194">
        <v>5</v>
      </c>
      <c r="M194">
        <v>8</v>
      </c>
      <c r="N194">
        <v>2</v>
      </c>
    </row>
    <row r="195" spans="7:14" x14ac:dyDescent="0.25">
      <c r="G195">
        <v>11239917</v>
      </c>
      <c r="H195">
        <v>18</v>
      </c>
      <c r="I195">
        <v>237</v>
      </c>
      <c r="J195" t="s">
        <v>6</v>
      </c>
      <c r="K195">
        <v>1</v>
      </c>
      <c r="L195">
        <v>5</v>
      </c>
      <c r="M195">
        <v>0</v>
      </c>
      <c r="N195">
        <v>5</v>
      </c>
    </row>
    <row r="196" spans="7:14" x14ac:dyDescent="0.25">
      <c r="G196">
        <v>11222843</v>
      </c>
      <c r="H196">
        <v>84</v>
      </c>
      <c r="I196">
        <v>137</v>
      </c>
      <c r="J196" t="s">
        <v>4</v>
      </c>
      <c r="K196">
        <v>13</v>
      </c>
      <c r="L196">
        <v>5</v>
      </c>
      <c r="M196">
        <v>15</v>
      </c>
      <c r="N196">
        <v>0</v>
      </c>
    </row>
    <row r="197" spans="7:14" x14ac:dyDescent="0.25">
      <c r="G197">
        <v>11252547</v>
      </c>
      <c r="H197">
        <v>40</v>
      </c>
      <c r="I197">
        <v>237</v>
      </c>
      <c r="J197" t="s">
        <v>6</v>
      </c>
      <c r="K197">
        <v>-99</v>
      </c>
      <c r="L197">
        <v>5</v>
      </c>
      <c r="M197">
        <v>-99</v>
      </c>
      <c r="N197">
        <v>-99</v>
      </c>
    </row>
    <row r="198" spans="7:14" x14ac:dyDescent="0.25">
      <c r="G198">
        <v>11257787</v>
      </c>
      <c r="H198">
        <v>76</v>
      </c>
      <c r="I198">
        <v>137</v>
      </c>
      <c r="J198" t="s">
        <v>4</v>
      </c>
      <c r="K198">
        <v>4</v>
      </c>
      <c r="L198">
        <v>5</v>
      </c>
      <c r="M198">
        <v>15</v>
      </c>
      <c r="N198">
        <v>0</v>
      </c>
    </row>
    <row r="199" spans="7:14" x14ac:dyDescent="0.25">
      <c r="G199">
        <v>11204029</v>
      </c>
      <c r="H199">
        <v>33</v>
      </c>
      <c r="I199">
        <v>237</v>
      </c>
      <c r="J199" t="s">
        <v>6</v>
      </c>
      <c r="K199">
        <v>-99</v>
      </c>
      <c r="L199">
        <v>0</v>
      </c>
      <c r="M199">
        <v>-99</v>
      </c>
      <c r="N199">
        <v>-99</v>
      </c>
    </row>
    <row r="200" spans="7:14" x14ac:dyDescent="0.25">
      <c r="G200">
        <v>11278160</v>
      </c>
      <c r="H200">
        <v>18</v>
      </c>
      <c r="I200">
        <v>138</v>
      </c>
      <c r="J200" t="s">
        <v>4</v>
      </c>
      <c r="K200">
        <v>-99</v>
      </c>
      <c r="L200">
        <v>5</v>
      </c>
      <c r="M200">
        <v>-99</v>
      </c>
      <c r="N200">
        <v>-99</v>
      </c>
    </row>
    <row r="201" spans="7:14" x14ac:dyDescent="0.25">
      <c r="G201">
        <v>616253197</v>
      </c>
      <c r="H201">
        <v>57</v>
      </c>
      <c r="I201">
        <v>138</v>
      </c>
      <c r="J201" t="s">
        <v>4</v>
      </c>
      <c r="K201">
        <v>-99</v>
      </c>
      <c r="L201">
        <v>0</v>
      </c>
      <c r="M201">
        <v>-99</v>
      </c>
      <c r="N201">
        <v>-99</v>
      </c>
    </row>
    <row r="202" spans="7:14" x14ac:dyDescent="0.25">
      <c r="G202">
        <v>620165042</v>
      </c>
      <c r="H202">
        <v>49</v>
      </c>
      <c r="I202">
        <v>237</v>
      </c>
      <c r="J202" t="s">
        <v>6</v>
      </c>
      <c r="K202">
        <v>5</v>
      </c>
      <c r="L202">
        <v>3</v>
      </c>
      <c r="M202">
        <v>7</v>
      </c>
      <c r="N202">
        <v>0</v>
      </c>
    </row>
    <row r="203" spans="7:14" x14ac:dyDescent="0.25">
      <c r="G203">
        <v>620350252</v>
      </c>
      <c r="H203">
        <v>37</v>
      </c>
      <c r="I203">
        <v>237</v>
      </c>
      <c r="J203" t="s">
        <v>6</v>
      </c>
      <c r="K203">
        <v>4</v>
      </c>
      <c r="L203">
        <v>5</v>
      </c>
      <c r="M203">
        <v>5</v>
      </c>
      <c r="N203">
        <v>5</v>
      </c>
    </row>
    <row r="204" spans="7:14" x14ac:dyDescent="0.25">
      <c r="G204">
        <v>616253205</v>
      </c>
      <c r="H204">
        <v>67</v>
      </c>
      <c r="I204">
        <v>138</v>
      </c>
      <c r="J204" t="s">
        <v>4</v>
      </c>
      <c r="K204">
        <v>-99</v>
      </c>
      <c r="L204">
        <v>0</v>
      </c>
      <c r="M204">
        <v>-99</v>
      </c>
      <c r="N204">
        <v>-99</v>
      </c>
    </row>
    <row r="205" spans="7:14" x14ac:dyDescent="0.25">
      <c r="G205">
        <v>620680391</v>
      </c>
      <c r="H205">
        <v>79</v>
      </c>
      <c r="I205">
        <v>138</v>
      </c>
      <c r="J205" t="s">
        <v>4</v>
      </c>
      <c r="K205">
        <v>5</v>
      </c>
      <c r="L205">
        <v>3</v>
      </c>
      <c r="M205">
        <v>5</v>
      </c>
      <c r="N205">
        <v>5</v>
      </c>
    </row>
    <row r="206" spans="7:14" x14ac:dyDescent="0.25">
      <c r="G206">
        <v>617269778</v>
      </c>
      <c r="H206">
        <v>70</v>
      </c>
      <c r="I206">
        <v>237</v>
      </c>
      <c r="J206" t="s">
        <v>6</v>
      </c>
      <c r="K206">
        <v>-99</v>
      </c>
      <c r="L206">
        <v>0</v>
      </c>
      <c r="M206">
        <v>-99</v>
      </c>
      <c r="N206">
        <v>-99</v>
      </c>
    </row>
    <row r="207" spans="7:14" x14ac:dyDescent="0.25">
      <c r="G207">
        <v>620609812</v>
      </c>
      <c r="H207">
        <v>56</v>
      </c>
      <c r="I207">
        <v>237</v>
      </c>
      <c r="J207" t="s">
        <v>6</v>
      </c>
      <c r="K207">
        <v>9</v>
      </c>
      <c r="L207">
        <v>5</v>
      </c>
      <c r="M207">
        <v>3</v>
      </c>
      <c r="N207">
        <v>3</v>
      </c>
    </row>
    <row r="208" spans="7:14" x14ac:dyDescent="0.25">
      <c r="G208">
        <v>11242861</v>
      </c>
      <c r="H208">
        <v>75</v>
      </c>
      <c r="I208">
        <v>237</v>
      </c>
      <c r="J208" t="s">
        <v>6</v>
      </c>
      <c r="K208">
        <v>-99</v>
      </c>
      <c r="L208">
        <v>0</v>
      </c>
      <c r="M208">
        <v>-99</v>
      </c>
      <c r="N208">
        <v>-99</v>
      </c>
    </row>
    <row r="209" spans="7:14" x14ac:dyDescent="0.25">
      <c r="G209">
        <v>11251768</v>
      </c>
      <c r="H209">
        <v>87</v>
      </c>
      <c r="I209">
        <v>137</v>
      </c>
      <c r="J209" t="s">
        <v>4</v>
      </c>
      <c r="K209">
        <v>11</v>
      </c>
      <c r="L209">
        <v>5</v>
      </c>
      <c r="M209">
        <v>5</v>
      </c>
      <c r="N209">
        <v>2</v>
      </c>
    </row>
    <row r="210" spans="7:14" x14ac:dyDescent="0.25">
      <c r="G210">
        <v>11262061</v>
      </c>
      <c r="H210">
        <v>20</v>
      </c>
      <c r="I210">
        <v>138</v>
      </c>
      <c r="J210" t="s">
        <v>4</v>
      </c>
      <c r="K210">
        <v>11</v>
      </c>
      <c r="L210">
        <v>5</v>
      </c>
      <c r="M210">
        <v>5</v>
      </c>
      <c r="N210">
        <v>2</v>
      </c>
    </row>
    <row r="211" spans="7:14" x14ac:dyDescent="0.25">
      <c r="G211">
        <v>11238097</v>
      </c>
      <c r="H211">
        <v>2</v>
      </c>
      <c r="I211">
        <v>138</v>
      </c>
      <c r="J211" t="s">
        <v>4</v>
      </c>
      <c r="K211">
        <v>-99</v>
      </c>
      <c r="L211">
        <v>0</v>
      </c>
      <c r="M211">
        <v>-99</v>
      </c>
      <c r="N211">
        <v>-99</v>
      </c>
    </row>
    <row r="212" spans="7:14" x14ac:dyDescent="0.25">
      <c r="G212">
        <v>618407311</v>
      </c>
      <c r="H212">
        <v>2</v>
      </c>
      <c r="I212">
        <v>237</v>
      </c>
      <c r="J212" t="s">
        <v>6</v>
      </c>
      <c r="K212">
        <v>-99</v>
      </c>
      <c r="L212">
        <v>0</v>
      </c>
      <c r="M212">
        <v>-99</v>
      </c>
      <c r="N212">
        <v>-99</v>
      </c>
    </row>
    <row r="213" spans="7:14" x14ac:dyDescent="0.25">
      <c r="G213">
        <v>618407316</v>
      </c>
      <c r="H213">
        <v>61</v>
      </c>
      <c r="I213">
        <v>237</v>
      </c>
      <c r="J213" t="s">
        <v>6</v>
      </c>
      <c r="K213">
        <v>-99</v>
      </c>
      <c r="L213">
        <v>5</v>
      </c>
      <c r="M213">
        <v>-99</v>
      </c>
      <c r="N213">
        <v>-99</v>
      </c>
    </row>
    <row r="214" spans="7:14" x14ac:dyDescent="0.25">
      <c r="G214">
        <v>618407321</v>
      </c>
      <c r="H214">
        <v>32</v>
      </c>
      <c r="I214">
        <v>237</v>
      </c>
      <c r="J214" t="s">
        <v>6</v>
      </c>
      <c r="K214">
        <v>-99</v>
      </c>
      <c r="M214">
        <v>-99</v>
      </c>
      <c r="N214">
        <v>-99</v>
      </c>
    </row>
    <row r="215" spans="7:14" x14ac:dyDescent="0.25">
      <c r="G215">
        <v>11256979</v>
      </c>
      <c r="H215">
        <v>5</v>
      </c>
      <c r="I215">
        <v>237</v>
      </c>
      <c r="J215" t="s">
        <v>6</v>
      </c>
      <c r="K215">
        <v>-99</v>
      </c>
      <c r="L215">
        <v>3</v>
      </c>
      <c r="M215">
        <v>-99</v>
      </c>
      <c r="N215">
        <v>-99</v>
      </c>
    </row>
    <row r="216" spans="7:14" x14ac:dyDescent="0.25">
      <c r="G216">
        <v>11256979</v>
      </c>
      <c r="H216">
        <v>86</v>
      </c>
      <c r="I216">
        <v>138</v>
      </c>
      <c r="J216" t="s">
        <v>4</v>
      </c>
      <c r="K216">
        <v>-99</v>
      </c>
      <c r="L216">
        <v>0</v>
      </c>
      <c r="M216">
        <v>-99</v>
      </c>
      <c r="N216">
        <v>-99</v>
      </c>
    </row>
    <row r="217" spans="7:14" x14ac:dyDescent="0.25">
      <c r="G217">
        <v>620259670</v>
      </c>
      <c r="H217">
        <v>33</v>
      </c>
      <c r="I217">
        <v>138</v>
      </c>
      <c r="J217" t="s">
        <v>4</v>
      </c>
    </row>
    <row r="218" spans="7:14" x14ac:dyDescent="0.25">
      <c r="G218">
        <v>620447417</v>
      </c>
      <c r="H218">
        <v>58</v>
      </c>
      <c r="I218">
        <v>138</v>
      </c>
      <c r="J218" t="s">
        <v>4</v>
      </c>
    </row>
    <row r="219" spans="7:14" x14ac:dyDescent="0.25">
      <c r="G219">
        <v>620723352</v>
      </c>
      <c r="H219">
        <v>85</v>
      </c>
      <c r="I219">
        <v>237</v>
      </c>
      <c r="J219" t="s">
        <v>6</v>
      </c>
    </row>
    <row r="220" spans="7:14" x14ac:dyDescent="0.25">
      <c r="G220">
        <v>10765830</v>
      </c>
      <c r="H220">
        <v>87</v>
      </c>
      <c r="I220">
        <v>138</v>
      </c>
      <c r="J220" t="s">
        <v>4</v>
      </c>
    </row>
    <row r="221" spans="7:14" x14ac:dyDescent="0.25">
      <c r="G221">
        <v>11108592</v>
      </c>
      <c r="H221">
        <v>67</v>
      </c>
      <c r="I221">
        <v>138</v>
      </c>
      <c r="J221" t="s">
        <v>4</v>
      </c>
    </row>
    <row r="222" spans="7:14" x14ac:dyDescent="0.25">
      <c r="G222">
        <v>10910084</v>
      </c>
      <c r="H222">
        <v>5</v>
      </c>
      <c r="I222">
        <v>138</v>
      </c>
      <c r="J222" t="s">
        <v>4</v>
      </c>
    </row>
    <row r="223" spans="7:14" x14ac:dyDescent="0.25">
      <c r="G223">
        <v>10910077</v>
      </c>
      <c r="H223">
        <v>32</v>
      </c>
      <c r="I223">
        <v>237</v>
      </c>
      <c r="J223" t="s">
        <v>6</v>
      </c>
    </row>
    <row r="224" spans="7:14" x14ac:dyDescent="0.25">
      <c r="G224">
        <v>10765713</v>
      </c>
      <c r="H224">
        <v>2</v>
      </c>
      <c r="I224">
        <v>138</v>
      </c>
      <c r="J224" t="s">
        <v>4</v>
      </c>
    </row>
    <row r="225" spans="7:10" x14ac:dyDescent="0.25">
      <c r="G225">
        <v>11105320</v>
      </c>
      <c r="H225">
        <v>24</v>
      </c>
      <c r="I225">
        <v>138</v>
      </c>
      <c r="J225" t="s">
        <v>4</v>
      </c>
    </row>
    <row r="226" spans="7:10" x14ac:dyDescent="0.25">
      <c r="G226">
        <v>10980582</v>
      </c>
      <c r="H226">
        <v>23</v>
      </c>
      <c r="I226">
        <v>237</v>
      </c>
      <c r="J226" t="s">
        <v>6</v>
      </c>
    </row>
    <row r="227" spans="7:10" x14ac:dyDescent="0.25">
      <c r="G227">
        <v>11108382</v>
      </c>
      <c r="H227">
        <v>33</v>
      </c>
      <c r="I227">
        <v>237</v>
      </c>
      <c r="J227" t="s">
        <v>6</v>
      </c>
    </row>
    <row r="228" spans="7:10" x14ac:dyDescent="0.25">
      <c r="G228">
        <v>11198038</v>
      </c>
      <c r="H228">
        <v>34</v>
      </c>
      <c r="I228">
        <v>138</v>
      </c>
      <c r="J228" t="s">
        <v>4</v>
      </c>
    </row>
    <row r="229" spans="7:10" x14ac:dyDescent="0.25">
      <c r="G229">
        <v>10984395</v>
      </c>
      <c r="H229">
        <v>34</v>
      </c>
      <c r="I229">
        <v>237</v>
      </c>
      <c r="J229" t="s">
        <v>6</v>
      </c>
    </row>
    <row r="230" spans="7:10" x14ac:dyDescent="0.25">
      <c r="G230">
        <v>10980433</v>
      </c>
      <c r="H230">
        <v>43</v>
      </c>
      <c r="I230">
        <v>237</v>
      </c>
      <c r="J230" t="s">
        <v>6</v>
      </c>
    </row>
    <row r="231" spans="7:10" x14ac:dyDescent="0.25">
      <c r="G231">
        <v>11198197</v>
      </c>
      <c r="H231">
        <v>68</v>
      </c>
      <c r="I231">
        <v>237</v>
      </c>
      <c r="J231" t="s">
        <v>6</v>
      </c>
    </row>
    <row r="232" spans="7:10" x14ac:dyDescent="0.25">
      <c r="G232">
        <v>11212933</v>
      </c>
      <c r="H232">
        <v>72</v>
      </c>
      <c r="I232">
        <v>138</v>
      </c>
      <c r="J232" t="s">
        <v>4</v>
      </c>
    </row>
    <row r="233" spans="7:10" x14ac:dyDescent="0.25">
      <c r="G233">
        <v>11105301</v>
      </c>
      <c r="H233">
        <v>33</v>
      </c>
      <c r="I233">
        <v>237</v>
      </c>
      <c r="J233" t="s">
        <v>6</v>
      </c>
    </row>
    <row r="234" spans="7:10" x14ac:dyDescent="0.25">
      <c r="G234">
        <v>11108018</v>
      </c>
      <c r="H234">
        <v>22</v>
      </c>
      <c r="I234">
        <v>237</v>
      </c>
      <c r="J234" t="s">
        <v>6</v>
      </c>
    </row>
    <row r="235" spans="7:10" x14ac:dyDescent="0.25">
      <c r="G235">
        <v>11210791</v>
      </c>
      <c r="H235">
        <v>83</v>
      </c>
      <c r="I235">
        <v>138</v>
      </c>
      <c r="J235" t="s">
        <v>4</v>
      </c>
    </row>
    <row r="236" spans="7:10" x14ac:dyDescent="0.25">
      <c r="G236">
        <v>11106113</v>
      </c>
      <c r="H236">
        <v>35</v>
      </c>
      <c r="I236">
        <v>237</v>
      </c>
      <c r="J236" t="s">
        <v>6</v>
      </c>
    </row>
    <row r="237" spans="7:10" x14ac:dyDescent="0.25">
      <c r="G237">
        <v>11102690</v>
      </c>
      <c r="H237">
        <v>47</v>
      </c>
      <c r="I237">
        <v>138</v>
      </c>
      <c r="J237" t="s">
        <v>4</v>
      </c>
    </row>
    <row r="238" spans="7:10" x14ac:dyDescent="0.25">
      <c r="G238">
        <v>11211148</v>
      </c>
      <c r="H238">
        <v>20</v>
      </c>
      <c r="I238">
        <v>138</v>
      </c>
      <c r="J238" t="s">
        <v>4</v>
      </c>
    </row>
    <row r="239" spans="7:10" x14ac:dyDescent="0.25">
      <c r="G239">
        <v>11194862</v>
      </c>
      <c r="H239">
        <v>49</v>
      </c>
      <c r="I239">
        <v>138</v>
      </c>
      <c r="J239" t="s">
        <v>4</v>
      </c>
    </row>
    <row r="240" spans="7:10" x14ac:dyDescent="0.25">
      <c r="G240">
        <v>11224684</v>
      </c>
      <c r="H240">
        <v>28</v>
      </c>
      <c r="I240">
        <v>237</v>
      </c>
      <c r="J240" t="s">
        <v>6</v>
      </c>
    </row>
    <row r="241" spans="7:10" x14ac:dyDescent="0.25">
      <c r="G241">
        <v>11140301</v>
      </c>
      <c r="H241">
        <v>27</v>
      </c>
      <c r="I241">
        <v>237</v>
      </c>
      <c r="J241" t="s">
        <v>6</v>
      </c>
    </row>
    <row r="242" spans="7:10" x14ac:dyDescent="0.25">
      <c r="G242">
        <v>10980355</v>
      </c>
      <c r="H242">
        <v>30</v>
      </c>
      <c r="I242">
        <v>237</v>
      </c>
      <c r="J242" t="s">
        <v>6</v>
      </c>
    </row>
    <row r="243" spans="7:10" x14ac:dyDescent="0.25">
      <c r="G243">
        <v>11155251</v>
      </c>
      <c r="H243">
        <v>82</v>
      </c>
      <c r="I243">
        <v>237</v>
      </c>
      <c r="J243" t="s">
        <v>6</v>
      </c>
    </row>
    <row r="244" spans="7:10" x14ac:dyDescent="0.25">
      <c r="G244">
        <v>11221450</v>
      </c>
      <c r="H244">
        <v>34</v>
      </c>
      <c r="I244">
        <v>237</v>
      </c>
      <c r="J244" t="s">
        <v>6</v>
      </c>
    </row>
    <row r="245" spans="7:10" x14ac:dyDescent="0.25">
      <c r="G245">
        <v>11199636</v>
      </c>
      <c r="H245">
        <v>59</v>
      </c>
      <c r="I245">
        <v>138</v>
      </c>
      <c r="J245" t="s">
        <v>4</v>
      </c>
    </row>
    <row r="246" spans="7:10" x14ac:dyDescent="0.25">
      <c r="G246">
        <v>11214870</v>
      </c>
      <c r="H246">
        <v>25</v>
      </c>
      <c r="I246">
        <v>138</v>
      </c>
      <c r="J246" t="s">
        <v>4</v>
      </c>
    </row>
    <row r="247" spans="7:10" x14ac:dyDescent="0.25">
      <c r="G247">
        <v>11214870</v>
      </c>
      <c r="H247">
        <v>65</v>
      </c>
      <c r="I247">
        <v>138</v>
      </c>
      <c r="J247" t="s">
        <v>4</v>
      </c>
    </row>
    <row r="248" spans="7:10" x14ac:dyDescent="0.25">
      <c r="G248">
        <v>10765699</v>
      </c>
      <c r="H248">
        <v>58</v>
      </c>
      <c r="I248">
        <v>138</v>
      </c>
      <c r="J248" t="s">
        <v>4</v>
      </c>
    </row>
    <row r="249" spans="7:10" x14ac:dyDescent="0.25">
      <c r="G249">
        <v>11198107</v>
      </c>
      <c r="H249">
        <v>55</v>
      </c>
      <c r="I249">
        <v>138</v>
      </c>
      <c r="J249" t="s">
        <v>4</v>
      </c>
    </row>
    <row r="250" spans="7:10" x14ac:dyDescent="0.25">
      <c r="G250">
        <v>11192172</v>
      </c>
      <c r="H250">
        <v>49</v>
      </c>
      <c r="I250">
        <v>237</v>
      </c>
      <c r="J250" t="s">
        <v>6</v>
      </c>
    </row>
    <row r="251" spans="7:10" x14ac:dyDescent="0.25">
      <c r="G251">
        <v>11226320</v>
      </c>
      <c r="H251">
        <v>10</v>
      </c>
      <c r="I251">
        <v>237</v>
      </c>
      <c r="J251" t="s">
        <v>6</v>
      </c>
    </row>
    <row r="252" spans="7:10" x14ac:dyDescent="0.25">
      <c r="G252">
        <v>11226320</v>
      </c>
      <c r="H252">
        <v>31</v>
      </c>
      <c r="I252">
        <v>237</v>
      </c>
      <c r="J252" t="s">
        <v>6</v>
      </c>
    </row>
    <row r="253" spans="7:10" x14ac:dyDescent="0.25">
      <c r="G253">
        <v>11196001</v>
      </c>
      <c r="H253">
        <v>4</v>
      </c>
      <c r="I253">
        <v>138</v>
      </c>
      <c r="J253" t="s">
        <v>4</v>
      </c>
    </row>
    <row r="254" spans="7:10" x14ac:dyDescent="0.25">
      <c r="G254">
        <v>11196001</v>
      </c>
      <c r="H254">
        <v>74</v>
      </c>
      <c r="I254">
        <v>237</v>
      </c>
      <c r="J254" t="s">
        <v>6</v>
      </c>
    </row>
    <row r="255" spans="7:10" x14ac:dyDescent="0.25">
      <c r="G255">
        <v>11195961</v>
      </c>
      <c r="H255">
        <v>69</v>
      </c>
      <c r="I255">
        <v>138</v>
      </c>
      <c r="J255" t="s">
        <v>4</v>
      </c>
    </row>
    <row r="256" spans="7:10" x14ac:dyDescent="0.25">
      <c r="G256">
        <v>11227682</v>
      </c>
      <c r="H256">
        <v>28</v>
      </c>
      <c r="I256">
        <v>138</v>
      </c>
      <c r="J256" t="s">
        <v>4</v>
      </c>
    </row>
    <row r="257" spans="7:10" x14ac:dyDescent="0.25">
      <c r="G257">
        <v>11106408</v>
      </c>
      <c r="H257">
        <v>12</v>
      </c>
      <c r="I257">
        <v>237</v>
      </c>
      <c r="J257" t="s">
        <v>6</v>
      </c>
    </row>
    <row r="258" spans="7:10" x14ac:dyDescent="0.25">
      <c r="G258">
        <v>11202753</v>
      </c>
      <c r="H258">
        <v>78</v>
      </c>
      <c r="I258">
        <v>237</v>
      </c>
      <c r="J258" t="s">
        <v>6</v>
      </c>
    </row>
    <row r="259" spans="7:10" x14ac:dyDescent="0.25">
      <c r="G259">
        <v>11211324</v>
      </c>
      <c r="H259">
        <v>83</v>
      </c>
      <c r="I259">
        <v>237</v>
      </c>
      <c r="J259" t="s">
        <v>6</v>
      </c>
    </row>
    <row r="260" spans="7:10" x14ac:dyDescent="0.25">
      <c r="G260">
        <v>10980723</v>
      </c>
      <c r="H260">
        <v>21</v>
      </c>
      <c r="I260">
        <v>138</v>
      </c>
      <c r="J260" t="s">
        <v>4</v>
      </c>
    </row>
    <row r="261" spans="7:10" x14ac:dyDescent="0.25">
      <c r="G261">
        <v>10687136</v>
      </c>
      <c r="H261">
        <v>94</v>
      </c>
      <c r="I261">
        <v>237</v>
      </c>
      <c r="J261" t="s">
        <v>6</v>
      </c>
    </row>
    <row r="262" spans="7:10" x14ac:dyDescent="0.25">
      <c r="G262">
        <v>11217736</v>
      </c>
      <c r="H262">
        <v>30</v>
      </c>
      <c r="I262">
        <v>138</v>
      </c>
      <c r="J262" t="s">
        <v>4</v>
      </c>
    </row>
    <row r="263" spans="7:10" x14ac:dyDescent="0.25">
      <c r="G263">
        <v>11102966</v>
      </c>
      <c r="H263">
        <v>76</v>
      </c>
      <c r="I263">
        <v>138</v>
      </c>
      <c r="J263" t="s">
        <v>4</v>
      </c>
    </row>
    <row r="264" spans="7:10" x14ac:dyDescent="0.25">
      <c r="G264">
        <v>11102675</v>
      </c>
      <c r="H264">
        <v>23</v>
      </c>
      <c r="I264">
        <v>237</v>
      </c>
      <c r="J264" t="s">
        <v>6</v>
      </c>
    </row>
    <row r="265" spans="7:10" x14ac:dyDescent="0.25">
      <c r="G265">
        <v>11241931</v>
      </c>
      <c r="H265">
        <v>2</v>
      </c>
      <c r="I265">
        <v>138</v>
      </c>
      <c r="J265" t="s">
        <v>4</v>
      </c>
    </row>
    <row r="266" spans="7:10" x14ac:dyDescent="0.25">
      <c r="G266">
        <v>11241936</v>
      </c>
      <c r="H266">
        <v>42</v>
      </c>
      <c r="I266">
        <v>237</v>
      </c>
      <c r="J266" t="s">
        <v>6</v>
      </c>
    </row>
    <row r="267" spans="7:10" x14ac:dyDescent="0.25">
      <c r="G267">
        <v>11200848</v>
      </c>
      <c r="H267">
        <v>50</v>
      </c>
      <c r="I267">
        <v>138</v>
      </c>
      <c r="J267" t="s">
        <v>4</v>
      </c>
    </row>
    <row r="268" spans="7:10" x14ac:dyDescent="0.25">
      <c r="G268">
        <v>11194020</v>
      </c>
      <c r="H268">
        <v>25</v>
      </c>
      <c r="I268">
        <v>138</v>
      </c>
      <c r="J268" t="s">
        <v>4</v>
      </c>
    </row>
    <row r="269" spans="7:10" x14ac:dyDescent="0.25">
      <c r="G269">
        <v>11182468</v>
      </c>
      <c r="H269">
        <v>22</v>
      </c>
      <c r="I269">
        <v>138</v>
      </c>
      <c r="J269" t="s">
        <v>4</v>
      </c>
    </row>
    <row r="270" spans="7:10" x14ac:dyDescent="0.25">
      <c r="G270">
        <v>11213133</v>
      </c>
      <c r="H270">
        <v>62</v>
      </c>
      <c r="I270">
        <v>137</v>
      </c>
      <c r="J270" t="s">
        <v>4</v>
      </c>
    </row>
    <row r="271" spans="7:10" x14ac:dyDescent="0.25">
      <c r="G271">
        <v>11200876</v>
      </c>
      <c r="H271">
        <v>41</v>
      </c>
      <c r="I271">
        <v>138</v>
      </c>
      <c r="J271" t="s">
        <v>4</v>
      </c>
    </row>
    <row r="272" spans="7:10" x14ac:dyDescent="0.25">
      <c r="G272">
        <v>11212405</v>
      </c>
      <c r="H272">
        <v>76</v>
      </c>
      <c r="I272">
        <v>237</v>
      </c>
      <c r="J272" t="s">
        <v>6</v>
      </c>
    </row>
    <row r="273" spans="7:14" x14ac:dyDescent="0.25">
      <c r="G273">
        <v>11215374</v>
      </c>
      <c r="H273">
        <v>85</v>
      </c>
      <c r="I273">
        <v>138</v>
      </c>
      <c r="J273" t="s">
        <v>4</v>
      </c>
    </row>
    <row r="274" spans="7:14" x14ac:dyDescent="0.25">
      <c r="G274">
        <v>11246659</v>
      </c>
      <c r="H274">
        <v>43</v>
      </c>
      <c r="I274">
        <v>237</v>
      </c>
      <c r="J274" t="s">
        <v>6</v>
      </c>
    </row>
    <row r="275" spans="7:14" x14ac:dyDescent="0.25">
      <c r="G275">
        <v>11211334</v>
      </c>
      <c r="H275">
        <v>17</v>
      </c>
      <c r="I275">
        <v>237</v>
      </c>
      <c r="J275" t="s">
        <v>6</v>
      </c>
    </row>
    <row r="276" spans="7:14" x14ac:dyDescent="0.25">
      <c r="G276">
        <v>11211191</v>
      </c>
      <c r="H276">
        <v>18</v>
      </c>
      <c r="I276">
        <v>237</v>
      </c>
      <c r="J276" t="s">
        <v>6</v>
      </c>
    </row>
    <row r="277" spans="7:14" x14ac:dyDescent="0.25">
      <c r="G277">
        <v>11199319</v>
      </c>
      <c r="H277">
        <v>62</v>
      </c>
      <c r="I277">
        <v>138</v>
      </c>
      <c r="J277" t="s">
        <v>4</v>
      </c>
    </row>
    <row r="278" spans="7:14" x14ac:dyDescent="0.25">
      <c r="G278">
        <v>11196149</v>
      </c>
      <c r="H278">
        <v>74</v>
      </c>
      <c r="I278">
        <v>237</v>
      </c>
      <c r="J278" t="s">
        <v>6</v>
      </c>
    </row>
    <row r="279" spans="7:14" x14ac:dyDescent="0.25">
      <c r="G279">
        <v>11248122</v>
      </c>
      <c r="H279">
        <v>8</v>
      </c>
      <c r="I279">
        <v>138</v>
      </c>
      <c r="J279" t="s">
        <v>4</v>
      </c>
    </row>
    <row r="280" spans="7:14" x14ac:dyDescent="0.25">
      <c r="G280">
        <v>11209522</v>
      </c>
      <c r="H280">
        <v>34</v>
      </c>
      <c r="I280">
        <v>237</v>
      </c>
      <c r="J280" t="s">
        <v>6</v>
      </c>
    </row>
    <row r="281" spans="7:14" x14ac:dyDescent="0.25">
      <c r="G281">
        <v>11210547</v>
      </c>
      <c r="H281">
        <v>74</v>
      </c>
      <c r="I281">
        <v>138</v>
      </c>
      <c r="J281" t="s">
        <v>4</v>
      </c>
    </row>
    <row r="282" spans="7:14" x14ac:dyDescent="0.25">
      <c r="G282">
        <v>11210103</v>
      </c>
      <c r="H282">
        <v>78</v>
      </c>
      <c r="I282">
        <v>237</v>
      </c>
      <c r="J282" t="s">
        <v>6</v>
      </c>
    </row>
    <row r="283" spans="7:14" x14ac:dyDescent="0.25">
      <c r="G283">
        <v>11200541</v>
      </c>
      <c r="H283">
        <v>32</v>
      </c>
      <c r="I283">
        <v>138</v>
      </c>
      <c r="J283" t="s">
        <v>4</v>
      </c>
    </row>
    <row r="284" spans="7:14" x14ac:dyDescent="0.25">
      <c r="G284">
        <v>11215060</v>
      </c>
      <c r="H284">
        <v>25</v>
      </c>
      <c r="I284">
        <v>138</v>
      </c>
      <c r="J284" t="s">
        <v>4</v>
      </c>
    </row>
    <row r="285" spans="7:14" x14ac:dyDescent="0.25">
      <c r="G285">
        <v>620335793</v>
      </c>
      <c r="H285">
        <v>7</v>
      </c>
      <c r="I285">
        <v>138</v>
      </c>
      <c r="J285" t="s">
        <v>4</v>
      </c>
      <c r="K285">
        <v>14</v>
      </c>
      <c r="L285">
        <v>2</v>
      </c>
      <c r="M285">
        <v>12</v>
      </c>
      <c r="N285">
        <v>2</v>
      </c>
    </row>
    <row r="286" spans="7:14" x14ac:dyDescent="0.25">
      <c r="G286">
        <v>620757438</v>
      </c>
      <c r="H286">
        <v>58</v>
      </c>
      <c r="I286">
        <v>138</v>
      </c>
      <c r="J286" t="s">
        <v>4</v>
      </c>
      <c r="K286">
        <v>14</v>
      </c>
      <c r="L286">
        <v>4</v>
      </c>
      <c r="M286">
        <v>15</v>
      </c>
      <c r="N286">
        <v>2</v>
      </c>
    </row>
    <row r="287" spans="7:14" x14ac:dyDescent="0.25">
      <c r="G287">
        <v>11265206</v>
      </c>
      <c r="H287">
        <v>49</v>
      </c>
      <c r="I287">
        <v>237</v>
      </c>
      <c r="J287" t="s">
        <v>6</v>
      </c>
      <c r="K287">
        <v>-99</v>
      </c>
      <c r="L287">
        <v>5</v>
      </c>
      <c r="M287">
        <v>-99</v>
      </c>
      <c r="N287">
        <v>-99</v>
      </c>
    </row>
    <row r="288" spans="7:14" x14ac:dyDescent="0.25">
      <c r="G288">
        <v>11268430</v>
      </c>
      <c r="H288">
        <v>58</v>
      </c>
      <c r="I288">
        <v>138</v>
      </c>
      <c r="J288" t="s">
        <v>4</v>
      </c>
      <c r="K288">
        <v>-99</v>
      </c>
      <c r="L288">
        <v>2</v>
      </c>
      <c r="M288">
        <v>-99</v>
      </c>
      <c r="N288">
        <v>-99</v>
      </c>
    </row>
    <row r="289" spans="7:14" x14ac:dyDescent="0.25">
      <c r="G289">
        <v>11266065</v>
      </c>
      <c r="H289">
        <v>29</v>
      </c>
      <c r="I289">
        <v>138</v>
      </c>
      <c r="J289" t="s">
        <v>4</v>
      </c>
      <c r="K289">
        <v>14</v>
      </c>
      <c r="L289">
        <v>2</v>
      </c>
      <c r="M289">
        <v>15</v>
      </c>
      <c r="N289">
        <v>2</v>
      </c>
    </row>
    <row r="290" spans="7:14" x14ac:dyDescent="0.25">
      <c r="G290">
        <v>11266016</v>
      </c>
      <c r="H290">
        <v>15</v>
      </c>
      <c r="I290">
        <v>237</v>
      </c>
      <c r="J290" t="s">
        <v>6</v>
      </c>
      <c r="K290">
        <v>-99</v>
      </c>
      <c r="L290">
        <v>5</v>
      </c>
      <c r="M290">
        <v>-99</v>
      </c>
      <c r="N290">
        <v>-99</v>
      </c>
    </row>
    <row r="291" spans="7:14" x14ac:dyDescent="0.25">
      <c r="G291">
        <v>11266170</v>
      </c>
      <c r="H291">
        <v>23</v>
      </c>
      <c r="I291">
        <v>237</v>
      </c>
      <c r="J291" t="s">
        <v>6</v>
      </c>
      <c r="K291">
        <v>-99</v>
      </c>
      <c r="L291">
        <v>4</v>
      </c>
      <c r="M291">
        <v>-99</v>
      </c>
      <c r="N291">
        <v>-99</v>
      </c>
    </row>
    <row r="292" spans="7:14" x14ac:dyDescent="0.25">
      <c r="G292">
        <v>11269765</v>
      </c>
      <c r="H292">
        <v>30</v>
      </c>
      <c r="I292">
        <v>138</v>
      </c>
      <c r="J292" t="s">
        <v>4</v>
      </c>
      <c r="K292">
        <v>10</v>
      </c>
      <c r="L292">
        <v>2</v>
      </c>
      <c r="M292">
        <v>15</v>
      </c>
      <c r="N292">
        <v>2</v>
      </c>
    </row>
    <row r="293" spans="7:14" x14ac:dyDescent="0.25">
      <c r="G293">
        <v>11269765</v>
      </c>
      <c r="H293">
        <v>71</v>
      </c>
      <c r="I293">
        <v>138</v>
      </c>
      <c r="J293" t="s">
        <v>4</v>
      </c>
      <c r="K293">
        <v>10</v>
      </c>
      <c r="L293">
        <v>2</v>
      </c>
      <c r="M293">
        <v>15</v>
      </c>
      <c r="N293">
        <v>2</v>
      </c>
    </row>
    <row r="294" spans="7:14" x14ac:dyDescent="0.25">
      <c r="G294">
        <v>11269241</v>
      </c>
      <c r="H294">
        <v>4</v>
      </c>
      <c r="I294">
        <v>237</v>
      </c>
      <c r="J294" t="s">
        <v>6</v>
      </c>
      <c r="K294">
        <v>-99</v>
      </c>
      <c r="L294">
        <v>5</v>
      </c>
      <c r="M294">
        <v>-99</v>
      </c>
      <c r="N294">
        <v>-99</v>
      </c>
    </row>
    <row r="295" spans="7:14" x14ac:dyDescent="0.25">
      <c r="G295">
        <v>11272988</v>
      </c>
      <c r="H295">
        <v>39</v>
      </c>
      <c r="I295">
        <v>138</v>
      </c>
      <c r="J295" t="s">
        <v>4</v>
      </c>
      <c r="K295">
        <v>5</v>
      </c>
      <c r="L295">
        <v>2</v>
      </c>
      <c r="M295">
        <v>15</v>
      </c>
      <c r="N295">
        <v>2</v>
      </c>
    </row>
    <row r="296" spans="7:14" x14ac:dyDescent="0.25">
      <c r="G296">
        <v>11272988</v>
      </c>
      <c r="H296">
        <v>42</v>
      </c>
      <c r="I296">
        <v>237</v>
      </c>
      <c r="J296" t="s">
        <v>6</v>
      </c>
      <c r="K296">
        <v>-99</v>
      </c>
      <c r="L296">
        <v>1</v>
      </c>
      <c r="M296">
        <v>-99</v>
      </c>
      <c r="N296">
        <v>-99</v>
      </c>
    </row>
    <row r="297" spans="7:14" x14ac:dyDescent="0.25">
      <c r="G297">
        <v>11276516</v>
      </c>
      <c r="H297">
        <v>23</v>
      </c>
      <c r="I297">
        <v>237</v>
      </c>
      <c r="J297" t="s">
        <v>6</v>
      </c>
      <c r="K297">
        <v>-99</v>
      </c>
      <c r="L297">
        <v>2</v>
      </c>
      <c r="M297">
        <v>-99</v>
      </c>
      <c r="N297">
        <v>-99</v>
      </c>
    </row>
    <row r="298" spans="7:14" x14ac:dyDescent="0.25">
      <c r="G298">
        <v>11276516</v>
      </c>
      <c r="H298">
        <v>38</v>
      </c>
      <c r="I298">
        <v>138</v>
      </c>
      <c r="J298" t="s">
        <v>4</v>
      </c>
      <c r="K298">
        <v>14</v>
      </c>
      <c r="L298">
        <v>2</v>
      </c>
      <c r="M298">
        <v>15</v>
      </c>
      <c r="N298">
        <v>2</v>
      </c>
    </row>
    <row r="299" spans="7:14" x14ac:dyDescent="0.25">
      <c r="G299">
        <v>11277184</v>
      </c>
      <c r="H299">
        <v>31</v>
      </c>
      <c r="I299">
        <v>138</v>
      </c>
      <c r="J299" t="s">
        <v>4</v>
      </c>
      <c r="K299">
        <v>14</v>
      </c>
      <c r="L299">
        <v>2</v>
      </c>
      <c r="M299">
        <v>15</v>
      </c>
      <c r="N299">
        <v>2</v>
      </c>
    </row>
    <row r="300" spans="7:14" x14ac:dyDescent="0.25">
      <c r="G300">
        <v>11277184</v>
      </c>
      <c r="H300">
        <v>35</v>
      </c>
      <c r="I300">
        <v>237</v>
      </c>
      <c r="J300" t="s">
        <v>6</v>
      </c>
      <c r="K300">
        <v>-99</v>
      </c>
      <c r="L300">
        <v>2</v>
      </c>
      <c r="M300">
        <v>-99</v>
      </c>
      <c r="N300">
        <v>-99</v>
      </c>
    </row>
    <row r="301" spans="7:14" x14ac:dyDescent="0.25">
      <c r="G301">
        <v>11280963</v>
      </c>
      <c r="H301">
        <v>44</v>
      </c>
      <c r="I301">
        <v>138</v>
      </c>
      <c r="J301" t="s">
        <v>4</v>
      </c>
      <c r="K301">
        <v>5</v>
      </c>
      <c r="L301">
        <v>3</v>
      </c>
      <c r="M301">
        <v>15</v>
      </c>
      <c r="N301">
        <v>5</v>
      </c>
    </row>
    <row r="302" spans="7:14" x14ac:dyDescent="0.25">
      <c r="G302">
        <v>11281959</v>
      </c>
      <c r="H302">
        <v>17</v>
      </c>
      <c r="I302">
        <v>237</v>
      </c>
      <c r="J302" t="s">
        <v>6</v>
      </c>
      <c r="K302">
        <v>14</v>
      </c>
      <c r="L302">
        <v>2</v>
      </c>
      <c r="M302">
        <v>15</v>
      </c>
      <c r="N302">
        <v>5</v>
      </c>
    </row>
    <row r="303" spans="7:14" x14ac:dyDescent="0.25">
      <c r="G303">
        <v>11281977</v>
      </c>
      <c r="H303">
        <v>16</v>
      </c>
      <c r="I303">
        <v>137</v>
      </c>
      <c r="J303" t="s">
        <v>4</v>
      </c>
      <c r="K303">
        <v>2</v>
      </c>
      <c r="L303">
        <v>5</v>
      </c>
      <c r="M303">
        <v>15</v>
      </c>
      <c r="N303">
        <v>2</v>
      </c>
    </row>
    <row r="304" spans="7:14" x14ac:dyDescent="0.25">
      <c r="G304">
        <v>11281977</v>
      </c>
      <c r="H304">
        <v>56</v>
      </c>
      <c r="I304">
        <v>138</v>
      </c>
      <c r="J304" t="s">
        <v>4</v>
      </c>
      <c r="K304">
        <v>17</v>
      </c>
      <c r="L304">
        <v>2</v>
      </c>
      <c r="M304">
        <v>15</v>
      </c>
      <c r="N304">
        <v>2</v>
      </c>
    </row>
    <row r="305" spans="7:14" x14ac:dyDescent="0.25">
      <c r="G305">
        <v>620663891</v>
      </c>
      <c r="H305">
        <v>35</v>
      </c>
      <c r="I305">
        <v>237</v>
      </c>
      <c r="J305" t="s">
        <v>6</v>
      </c>
      <c r="K305">
        <v>-99</v>
      </c>
      <c r="L305">
        <v>0</v>
      </c>
      <c r="M305">
        <v>-99</v>
      </c>
      <c r="N305">
        <v>-99</v>
      </c>
    </row>
    <row r="306" spans="7:14" x14ac:dyDescent="0.25">
      <c r="G306">
        <v>11267532</v>
      </c>
      <c r="H306">
        <v>59</v>
      </c>
      <c r="I306">
        <v>237</v>
      </c>
      <c r="J306" t="s">
        <v>6</v>
      </c>
      <c r="K306">
        <v>-99</v>
      </c>
      <c r="L306">
        <v>3</v>
      </c>
      <c r="M306">
        <v>-99</v>
      </c>
      <c r="N306">
        <v>-99</v>
      </c>
    </row>
    <row r="307" spans="7:14" x14ac:dyDescent="0.25">
      <c r="G307">
        <v>11266022</v>
      </c>
      <c r="H307">
        <v>37</v>
      </c>
      <c r="I307">
        <v>138</v>
      </c>
      <c r="J307" t="s">
        <v>4</v>
      </c>
      <c r="K307">
        <v>6</v>
      </c>
      <c r="L307">
        <v>2</v>
      </c>
      <c r="M307">
        <v>18</v>
      </c>
      <c r="N307">
        <v>2</v>
      </c>
    </row>
    <row r="308" spans="7:14" x14ac:dyDescent="0.25">
      <c r="G308">
        <v>11268884</v>
      </c>
      <c r="H308">
        <v>56</v>
      </c>
      <c r="I308">
        <v>138</v>
      </c>
      <c r="J308" t="s">
        <v>4</v>
      </c>
      <c r="K308">
        <v>12</v>
      </c>
      <c r="L308">
        <v>1</v>
      </c>
      <c r="M308">
        <v>16</v>
      </c>
      <c r="N308">
        <v>2</v>
      </c>
    </row>
    <row r="309" spans="7:14" x14ac:dyDescent="0.25">
      <c r="G309">
        <v>11272892</v>
      </c>
      <c r="H309">
        <v>85</v>
      </c>
      <c r="I309">
        <v>138</v>
      </c>
      <c r="J309" t="s">
        <v>4</v>
      </c>
      <c r="K309">
        <v>3</v>
      </c>
      <c r="L309">
        <v>4</v>
      </c>
      <c r="M309">
        <v>18</v>
      </c>
      <c r="N309">
        <v>2</v>
      </c>
    </row>
    <row r="310" spans="7:14" x14ac:dyDescent="0.25">
      <c r="G310">
        <v>11273016</v>
      </c>
      <c r="H310">
        <v>22</v>
      </c>
      <c r="I310">
        <v>138</v>
      </c>
      <c r="J310" t="s">
        <v>4</v>
      </c>
      <c r="K310">
        <v>12</v>
      </c>
      <c r="L310">
        <v>1</v>
      </c>
      <c r="M310">
        <v>18</v>
      </c>
      <c r="N310">
        <v>2</v>
      </c>
    </row>
    <row r="311" spans="7:14" x14ac:dyDescent="0.25">
      <c r="G311">
        <v>11270684</v>
      </c>
      <c r="H311">
        <v>28</v>
      </c>
      <c r="I311">
        <v>138</v>
      </c>
      <c r="J311" t="s">
        <v>4</v>
      </c>
      <c r="K311">
        <v>5</v>
      </c>
      <c r="L311">
        <v>2</v>
      </c>
      <c r="M311">
        <v>16</v>
      </c>
      <c r="N311">
        <v>2</v>
      </c>
    </row>
    <row r="312" spans="7:14" x14ac:dyDescent="0.25">
      <c r="G312">
        <v>11277447</v>
      </c>
      <c r="H312">
        <v>34</v>
      </c>
      <c r="I312">
        <v>138</v>
      </c>
      <c r="J312" t="s">
        <v>4</v>
      </c>
      <c r="K312">
        <v>-99</v>
      </c>
      <c r="L312">
        <v>1</v>
      </c>
      <c r="M312">
        <v>-99</v>
      </c>
      <c r="N312">
        <v>-99</v>
      </c>
    </row>
    <row r="313" spans="7:14" x14ac:dyDescent="0.25">
      <c r="G313">
        <v>11277698</v>
      </c>
      <c r="H313">
        <v>16</v>
      </c>
      <c r="I313">
        <v>237</v>
      </c>
      <c r="J313" t="s">
        <v>6</v>
      </c>
      <c r="K313">
        <v>-99</v>
      </c>
      <c r="L313">
        <v>0</v>
      </c>
      <c r="M313">
        <v>-99</v>
      </c>
      <c r="N313">
        <v>-99</v>
      </c>
    </row>
    <row r="314" spans="7:14" x14ac:dyDescent="0.25">
      <c r="G314">
        <v>11277449</v>
      </c>
      <c r="H314">
        <v>79</v>
      </c>
      <c r="I314">
        <v>138</v>
      </c>
      <c r="J314" t="s">
        <v>4</v>
      </c>
      <c r="K314">
        <v>-99</v>
      </c>
      <c r="L314">
        <v>1</v>
      </c>
      <c r="M314">
        <v>-99</v>
      </c>
      <c r="N314">
        <v>-99</v>
      </c>
    </row>
    <row r="315" spans="7:14" x14ac:dyDescent="0.25">
      <c r="G315">
        <v>11280955</v>
      </c>
      <c r="H315">
        <v>55</v>
      </c>
      <c r="I315">
        <v>237</v>
      </c>
      <c r="J315" t="s">
        <v>6</v>
      </c>
      <c r="K315">
        <v>5</v>
      </c>
      <c r="L315">
        <v>5</v>
      </c>
      <c r="M315">
        <v>16</v>
      </c>
      <c r="N315">
        <v>2</v>
      </c>
    </row>
    <row r="316" spans="7:14" x14ac:dyDescent="0.25">
      <c r="G316">
        <v>620353088</v>
      </c>
      <c r="H316">
        <v>6</v>
      </c>
      <c r="I316">
        <v>138</v>
      </c>
      <c r="J316" t="s">
        <v>4</v>
      </c>
      <c r="K316">
        <v>-99</v>
      </c>
      <c r="L316">
        <v>3</v>
      </c>
      <c r="M316">
        <v>-99</v>
      </c>
      <c r="N316">
        <v>-99</v>
      </c>
    </row>
    <row r="317" spans="7:14" x14ac:dyDescent="0.25">
      <c r="G317">
        <v>616262558</v>
      </c>
      <c r="H317">
        <v>63</v>
      </c>
      <c r="I317">
        <v>237</v>
      </c>
      <c r="J317" t="s">
        <v>6</v>
      </c>
      <c r="K317">
        <v>1</v>
      </c>
      <c r="L317">
        <v>0</v>
      </c>
      <c r="M317">
        <v>11</v>
      </c>
      <c r="N317">
        <v>5</v>
      </c>
    </row>
    <row r="318" spans="7:14" x14ac:dyDescent="0.25">
      <c r="G318">
        <v>616262558</v>
      </c>
      <c r="H318">
        <v>69</v>
      </c>
      <c r="I318">
        <v>237</v>
      </c>
      <c r="J318" t="s">
        <v>6</v>
      </c>
      <c r="K318">
        <v>-99</v>
      </c>
      <c r="L318">
        <v>0</v>
      </c>
      <c r="M318">
        <v>-99</v>
      </c>
      <c r="N318">
        <v>-99</v>
      </c>
    </row>
    <row r="319" spans="7:14" x14ac:dyDescent="0.25">
      <c r="G319">
        <v>11265209</v>
      </c>
      <c r="H319">
        <v>26</v>
      </c>
      <c r="I319">
        <v>138</v>
      </c>
      <c r="J319" t="s">
        <v>4</v>
      </c>
      <c r="K319">
        <v>-99</v>
      </c>
      <c r="L319">
        <v>4</v>
      </c>
      <c r="M319">
        <v>8</v>
      </c>
      <c r="N319">
        <v>4</v>
      </c>
    </row>
    <row r="320" spans="7:14" x14ac:dyDescent="0.25">
      <c r="G320">
        <v>11266048</v>
      </c>
      <c r="H320">
        <v>50</v>
      </c>
      <c r="I320">
        <v>138</v>
      </c>
      <c r="J320" t="s">
        <v>4</v>
      </c>
      <c r="K320">
        <v>10</v>
      </c>
      <c r="L320">
        <v>4</v>
      </c>
      <c r="M320">
        <v>11</v>
      </c>
      <c r="N320">
        <v>5</v>
      </c>
    </row>
    <row r="321" spans="7:14" x14ac:dyDescent="0.25">
      <c r="G321">
        <v>11268937</v>
      </c>
      <c r="H321">
        <v>74</v>
      </c>
      <c r="I321">
        <v>137</v>
      </c>
      <c r="J321" t="s">
        <v>4</v>
      </c>
      <c r="K321">
        <v>-99</v>
      </c>
      <c r="L321">
        <v>5</v>
      </c>
      <c r="M321">
        <v>-99</v>
      </c>
      <c r="N321">
        <v>-99</v>
      </c>
    </row>
    <row r="322" spans="7:14" x14ac:dyDescent="0.25">
      <c r="G322">
        <v>11278928</v>
      </c>
      <c r="H322">
        <v>64</v>
      </c>
      <c r="I322">
        <v>237</v>
      </c>
      <c r="J322" t="s">
        <v>6</v>
      </c>
      <c r="K322">
        <v>-99</v>
      </c>
      <c r="L322">
        <v>5</v>
      </c>
      <c r="M322">
        <v>-99</v>
      </c>
      <c r="N322">
        <v>-99</v>
      </c>
    </row>
    <row r="323" spans="7:14" x14ac:dyDescent="0.25">
      <c r="G323">
        <v>11277487</v>
      </c>
      <c r="H323">
        <v>73</v>
      </c>
      <c r="I323">
        <v>138</v>
      </c>
      <c r="J323" t="s">
        <v>4</v>
      </c>
      <c r="K323">
        <v>-99</v>
      </c>
      <c r="L323">
        <v>5</v>
      </c>
      <c r="M323">
        <v>-99</v>
      </c>
      <c r="N323">
        <v>-99</v>
      </c>
    </row>
    <row r="324" spans="7:14" x14ac:dyDescent="0.25">
      <c r="G324">
        <v>11277306</v>
      </c>
      <c r="H324">
        <v>81</v>
      </c>
      <c r="I324">
        <v>237</v>
      </c>
      <c r="J324" t="s">
        <v>6</v>
      </c>
      <c r="K324">
        <v>11</v>
      </c>
      <c r="L324">
        <v>5</v>
      </c>
      <c r="M324">
        <v>8</v>
      </c>
      <c r="N324">
        <v>4</v>
      </c>
    </row>
    <row r="325" spans="7:14" x14ac:dyDescent="0.25">
      <c r="G325">
        <v>11281974</v>
      </c>
      <c r="H325">
        <v>86</v>
      </c>
      <c r="I325">
        <v>237</v>
      </c>
      <c r="J325" t="s">
        <v>6</v>
      </c>
      <c r="K325">
        <v>-99</v>
      </c>
      <c r="L325">
        <v>5</v>
      </c>
      <c r="M325">
        <v>-99</v>
      </c>
      <c r="N325">
        <v>-99</v>
      </c>
    </row>
    <row r="326" spans="7:14" x14ac:dyDescent="0.25">
      <c r="G326">
        <v>620437390</v>
      </c>
      <c r="H326">
        <v>83</v>
      </c>
      <c r="I326">
        <v>138</v>
      </c>
      <c r="J326" t="s">
        <v>4</v>
      </c>
      <c r="K326">
        <v>-99</v>
      </c>
      <c r="M326">
        <v>-99</v>
      </c>
      <c r="N326">
        <v>-99</v>
      </c>
    </row>
    <row r="327" spans="7:14" x14ac:dyDescent="0.25">
      <c r="G327">
        <v>616161296</v>
      </c>
      <c r="H327">
        <v>79</v>
      </c>
      <c r="I327">
        <v>138</v>
      </c>
      <c r="J327" t="s">
        <v>4</v>
      </c>
      <c r="K327">
        <v>-99</v>
      </c>
      <c r="L327">
        <v>4</v>
      </c>
      <c r="M327">
        <v>-99</v>
      </c>
      <c r="N327">
        <v>-99</v>
      </c>
    </row>
    <row r="328" spans="7:14" x14ac:dyDescent="0.25">
      <c r="G328">
        <v>620465895</v>
      </c>
      <c r="H328">
        <v>36</v>
      </c>
      <c r="I328">
        <v>237</v>
      </c>
      <c r="J328" t="s">
        <v>6</v>
      </c>
      <c r="K328">
        <v>-99</v>
      </c>
      <c r="L328">
        <v>0</v>
      </c>
      <c r="M328">
        <v>-99</v>
      </c>
      <c r="N328">
        <v>-99</v>
      </c>
    </row>
    <row r="329" spans="7:14" x14ac:dyDescent="0.25">
      <c r="G329">
        <v>620465895</v>
      </c>
      <c r="H329">
        <v>58</v>
      </c>
      <c r="I329">
        <v>237</v>
      </c>
      <c r="J329" t="s">
        <v>6</v>
      </c>
      <c r="K329">
        <v>-99</v>
      </c>
      <c r="L329">
        <v>0</v>
      </c>
      <c r="M329">
        <v>-99</v>
      </c>
      <c r="N329">
        <v>-99</v>
      </c>
    </row>
    <row r="330" spans="7:14" x14ac:dyDescent="0.25">
      <c r="G330">
        <v>620782130</v>
      </c>
      <c r="H330">
        <v>43</v>
      </c>
      <c r="I330">
        <v>237</v>
      </c>
      <c r="J330" t="s">
        <v>6</v>
      </c>
      <c r="K330">
        <v>11</v>
      </c>
      <c r="L330">
        <v>1</v>
      </c>
      <c r="M330">
        <v>4</v>
      </c>
      <c r="N330">
        <v>4</v>
      </c>
    </row>
    <row r="331" spans="7:14" x14ac:dyDescent="0.25">
      <c r="G331">
        <v>620164414</v>
      </c>
      <c r="H331">
        <v>59</v>
      </c>
      <c r="I331">
        <v>237</v>
      </c>
      <c r="J331" t="s">
        <v>6</v>
      </c>
      <c r="K331">
        <v>-99</v>
      </c>
      <c r="L331">
        <v>5</v>
      </c>
      <c r="M331">
        <v>-99</v>
      </c>
      <c r="N331">
        <v>-99</v>
      </c>
    </row>
    <row r="332" spans="7:14" x14ac:dyDescent="0.25">
      <c r="G332">
        <v>620350217</v>
      </c>
      <c r="H332">
        <v>53</v>
      </c>
      <c r="I332">
        <v>138</v>
      </c>
      <c r="J332" t="s">
        <v>4</v>
      </c>
      <c r="K332">
        <v>-99</v>
      </c>
      <c r="L332">
        <v>0</v>
      </c>
      <c r="M332">
        <v>-99</v>
      </c>
      <c r="N332">
        <v>-99</v>
      </c>
    </row>
    <row r="333" spans="7:14" x14ac:dyDescent="0.25">
      <c r="G333">
        <v>616307699</v>
      </c>
      <c r="H333">
        <v>79</v>
      </c>
      <c r="I333">
        <v>138</v>
      </c>
      <c r="J333" t="s">
        <v>4</v>
      </c>
      <c r="K333">
        <v>1</v>
      </c>
      <c r="L333">
        <v>0</v>
      </c>
      <c r="M333">
        <v>11</v>
      </c>
      <c r="N333">
        <v>0</v>
      </c>
    </row>
    <row r="334" spans="7:14" x14ac:dyDescent="0.25">
      <c r="G334">
        <v>617271575</v>
      </c>
      <c r="H334">
        <v>27</v>
      </c>
      <c r="I334">
        <v>137</v>
      </c>
      <c r="J334" t="s">
        <v>4</v>
      </c>
      <c r="K334">
        <v>4</v>
      </c>
      <c r="L334">
        <v>5</v>
      </c>
      <c r="M334">
        <v>14</v>
      </c>
      <c r="N334">
        <v>2</v>
      </c>
    </row>
    <row r="335" spans="7:14" x14ac:dyDescent="0.25">
      <c r="G335">
        <v>11280640</v>
      </c>
      <c r="H335">
        <v>28</v>
      </c>
      <c r="I335">
        <v>138</v>
      </c>
      <c r="J335" t="s">
        <v>4</v>
      </c>
      <c r="K335">
        <v>-99</v>
      </c>
      <c r="L335">
        <v>0</v>
      </c>
      <c r="M335">
        <v>-99</v>
      </c>
      <c r="N335">
        <v>-99</v>
      </c>
    </row>
    <row r="336" spans="7:14" x14ac:dyDescent="0.25">
      <c r="G336">
        <v>11270678</v>
      </c>
      <c r="H336">
        <v>77</v>
      </c>
      <c r="I336">
        <v>138</v>
      </c>
      <c r="J336" t="s">
        <v>4</v>
      </c>
      <c r="K336">
        <v>-99</v>
      </c>
      <c r="L336">
        <v>5</v>
      </c>
      <c r="M336">
        <v>-99</v>
      </c>
      <c r="N336">
        <v>-99</v>
      </c>
    </row>
  </sheetData>
  <pageMargins left="0.7" right="0.7" top="0.75" bottom="0.75" header="0.3" footer="0.3"/>
  <pageSetup paperSize="9" orientation="portrait" horizontalDpi="300" verticalDpi="300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98"/>
  <sheetViews>
    <sheetView topLeftCell="AN1" workbookViewId="0">
      <selection activeCell="BE1" sqref="BE1:BI7"/>
    </sheetView>
  </sheetViews>
  <sheetFormatPr defaultRowHeight="15" x14ac:dyDescent="0.25"/>
  <cols>
    <col min="7" max="7" width="11.5703125" customWidth="1"/>
    <col min="16" max="16" width="17.85546875" bestFit="1" customWidth="1"/>
    <col min="17" max="17" width="20.7109375" bestFit="1" customWidth="1"/>
    <col min="24" max="24" width="10.42578125" bestFit="1" customWidth="1"/>
    <col min="53" max="53" width="17.85546875" customWidth="1"/>
    <col min="54" max="54" width="19.5703125" customWidth="1"/>
  </cols>
  <sheetData>
    <row r="1" spans="1:61" x14ac:dyDescent="0.25">
      <c r="A1" t="s">
        <v>8</v>
      </c>
      <c r="B1" t="s">
        <v>8</v>
      </c>
      <c r="C1" t="s">
        <v>8</v>
      </c>
      <c r="D1" t="s">
        <v>137</v>
      </c>
      <c r="G1" t="s">
        <v>45</v>
      </c>
      <c r="H1" t="s">
        <v>46</v>
      </c>
      <c r="I1" t="s">
        <v>98</v>
      </c>
      <c r="J1" t="s">
        <v>10</v>
      </c>
      <c r="K1" t="s">
        <v>115</v>
      </c>
      <c r="L1" t="s">
        <v>133</v>
      </c>
      <c r="M1" t="s">
        <v>101</v>
      </c>
      <c r="N1" t="s">
        <v>134</v>
      </c>
      <c r="P1" s="3" t="s">
        <v>127</v>
      </c>
      <c r="Q1" t="s">
        <v>136</v>
      </c>
      <c r="X1" s="19">
        <f>SUMPRODUCT(X3:X7,Y3:Y7)/Y1</f>
        <v>3.9450549450549453</v>
      </c>
      <c r="Y1" s="8">
        <f>SUM(Y3:Y7)</f>
        <v>273</v>
      </c>
      <c r="Z1" s="8">
        <f>SUM(Z3:Z7)</f>
        <v>39</v>
      </c>
      <c r="AA1" s="17">
        <f>Z1/Y1</f>
        <v>0.14285714285714285</v>
      </c>
      <c r="AB1" s="17">
        <f>AA1/X1</f>
        <v>3.6211699164345398E-2</v>
      </c>
      <c r="AF1" t="s">
        <v>8</v>
      </c>
      <c r="AG1" t="s">
        <v>46</v>
      </c>
      <c r="AH1" t="s">
        <v>98</v>
      </c>
      <c r="AI1" t="s">
        <v>10</v>
      </c>
      <c r="AJ1" s="8" t="s">
        <v>99</v>
      </c>
      <c r="AK1" s="8" t="s">
        <v>100</v>
      </c>
      <c r="AL1" s="8" t="s">
        <v>101</v>
      </c>
      <c r="AM1" s="8" t="s">
        <v>102</v>
      </c>
      <c r="AN1" s="8" t="s">
        <v>140</v>
      </c>
      <c r="AO1" s="8" t="s">
        <v>140</v>
      </c>
      <c r="AP1" s="8" t="s">
        <v>140</v>
      </c>
      <c r="AQ1" s="8" t="s">
        <v>139</v>
      </c>
      <c r="AR1" s="8" t="s">
        <v>140</v>
      </c>
      <c r="AS1" s="8" t="s">
        <v>134</v>
      </c>
      <c r="AV1" t="s">
        <v>8</v>
      </c>
      <c r="AW1" t="s">
        <v>138</v>
      </c>
      <c r="AX1" t="s">
        <v>139</v>
      </c>
      <c r="BA1" s="3" t="s">
        <v>127</v>
      </c>
      <c r="BB1" t="s">
        <v>129</v>
      </c>
      <c r="BE1" s="19">
        <f>SUMPRODUCT(BE3:BE7,BF3:BF7)/BF1</f>
        <v>3.8006430868167205</v>
      </c>
      <c r="BF1" s="8">
        <f>SUM(BF3:BF7)</f>
        <v>1244</v>
      </c>
      <c r="BG1" s="8">
        <f>SUM(BG3:BG7)</f>
        <v>195</v>
      </c>
      <c r="BH1" s="17">
        <f>BG1/BF1</f>
        <v>0.15675241157556269</v>
      </c>
      <c r="BI1" s="17">
        <f>BH1/BE1</f>
        <v>4.1243654822335017E-2</v>
      </c>
    </row>
    <row r="2" spans="1:61" x14ac:dyDescent="0.25">
      <c r="A2">
        <v>10687136</v>
      </c>
      <c r="B2">
        <v>10687136</v>
      </c>
      <c r="C2">
        <v>10687136</v>
      </c>
      <c r="D2">
        <v>3</v>
      </c>
      <c r="E2">
        <v>273</v>
      </c>
      <c r="G2">
        <v>11199822</v>
      </c>
      <c r="H2">
        <v>65</v>
      </c>
      <c r="I2">
        <v>237</v>
      </c>
      <c r="J2" t="s">
        <v>6</v>
      </c>
      <c r="K2">
        <v>5</v>
      </c>
      <c r="L2">
        <v>3</v>
      </c>
      <c r="M2">
        <v>-99</v>
      </c>
      <c r="N2">
        <v>4</v>
      </c>
      <c r="P2" s="4">
        <v>3</v>
      </c>
      <c r="Q2" s="5">
        <v>4</v>
      </c>
      <c r="X2" s="8" t="s">
        <v>96</v>
      </c>
      <c r="Y2" s="8" t="s">
        <v>61</v>
      </c>
      <c r="Z2" s="8" t="s">
        <v>55</v>
      </c>
      <c r="AA2" s="8" t="s">
        <v>22</v>
      </c>
      <c r="AB2" s="8" t="s">
        <v>135</v>
      </c>
      <c r="AF2">
        <v>11199822</v>
      </c>
      <c r="AG2">
        <v>65</v>
      </c>
      <c r="AH2">
        <v>237</v>
      </c>
      <c r="AI2" t="s">
        <v>6</v>
      </c>
      <c r="AJ2">
        <v>5</v>
      </c>
      <c r="AK2">
        <v>3</v>
      </c>
      <c r="AL2">
        <v>-99</v>
      </c>
      <c r="AM2">
        <v>-99</v>
      </c>
      <c r="AN2">
        <v>11199822</v>
      </c>
      <c r="AO2">
        <v>11199822</v>
      </c>
      <c r="AP2">
        <v>11199822</v>
      </c>
      <c r="AQ2">
        <v>4</v>
      </c>
      <c r="AR2">
        <v>11199822</v>
      </c>
      <c r="AS2">
        <v>4</v>
      </c>
      <c r="AV2">
        <v>10697150</v>
      </c>
      <c r="BA2" s="4">
        <v>1</v>
      </c>
      <c r="BB2" s="5">
        <v>3</v>
      </c>
      <c r="BE2" s="8" t="s">
        <v>96</v>
      </c>
      <c r="BF2" s="8" t="s">
        <v>61</v>
      </c>
      <c r="BG2" s="8" t="s">
        <v>55</v>
      </c>
      <c r="BH2" s="8" t="s">
        <v>22</v>
      </c>
      <c r="BI2" s="8" t="s">
        <v>135</v>
      </c>
    </row>
    <row r="3" spans="1:61" x14ac:dyDescent="0.25">
      <c r="A3">
        <v>10765699</v>
      </c>
      <c r="B3">
        <v>10765699</v>
      </c>
      <c r="C3">
        <v>10765699</v>
      </c>
      <c r="D3">
        <v>4</v>
      </c>
      <c r="G3">
        <v>11205289</v>
      </c>
      <c r="H3">
        <v>23</v>
      </c>
      <c r="I3">
        <v>138</v>
      </c>
      <c r="J3" t="s">
        <v>4</v>
      </c>
      <c r="K3">
        <v>-99</v>
      </c>
      <c r="M3">
        <v>-99</v>
      </c>
      <c r="N3">
        <v>4</v>
      </c>
      <c r="P3" s="4">
        <v>4</v>
      </c>
      <c r="Q3" s="5">
        <v>35</v>
      </c>
      <c r="X3">
        <v>0</v>
      </c>
      <c r="Y3">
        <v>0</v>
      </c>
      <c r="Z3">
        <v>0</v>
      </c>
      <c r="AA3" s="14">
        <v>0</v>
      </c>
      <c r="AB3" s="14">
        <v>0</v>
      </c>
      <c r="AF3">
        <v>11214178</v>
      </c>
      <c r="AG3">
        <v>81</v>
      </c>
      <c r="AH3">
        <v>138</v>
      </c>
      <c r="AI3" t="s">
        <v>4</v>
      </c>
      <c r="AJ3">
        <v>7</v>
      </c>
      <c r="AK3">
        <v>1</v>
      </c>
      <c r="AL3">
        <v>7</v>
      </c>
      <c r="AM3">
        <v>1</v>
      </c>
      <c r="AR3">
        <v>11214178</v>
      </c>
      <c r="AS3">
        <v>5</v>
      </c>
      <c r="AV3">
        <v>10763112</v>
      </c>
      <c r="AX3">
        <v>4</v>
      </c>
      <c r="BA3" s="4">
        <v>2</v>
      </c>
      <c r="BB3" s="5">
        <v>71</v>
      </c>
      <c r="BE3">
        <v>0</v>
      </c>
      <c r="BF3">
        <v>0</v>
      </c>
      <c r="BG3">
        <v>0</v>
      </c>
      <c r="BH3" s="14">
        <v>0</v>
      </c>
      <c r="BI3" s="14">
        <v>0</v>
      </c>
    </row>
    <row r="4" spans="1:61" x14ac:dyDescent="0.25">
      <c r="A4">
        <v>10765713</v>
      </c>
      <c r="B4">
        <v>10765713</v>
      </c>
      <c r="C4">
        <v>10765713</v>
      </c>
      <c r="D4">
        <v>4</v>
      </c>
      <c r="G4">
        <v>11205289</v>
      </c>
      <c r="H4">
        <v>28</v>
      </c>
      <c r="I4">
        <v>138</v>
      </c>
      <c r="J4" t="s">
        <v>4</v>
      </c>
      <c r="K4">
        <v>-99</v>
      </c>
      <c r="L4">
        <v>0</v>
      </c>
      <c r="M4">
        <v>-99</v>
      </c>
      <c r="N4">
        <v>4</v>
      </c>
      <c r="P4" s="4" t="s">
        <v>128</v>
      </c>
      <c r="Q4" s="5"/>
      <c r="X4">
        <v>1</v>
      </c>
      <c r="Y4">
        <v>0</v>
      </c>
      <c r="Z4">
        <v>0</v>
      </c>
      <c r="AA4" s="14">
        <v>0</v>
      </c>
      <c r="AB4" s="14">
        <v>0</v>
      </c>
      <c r="AF4">
        <v>11239620</v>
      </c>
      <c r="AG4">
        <v>3</v>
      </c>
      <c r="AH4">
        <v>138</v>
      </c>
      <c r="AI4" t="s">
        <v>4</v>
      </c>
      <c r="AJ4">
        <v>-99</v>
      </c>
      <c r="AK4">
        <v>2</v>
      </c>
      <c r="AL4">
        <v>-99</v>
      </c>
      <c r="AM4">
        <v>-99</v>
      </c>
      <c r="AR4">
        <v>11239620</v>
      </c>
      <c r="AS4">
        <v>4</v>
      </c>
      <c r="AV4">
        <v>10763133</v>
      </c>
      <c r="AX4">
        <v>4</v>
      </c>
      <c r="BA4" s="4">
        <v>3</v>
      </c>
      <c r="BB4" s="5">
        <v>97</v>
      </c>
      <c r="BE4">
        <v>1</v>
      </c>
      <c r="BF4">
        <v>3</v>
      </c>
      <c r="BG4">
        <v>0</v>
      </c>
      <c r="BH4" s="14">
        <v>0</v>
      </c>
      <c r="BI4" s="14">
        <v>0</v>
      </c>
    </row>
    <row r="5" spans="1:61" x14ac:dyDescent="0.25">
      <c r="A5">
        <v>10765933</v>
      </c>
      <c r="B5">
        <v>10765933</v>
      </c>
      <c r="C5">
        <v>10765933</v>
      </c>
      <c r="D5">
        <v>4</v>
      </c>
      <c r="G5">
        <v>11266630</v>
      </c>
      <c r="H5">
        <v>11</v>
      </c>
      <c r="I5">
        <v>237</v>
      </c>
      <c r="J5" t="s">
        <v>6</v>
      </c>
      <c r="K5">
        <v>-99</v>
      </c>
      <c r="L5">
        <v>2</v>
      </c>
      <c r="M5">
        <v>-99</v>
      </c>
      <c r="N5">
        <v>4</v>
      </c>
      <c r="P5" s="4" t="s">
        <v>20</v>
      </c>
      <c r="Q5" s="5">
        <v>39</v>
      </c>
      <c r="X5">
        <v>2</v>
      </c>
      <c r="Y5">
        <v>0</v>
      </c>
      <c r="Z5">
        <v>0</v>
      </c>
      <c r="AA5" s="14">
        <v>0</v>
      </c>
      <c r="AB5" s="14">
        <v>0</v>
      </c>
      <c r="AF5">
        <v>620341329</v>
      </c>
      <c r="AG5">
        <v>68</v>
      </c>
      <c r="AH5">
        <v>138</v>
      </c>
      <c r="AI5" t="s">
        <v>4</v>
      </c>
      <c r="AJ5">
        <v>6</v>
      </c>
      <c r="AK5">
        <v>1</v>
      </c>
      <c r="AL5">
        <v>9</v>
      </c>
      <c r="AM5">
        <v>2</v>
      </c>
      <c r="AR5">
        <v>620341329</v>
      </c>
      <c r="AS5">
        <v>4</v>
      </c>
      <c r="AV5">
        <v>10765199</v>
      </c>
      <c r="AX5">
        <v>2</v>
      </c>
      <c r="BA5" s="4">
        <v>4</v>
      </c>
      <c r="BB5" s="5">
        <v>926</v>
      </c>
      <c r="BE5">
        <v>2</v>
      </c>
      <c r="BF5">
        <v>71</v>
      </c>
      <c r="BG5">
        <v>3</v>
      </c>
      <c r="BH5" s="14">
        <v>0</v>
      </c>
      <c r="BI5" s="14">
        <v>0</v>
      </c>
    </row>
    <row r="6" spans="1:61" x14ac:dyDescent="0.25">
      <c r="A6">
        <v>10765935</v>
      </c>
      <c r="B6">
        <v>10765935</v>
      </c>
      <c r="C6">
        <v>10765935</v>
      </c>
      <c r="D6">
        <v>4</v>
      </c>
      <c r="G6">
        <v>11220162</v>
      </c>
      <c r="H6">
        <v>21</v>
      </c>
      <c r="I6">
        <v>138</v>
      </c>
      <c r="J6" t="s">
        <v>4</v>
      </c>
      <c r="K6">
        <v>4</v>
      </c>
      <c r="L6">
        <v>2</v>
      </c>
      <c r="M6">
        <v>7</v>
      </c>
      <c r="N6">
        <v>4</v>
      </c>
      <c r="X6">
        <v>3</v>
      </c>
      <c r="Y6">
        <v>15</v>
      </c>
      <c r="Z6">
        <v>4</v>
      </c>
      <c r="AA6" s="14">
        <f>Z6/Y6</f>
        <v>0.26666666666666666</v>
      </c>
      <c r="AB6" s="14">
        <f>AA6/X6</f>
        <v>8.8888888888888892E-2</v>
      </c>
      <c r="AF6">
        <v>11258137</v>
      </c>
      <c r="AG6">
        <v>29</v>
      </c>
      <c r="AH6">
        <v>237</v>
      </c>
      <c r="AI6" t="s">
        <v>6</v>
      </c>
      <c r="AJ6">
        <v>-99</v>
      </c>
      <c r="AK6">
        <v>2</v>
      </c>
      <c r="AL6">
        <v>-99</v>
      </c>
      <c r="AM6">
        <v>-99</v>
      </c>
      <c r="AR6">
        <v>11258137</v>
      </c>
      <c r="AS6">
        <v>5</v>
      </c>
      <c r="AV6">
        <v>10765440</v>
      </c>
      <c r="AX6">
        <v>4</v>
      </c>
      <c r="BA6" s="4">
        <v>5</v>
      </c>
      <c r="BB6" s="5">
        <v>117</v>
      </c>
      <c r="BE6">
        <v>3</v>
      </c>
      <c r="BF6">
        <v>97</v>
      </c>
      <c r="BG6">
        <v>7</v>
      </c>
      <c r="BH6" s="14">
        <f>BG6/BF6</f>
        <v>7.2164948453608241E-2</v>
      </c>
      <c r="BI6" s="14">
        <f>BH6/BE6</f>
        <v>2.4054982817869414E-2</v>
      </c>
    </row>
    <row r="7" spans="1:61" x14ac:dyDescent="0.25">
      <c r="A7">
        <v>10765945</v>
      </c>
      <c r="B7">
        <v>10765945</v>
      </c>
      <c r="C7">
        <v>10765945</v>
      </c>
      <c r="D7">
        <v>4</v>
      </c>
      <c r="G7">
        <v>11247745</v>
      </c>
      <c r="H7">
        <v>27</v>
      </c>
      <c r="I7">
        <v>237</v>
      </c>
      <c r="J7" t="s">
        <v>6</v>
      </c>
      <c r="K7">
        <v>4</v>
      </c>
      <c r="L7">
        <v>2</v>
      </c>
      <c r="M7">
        <v>17</v>
      </c>
      <c r="N7">
        <v>4</v>
      </c>
      <c r="X7">
        <v>4</v>
      </c>
      <c r="Y7">
        <v>258</v>
      </c>
      <c r="Z7">
        <v>35</v>
      </c>
      <c r="AA7" s="14">
        <f t="shared" ref="AA7" si="0">Z7/Y7</f>
        <v>0.13565891472868216</v>
      </c>
      <c r="AB7" s="14">
        <f t="shared" ref="AB7" si="1">AA7/X7</f>
        <v>3.391472868217054E-2</v>
      </c>
      <c r="AF7">
        <v>11255513</v>
      </c>
      <c r="AG7">
        <v>47</v>
      </c>
      <c r="AH7">
        <v>138</v>
      </c>
      <c r="AI7" t="s">
        <v>4</v>
      </c>
      <c r="AJ7">
        <v>9</v>
      </c>
      <c r="AK7">
        <v>2</v>
      </c>
      <c r="AL7">
        <v>14</v>
      </c>
      <c r="AM7">
        <v>1</v>
      </c>
      <c r="AR7">
        <v>11255513</v>
      </c>
      <c r="AS7">
        <v>5</v>
      </c>
      <c r="AV7">
        <v>10765450</v>
      </c>
      <c r="AX7">
        <v>3</v>
      </c>
      <c r="BA7" s="4">
        <v>6</v>
      </c>
      <c r="BB7" s="5">
        <v>22</v>
      </c>
      <c r="BE7">
        <v>4</v>
      </c>
      <c r="BF7">
        <v>1073</v>
      </c>
      <c r="BG7">
        <v>185</v>
      </c>
      <c r="BH7" s="14">
        <f t="shared" ref="BH7" si="2">BG7/BF7</f>
        <v>0.17241379310344829</v>
      </c>
      <c r="BI7" s="14">
        <f t="shared" ref="BI7" si="3">BH7/BE7</f>
        <v>4.3103448275862072E-2</v>
      </c>
    </row>
    <row r="8" spans="1:61" x14ac:dyDescent="0.25">
      <c r="A8">
        <v>10766198</v>
      </c>
      <c r="B8">
        <v>10766198</v>
      </c>
      <c r="C8">
        <v>10766198</v>
      </c>
      <c r="D8">
        <v>4</v>
      </c>
      <c r="G8">
        <v>11247751</v>
      </c>
      <c r="H8">
        <v>36</v>
      </c>
      <c r="I8">
        <v>237</v>
      </c>
      <c r="J8" t="s">
        <v>6</v>
      </c>
      <c r="K8">
        <v>0</v>
      </c>
      <c r="L8">
        <v>2</v>
      </c>
      <c r="M8">
        <v>17</v>
      </c>
      <c r="N8">
        <v>4</v>
      </c>
      <c r="AF8">
        <v>620603145</v>
      </c>
      <c r="AG8">
        <v>22</v>
      </c>
      <c r="AH8">
        <v>237</v>
      </c>
      <c r="AI8" t="s">
        <v>6</v>
      </c>
      <c r="AJ8">
        <v>4</v>
      </c>
      <c r="AK8">
        <v>0</v>
      </c>
      <c r="AL8">
        <v>5</v>
      </c>
      <c r="AM8">
        <v>4</v>
      </c>
      <c r="AR8">
        <v>620603145</v>
      </c>
      <c r="AS8">
        <v>4</v>
      </c>
      <c r="AV8">
        <v>10765472</v>
      </c>
      <c r="AX8">
        <v>3</v>
      </c>
      <c r="BA8" s="4">
        <v>7</v>
      </c>
      <c r="BB8" s="5">
        <v>5</v>
      </c>
    </row>
    <row r="9" spans="1:61" x14ac:dyDescent="0.25">
      <c r="A9">
        <v>10910050</v>
      </c>
      <c r="B9">
        <v>10910050</v>
      </c>
      <c r="C9">
        <v>10910050</v>
      </c>
      <c r="D9">
        <v>4</v>
      </c>
      <c r="G9">
        <v>11247751</v>
      </c>
      <c r="H9">
        <v>43</v>
      </c>
      <c r="I9">
        <v>138</v>
      </c>
      <c r="J9" t="s">
        <v>4</v>
      </c>
      <c r="K9">
        <v>-99</v>
      </c>
      <c r="L9">
        <v>2</v>
      </c>
      <c r="M9">
        <v>-99</v>
      </c>
      <c r="N9">
        <v>4</v>
      </c>
      <c r="AF9">
        <v>11260804</v>
      </c>
      <c r="AG9">
        <v>58</v>
      </c>
      <c r="AH9">
        <v>237</v>
      </c>
      <c r="AI9" t="s">
        <v>6</v>
      </c>
      <c r="AJ9">
        <v>5</v>
      </c>
      <c r="AK9">
        <v>4</v>
      </c>
      <c r="AL9">
        <v>6</v>
      </c>
      <c r="AM9">
        <v>2</v>
      </c>
      <c r="AR9">
        <v>11260804</v>
      </c>
      <c r="AS9">
        <v>4</v>
      </c>
      <c r="AV9">
        <v>10765749</v>
      </c>
      <c r="AX9">
        <v>2</v>
      </c>
      <c r="BA9" s="4">
        <v>8</v>
      </c>
      <c r="BB9" s="5">
        <v>3</v>
      </c>
    </row>
    <row r="10" spans="1:61" x14ac:dyDescent="0.25">
      <c r="A10">
        <v>10910071</v>
      </c>
      <c r="B10">
        <v>10910071</v>
      </c>
      <c r="C10">
        <v>10910071</v>
      </c>
      <c r="D10">
        <v>4</v>
      </c>
      <c r="G10">
        <v>11247775</v>
      </c>
      <c r="H10">
        <v>36</v>
      </c>
      <c r="I10">
        <v>237</v>
      </c>
      <c r="J10" t="s">
        <v>6</v>
      </c>
      <c r="K10">
        <v>0</v>
      </c>
      <c r="L10">
        <v>2</v>
      </c>
      <c r="M10">
        <v>17</v>
      </c>
      <c r="N10">
        <v>4</v>
      </c>
      <c r="AF10">
        <v>11263055</v>
      </c>
      <c r="AG10">
        <v>52</v>
      </c>
      <c r="AH10">
        <v>138</v>
      </c>
      <c r="AI10" t="s">
        <v>4</v>
      </c>
      <c r="AJ10">
        <v>-99</v>
      </c>
      <c r="AK10">
        <v>0</v>
      </c>
      <c r="AL10">
        <v>-99</v>
      </c>
      <c r="AM10">
        <v>-99</v>
      </c>
      <c r="AR10">
        <v>11263055</v>
      </c>
      <c r="AS10">
        <v>4</v>
      </c>
      <c r="AV10">
        <v>10765830</v>
      </c>
      <c r="AX10">
        <v>5</v>
      </c>
      <c r="BA10" s="4" t="s">
        <v>128</v>
      </c>
      <c r="BB10" s="5">
        <v>53</v>
      </c>
    </row>
    <row r="11" spans="1:61" x14ac:dyDescent="0.25">
      <c r="A11">
        <v>10910077</v>
      </c>
      <c r="B11">
        <v>10910077</v>
      </c>
      <c r="C11">
        <v>10910077</v>
      </c>
      <c r="D11">
        <v>4</v>
      </c>
      <c r="G11">
        <v>11247787</v>
      </c>
      <c r="H11">
        <v>77</v>
      </c>
      <c r="I11">
        <v>237</v>
      </c>
      <c r="J11" t="s">
        <v>6</v>
      </c>
      <c r="K11">
        <v>2</v>
      </c>
      <c r="L11">
        <v>2</v>
      </c>
      <c r="M11">
        <v>17</v>
      </c>
      <c r="N11">
        <v>4</v>
      </c>
      <c r="AF11">
        <v>11266630</v>
      </c>
      <c r="AG11">
        <v>11</v>
      </c>
      <c r="AH11">
        <v>237</v>
      </c>
      <c r="AI11" t="s">
        <v>6</v>
      </c>
      <c r="AJ11">
        <v>-99</v>
      </c>
      <c r="AK11">
        <v>2</v>
      </c>
      <c r="AL11">
        <v>-99</v>
      </c>
      <c r="AM11">
        <v>-99</v>
      </c>
      <c r="AN11">
        <v>11266630</v>
      </c>
      <c r="AO11">
        <v>11266630</v>
      </c>
      <c r="AP11">
        <v>11266630</v>
      </c>
      <c r="AQ11">
        <v>4</v>
      </c>
      <c r="AR11">
        <v>11266630</v>
      </c>
      <c r="AS11">
        <v>5</v>
      </c>
      <c r="AV11">
        <v>10765936</v>
      </c>
      <c r="AX11">
        <v>4</v>
      </c>
      <c r="BA11" s="4" t="s">
        <v>20</v>
      </c>
      <c r="BB11" s="5">
        <v>1297</v>
      </c>
    </row>
    <row r="12" spans="1:61" x14ac:dyDescent="0.25">
      <c r="A12">
        <v>10910084</v>
      </c>
      <c r="B12">
        <v>10910084</v>
      </c>
      <c r="C12">
        <v>10910084</v>
      </c>
      <c r="D12">
        <v>4</v>
      </c>
      <c r="G12">
        <v>11271996</v>
      </c>
      <c r="H12">
        <v>13</v>
      </c>
      <c r="I12">
        <v>138</v>
      </c>
      <c r="J12" t="s">
        <v>4</v>
      </c>
      <c r="K12">
        <v>-99</v>
      </c>
      <c r="L12">
        <v>2</v>
      </c>
      <c r="M12">
        <v>-99</v>
      </c>
      <c r="N12">
        <v>4</v>
      </c>
      <c r="AF12">
        <v>11210300</v>
      </c>
      <c r="AG12">
        <v>64</v>
      </c>
      <c r="AH12">
        <v>138</v>
      </c>
      <c r="AI12" t="s">
        <v>4</v>
      </c>
      <c r="AJ12">
        <v>-99</v>
      </c>
      <c r="AK12">
        <v>0</v>
      </c>
      <c r="AL12">
        <v>-99</v>
      </c>
      <c r="AM12">
        <v>-99</v>
      </c>
      <c r="AR12">
        <v>11210300</v>
      </c>
      <c r="AS12">
        <v>5</v>
      </c>
      <c r="AV12">
        <v>10765955</v>
      </c>
      <c r="AX12">
        <v>4</v>
      </c>
    </row>
    <row r="13" spans="1:61" x14ac:dyDescent="0.25">
      <c r="A13">
        <v>10910085</v>
      </c>
      <c r="B13">
        <v>10910085</v>
      </c>
      <c r="C13">
        <v>10910085</v>
      </c>
      <c r="D13">
        <v>4</v>
      </c>
      <c r="G13">
        <v>616133607</v>
      </c>
      <c r="H13">
        <v>53</v>
      </c>
      <c r="I13">
        <v>237</v>
      </c>
      <c r="J13" t="s">
        <v>6</v>
      </c>
      <c r="K13">
        <v>-99</v>
      </c>
      <c r="L13">
        <v>0</v>
      </c>
      <c r="M13">
        <v>-99</v>
      </c>
      <c r="N13">
        <v>3</v>
      </c>
      <c r="AF13">
        <v>11220918</v>
      </c>
      <c r="AG13">
        <v>29</v>
      </c>
      <c r="AH13">
        <v>237</v>
      </c>
      <c r="AI13" t="s">
        <v>6</v>
      </c>
      <c r="AJ13">
        <v>11</v>
      </c>
      <c r="AK13">
        <v>2</v>
      </c>
      <c r="AL13">
        <v>12</v>
      </c>
      <c r="AM13">
        <v>4</v>
      </c>
      <c r="AR13">
        <v>11220918</v>
      </c>
      <c r="AS13">
        <v>4</v>
      </c>
      <c r="AV13">
        <v>10766025</v>
      </c>
      <c r="AX13">
        <v>4</v>
      </c>
    </row>
    <row r="14" spans="1:61" x14ac:dyDescent="0.25">
      <c r="A14">
        <v>10960458</v>
      </c>
      <c r="B14">
        <v>10960458</v>
      </c>
      <c r="C14">
        <v>10960458</v>
      </c>
      <c r="D14">
        <v>4</v>
      </c>
      <c r="G14">
        <v>620680375</v>
      </c>
      <c r="H14">
        <v>73</v>
      </c>
      <c r="I14">
        <v>237</v>
      </c>
      <c r="J14" t="s">
        <v>6</v>
      </c>
      <c r="K14">
        <v>-99</v>
      </c>
      <c r="L14">
        <v>3</v>
      </c>
      <c r="M14">
        <v>-99</v>
      </c>
      <c r="N14">
        <v>4</v>
      </c>
      <c r="AF14">
        <v>11266840</v>
      </c>
      <c r="AG14">
        <v>31</v>
      </c>
      <c r="AH14">
        <v>138</v>
      </c>
      <c r="AI14" t="s">
        <v>4</v>
      </c>
      <c r="AJ14">
        <v>10</v>
      </c>
      <c r="AK14">
        <v>1</v>
      </c>
      <c r="AL14">
        <v>3</v>
      </c>
      <c r="AM14">
        <v>5</v>
      </c>
      <c r="AR14">
        <v>11266840</v>
      </c>
      <c r="AS14">
        <v>4</v>
      </c>
      <c r="AV14">
        <v>10910051</v>
      </c>
      <c r="AX14">
        <v>4</v>
      </c>
    </row>
    <row r="15" spans="1:61" x14ac:dyDescent="0.25">
      <c r="A15">
        <v>10962848</v>
      </c>
      <c r="B15">
        <v>10962848</v>
      </c>
      <c r="C15">
        <v>10962848</v>
      </c>
      <c r="D15">
        <v>4</v>
      </c>
      <c r="G15">
        <v>620677070</v>
      </c>
      <c r="H15">
        <v>15</v>
      </c>
      <c r="I15">
        <v>237</v>
      </c>
      <c r="J15" t="s">
        <v>6</v>
      </c>
      <c r="K15">
        <v>-99</v>
      </c>
      <c r="L15">
        <v>1</v>
      </c>
      <c r="M15">
        <v>-99</v>
      </c>
      <c r="N15">
        <v>4</v>
      </c>
      <c r="AF15">
        <v>11266755</v>
      </c>
      <c r="AG15">
        <v>15</v>
      </c>
      <c r="AH15">
        <v>237</v>
      </c>
      <c r="AI15" t="s">
        <v>6</v>
      </c>
      <c r="AJ15">
        <v>13</v>
      </c>
      <c r="AK15">
        <v>2</v>
      </c>
      <c r="AL15">
        <v>12</v>
      </c>
      <c r="AM15">
        <v>4</v>
      </c>
      <c r="AR15">
        <v>11266755</v>
      </c>
      <c r="AS15">
        <v>4</v>
      </c>
      <c r="AV15">
        <v>10910055</v>
      </c>
      <c r="AX15">
        <v>4</v>
      </c>
    </row>
    <row r="16" spans="1:61" x14ac:dyDescent="0.25">
      <c r="A16">
        <v>10980341</v>
      </c>
      <c r="B16">
        <v>10980341</v>
      </c>
      <c r="C16">
        <v>10980341</v>
      </c>
      <c r="D16">
        <v>4</v>
      </c>
      <c r="G16">
        <v>11108592</v>
      </c>
      <c r="H16">
        <v>67</v>
      </c>
      <c r="I16">
        <v>138</v>
      </c>
      <c r="J16" t="s">
        <v>4</v>
      </c>
      <c r="N16">
        <v>3</v>
      </c>
      <c r="AF16">
        <v>11270730</v>
      </c>
      <c r="AG16">
        <v>25</v>
      </c>
      <c r="AH16">
        <v>237</v>
      </c>
      <c r="AI16" t="s">
        <v>6</v>
      </c>
      <c r="AJ16">
        <v>7</v>
      </c>
      <c r="AK16">
        <v>4</v>
      </c>
      <c r="AL16">
        <v>3</v>
      </c>
      <c r="AM16">
        <v>4</v>
      </c>
      <c r="AR16">
        <v>11270730</v>
      </c>
      <c r="AS16">
        <v>4</v>
      </c>
      <c r="AV16">
        <v>10910072</v>
      </c>
      <c r="AX16">
        <v>4</v>
      </c>
      <c r="BA16" s="3" t="s">
        <v>127</v>
      </c>
      <c r="BB16" t="s">
        <v>136</v>
      </c>
    </row>
    <row r="17" spans="1:54" x14ac:dyDescent="0.25">
      <c r="A17">
        <v>10980355</v>
      </c>
      <c r="B17">
        <v>10980355</v>
      </c>
      <c r="C17">
        <v>10980355</v>
      </c>
      <c r="D17">
        <v>4</v>
      </c>
      <c r="G17">
        <v>10910084</v>
      </c>
      <c r="H17">
        <v>5</v>
      </c>
      <c r="I17">
        <v>138</v>
      </c>
      <c r="J17" t="s">
        <v>4</v>
      </c>
      <c r="N17">
        <v>4</v>
      </c>
      <c r="P17" s="3" t="s">
        <v>127</v>
      </c>
      <c r="Q17" t="s">
        <v>129</v>
      </c>
      <c r="AF17">
        <v>11273069</v>
      </c>
      <c r="AG17">
        <v>82</v>
      </c>
      <c r="AH17">
        <v>237</v>
      </c>
      <c r="AI17" t="s">
        <v>6</v>
      </c>
      <c r="AJ17">
        <v>-99</v>
      </c>
      <c r="AK17">
        <v>3</v>
      </c>
      <c r="AL17">
        <v>-99</v>
      </c>
      <c r="AM17">
        <v>-99</v>
      </c>
      <c r="AR17">
        <v>11273069</v>
      </c>
      <c r="AS17">
        <v>4</v>
      </c>
      <c r="AV17">
        <v>10910076</v>
      </c>
      <c r="AX17">
        <v>6</v>
      </c>
      <c r="BA17" s="4">
        <v>2</v>
      </c>
      <c r="BB17" s="5">
        <v>3</v>
      </c>
    </row>
    <row r="18" spans="1:54" x14ac:dyDescent="0.25">
      <c r="A18">
        <v>10980376</v>
      </c>
      <c r="B18">
        <v>10980376</v>
      </c>
      <c r="C18">
        <v>10980376</v>
      </c>
      <c r="D18">
        <v>4</v>
      </c>
      <c r="G18">
        <v>10765713</v>
      </c>
      <c r="H18">
        <v>2</v>
      </c>
      <c r="I18">
        <v>138</v>
      </c>
      <c r="J18" t="s">
        <v>4</v>
      </c>
      <c r="N18">
        <v>4</v>
      </c>
      <c r="P18" s="4">
        <v>3</v>
      </c>
      <c r="Q18" s="5">
        <v>15</v>
      </c>
      <c r="AF18">
        <v>617271566</v>
      </c>
      <c r="AG18">
        <v>24</v>
      </c>
      <c r="AH18">
        <v>138</v>
      </c>
      <c r="AI18" t="s">
        <v>4</v>
      </c>
      <c r="AJ18">
        <v>15</v>
      </c>
      <c r="AK18">
        <v>2</v>
      </c>
      <c r="AL18">
        <v>14</v>
      </c>
      <c r="AM18">
        <v>2</v>
      </c>
      <c r="AR18">
        <v>617271566</v>
      </c>
      <c r="AS18">
        <v>5</v>
      </c>
      <c r="AV18">
        <v>10910108</v>
      </c>
      <c r="AX18">
        <v>4</v>
      </c>
      <c r="BA18" s="4">
        <v>3</v>
      </c>
      <c r="BB18" s="5">
        <v>7</v>
      </c>
    </row>
    <row r="19" spans="1:54" x14ac:dyDescent="0.25">
      <c r="A19">
        <v>10980561</v>
      </c>
      <c r="B19">
        <v>10980561</v>
      </c>
      <c r="C19">
        <v>10980561</v>
      </c>
      <c r="D19">
        <v>4</v>
      </c>
      <c r="G19">
        <v>11212933</v>
      </c>
      <c r="H19">
        <v>72</v>
      </c>
      <c r="I19">
        <v>138</v>
      </c>
      <c r="J19" t="s">
        <v>4</v>
      </c>
      <c r="N19">
        <v>4</v>
      </c>
      <c r="P19" s="4">
        <v>4</v>
      </c>
      <c r="Q19" s="5">
        <v>258</v>
      </c>
      <c r="AF19">
        <v>11234865</v>
      </c>
      <c r="AG19">
        <v>20</v>
      </c>
      <c r="AH19">
        <v>237</v>
      </c>
      <c r="AI19" t="s">
        <v>6</v>
      </c>
      <c r="AJ19">
        <v>-99</v>
      </c>
      <c r="AK19">
        <v>0</v>
      </c>
      <c r="AL19">
        <v>-99</v>
      </c>
      <c r="AM19">
        <v>-99</v>
      </c>
      <c r="AR19">
        <v>11234865</v>
      </c>
      <c r="AS19">
        <v>4</v>
      </c>
      <c r="AV19">
        <v>10910109</v>
      </c>
      <c r="AX19">
        <v>4</v>
      </c>
      <c r="BA19" s="4">
        <v>4</v>
      </c>
      <c r="BB19" s="5">
        <v>159</v>
      </c>
    </row>
    <row r="20" spans="1:54" x14ac:dyDescent="0.25">
      <c r="A20">
        <v>10980582</v>
      </c>
      <c r="B20">
        <v>10980582</v>
      </c>
      <c r="C20">
        <v>10980582</v>
      </c>
      <c r="D20">
        <v>4</v>
      </c>
      <c r="G20">
        <v>11210791</v>
      </c>
      <c r="H20">
        <v>83</v>
      </c>
      <c r="I20">
        <v>138</v>
      </c>
      <c r="J20" t="s">
        <v>4</v>
      </c>
      <c r="N20">
        <v>4</v>
      </c>
      <c r="P20" s="4" t="s">
        <v>128</v>
      </c>
      <c r="Q20" s="5"/>
      <c r="AF20">
        <v>11234865</v>
      </c>
      <c r="AG20">
        <v>38</v>
      </c>
      <c r="AH20">
        <v>237</v>
      </c>
      <c r="AI20" t="s">
        <v>6</v>
      </c>
      <c r="AJ20">
        <v>-99</v>
      </c>
      <c r="AK20">
        <v>0</v>
      </c>
      <c r="AL20">
        <v>-99</v>
      </c>
      <c r="AM20">
        <v>-99</v>
      </c>
      <c r="AR20">
        <v>11234865</v>
      </c>
      <c r="AS20">
        <v>4</v>
      </c>
      <c r="AV20">
        <v>10980307</v>
      </c>
      <c r="AX20">
        <v>4</v>
      </c>
      <c r="BA20" s="4">
        <v>5</v>
      </c>
      <c r="BB20" s="5">
        <v>23</v>
      </c>
    </row>
    <row r="21" spans="1:54" x14ac:dyDescent="0.25">
      <c r="A21">
        <v>10980721</v>
      </c>
      <c r="B21">
        <v>10980721</v>
      </c>
      <c r="C21">
        <v>10980721</v>
      </c>
      <c r="D21">
        <v>4</v>
      </c>
      <c r="G21">
        <v>11199636</v>
      </c>
      <c r="H21">
        <v>59</v>
      </c>
      <c r="I21">
        <v>138</v>
      </c>
      <c r="J21" t="s">
        <v>4</v>
      </c>
      <c r="N21">
        <v>4</v>
      </c>
      <c r="P21" s="4" t="s">
        <v>20</v>
      </c>
      <c r="Q21" s="5">
        <v>273</v>
      </c>
      <c r="AF21">
        <v>11238090</v>
      </c>
      <c r="AG21">
        <v>30</v>
      </c>
      <c r="AH21">
        <v>237</v>
      </c>
      <c r="AI21" t="s">
        <v>6</v>
      </c>
      <c r="AJ21">
        <v>-99</v>
      </c>
      <c r="AK21">
        <v>2</v>
      </c>
      <c r="AL21">
        <v>-99</v>
      </c>
      <c r="AM21">
        <v>-99</v>
      </c>
      <c r="AR21">
        <v>11238090</v>
      </c>
      <c r="AS21">
        <v>4</v>
      </c>
      <c r="AV21">
        <v>10980340</v>
      </c>
      <c r="AX21">
        <v>4</v>
      </c>
      <c r="BA21" s="4">
        <v>6</v>
      </c>
      <c r="BB21" s="5">
        <v>3</v>
      </c>
    </row>
    <row r="22" spans="1:54" x14ac:dyDescent="0.25">
      <c r="A22">
        <v>10980723</v>
      </c>
      <c r="B22">
        <v>10980723</v>
      </c>
      <c r="C22">
        <v>10980723</v>
      </c>
      <c r="D22">
        <v>4</v>
      </c>
      <c r="G22">
        <v>11214870</v>
      </c>
      <c r="H22">
        <v>25</v>
      </c>
      <c r="I22">
        <v>138</v>
      </c>
      <c r="J22" t="s">
        <v>4</v>
      </c>
      <c r="N22">
        <v>4</v>
      </c>
      <c r="AF22">
        <v>11264910</v>
      </c>
      <c r="AG22">
        <v>40</v>
      </c>
      <c r="AH22">
        <v>138</v>
      </c>
      <c r="AI22" t="s">
        <v>4</v>
      </c>
      <c r="AJ22">
        <v>-99</v>
      </c>
      <c r="AK22">
        <v>4</v>
      </c>
      <c r="AL22">
        <v>-99</v>
      </c>
      <c r="AM22">
        <v>-99</v>
      </c>
      <c r="AR22">
        <v>11264910</v>
      </c>
      <c r="AS22">
        <v>4</v>
      </c>
      <c r="AV22">
        <v>10980407</v>
      </c>
      <c r="AX22">
        <v>4</v>
      </c>
      <c r="BA22" s="4" t="s">
        <v>128</v>
      </c>
      <c r="BB22" s="5"/>
    </row>
    <row r="23" spans="1:54" x14ac:dyDescent="0.25">
      <c r="A23">
        <v>10980791</v>
      </c>
      <c r="B23">
        <v>10980791</v>
      </c>
      <c r="C23">
        <v>10980791</v>
      </c>
      <c r="D23">
        <v>4</v>
      </c>
      <c r="G23">
        <v>11214870</v>
      </c>
      <c r="H23">
        <v>65</v>
      </c>
      <c r="I23">
        <v>138</v>
      </c>
      <c r="J23" t="s">
        <v>4</v>
      </c>
      <c r="N23">
        <v>4</v>
      </c>
      <c r="AF23">
        <v>11264910</v>
      </c>
      <c r="AG23">
        <v>42</v>
      </c>
      <c r="AH23">
        <v>237</v>
      </c>
      <c r="AI23" t="s">
        <v>6</v>
      </c>
      <c r="AJ23">
        <v>5</v>
      </c>
      <c r="AK23">
        <v>2</v>
      </c>
      <c r="AL23">
        <v>14</v>
      </c>
      <c r="AM23">
        <v>2</v>
      </c>
      <c r="AR23">
        <v>11264910</v>
      </c>
      <c r="AS23">
        <v>4</v>
      </c>
      <c r="AV23">
        <v>10980415</v>
      </c>
      <c r="AX23">
        <v>4</v>
      </c>
      <c r="BA23" s="4" t="s">
        <v>20</v>
      </c>
      <c r="BB23" s="5">
        <v>195</v>
      </c>
    </row>
    <row r="24" spans="1:54" x14ac:dyDescent="0.25">
      <c r="A24">
        <v>10984395</v>
      </c>
      <c r="B24">
        <v>10984395</v>
      </c>
      <c r="C24">
        <v>10984395</v>
      </c>
      <c r="D24">
        <v>4</v>
      </c>
      <c r="G24">
        <v>10765699</v>
      </c>
      <c r="H24">
        <v>58</v>
      </c>
      <c r="I24">
        <v>138</v>
      </c>
      <c r="J24" t="s">
        <v>4</v>
      </c>
      <c r="N24">
        <v>4</v>
      </c>
      <c r="AF24">
        <v>616135120</v>
      </c>
      <c r="AG24">
        <v>34</v>
      </c>
      <c r="AH24">
        <v>138</v>
      </c>
      <c r="AI24" t="s">
        <v>4</v>
      </c>
      <c r="AJ24">
        <v>5</v>
      </c>
      <c r="AK24">
        <v>0</v>
      </c>
      <c r="AL24">
        <v>-99</v>
      </c>
      <c r="AM24">
        <v>-99</v>
      </c>
      <c r="AR24">
        <v>616135120</v>
      </c>
      <c r="AS24">
        <v>5</v>
      </c>
      <c r="AV24">
        <v>10980433</v>
      </c>
      <c r="AX24">
        <v>4</v>
      </c>
    </row>
    <row r="25" spans="1:54" x14ac:dyDescent="0.25">
      <c r="A25">
        <v>10989482</v>
      </c>
      <c r="B25">
        <v>10989482</v>
      </c>
      <c r="C25">
        <v>10989482</v>
      </c>
      <c r="D25">
        <v>4</v>
      </c>
      <c r="G25">
        <v>11198107</v>
      </c>
      <c r="H25">
        <v>55</v>
      </c>
      <c r="I25">
        <v>138</v>
      </c>
      <c r="J25" t="s">
        <v>4</v>
      </c>
      <c r="N25">
        <v>4</v>
      </c>
      <c r="AF25">
        <v>616135120</v>
      </c>
      <c r="AG25">
        <v>35</v>
      </c>
      <c r="AH25">
        <v>138</v>
      </c>
      <c r="AI25" t="s">
        <v>4</v>
      </c>
      <c r="AJ25">
        <v>5</v>
      </c>
      <c r="AK25">
        <v>0</v>
      </c>
      <c r="AL25">
        <v>-99</v>
      </c>
      <c r="AM25">
        <v>-99</v>
      </c>
      <c r="AR25">
        <v>616135120</v>
      </c>
      <c r="AS25">
        <v>5</v>
      </c>
      <c r="AV25">
        <v>10980565</v>
      </c>
      <c r="AX25">
        <v>5</v>
      </c>
    </row>
    <row r="26" spans="1:54" x14ac:dyDescent="0.25">
      <c r="A26">
        <v>11099860</v>
      </c>
      <c r="B26">
        <v>11099860</v>
      </c>
      <c r="C26">
        <v>11099860</v>
      </c>
      <c r="D26">
        <v>4</v>
      </c>
      <c r="G26">
        <v>11196001</v>
      </c>
      <c r="H26">
        <v>4</v>
      </c>
      <c r="I26">
        <v>138</v>
      </c>
      <c r="J26" t="s">
        <v>4</v>
      </c>
      <c r="N26">
        <v>4</v>
      </c>
      <c r="AF26">
        <v>11156429</v>
      </c>
      <c r="AG26">
        <v>30</v>
      </c>
      <c r="AH26">
        <v>237</v>
      </c>
      <c r="AI26" t="s">
        <v>6</v>
      </c>
      <c r="AJ26">
        <v>13</v>
      </c>
      <c r="AK26">
        <v>4</v>
      </c>
      <c r="AL26">
        <v>4</v>
      </c>
      <c r="AM26">
        <v>0</v>
      </c>
      <c r="AR26">
        <v>11156429</v>
      </c>
      <c r="AS26">
        <v>5</v>
      </c>
      <c r="AV26">
        <v>10980601</v>
      </c>
      <c r="AX26">
        <v>4</v>
      </c>
    </row>
    <row r="27" spans="1:54" x14ac:dyDescent="0.25">
      <c r="A27">
        <v>11101596</v>
      </c>
      <c r="B27">
        <v>11101596</v>
      </c>
      <c r="C27">
        <v>11101596</v>
      </c>
      <c r="D27">
        <v>4</v>
      </c>
      <c r="G27">
        <v>11227682</v>
      </c>
      <c r="H27">
        <v>28</v>
      </c>
      <c r="I27">
        <v>138</v>
      </c>
      <c r="J27" t="s">
        <v>4</v>
      </c>
      <c r="N27">
        <v>4</v>
      </c>
      <c r="AF27">
        <v>620073954</v>
      </c>
      <c r="AG27">
        <v>31</v>
      </c>
      <c r="AH27">
        <v>138</v>
      </c>
      <c r="AI27" t="s">
        <v>4</v>
      </c>
      <c r="AJ27">
        <v>4</v>
      </c>
      <c r="AK27">
        <v>2</v>
      </c>
      <c r="AL27">
        <v>8</v>
      </c>
      <c r="AM27">
        <v>3</v>
      </c>
      <c r="AR27">
        <v>620073954</v>
      </c>
      <c r="AS27">
        <v>4</v>
      </c>
      <c r="AV27">
        <v>10980965</v>
      </c>
      <c r="AX27">
        <v>4</v>
      </c>
    </row>
    <row r="28" spans="1:54" x14ac:dyDescent="0.25">
      <c r="A28">
        <v>11102327</v>
      </c>
      <c r="B28">
        <v>11102327</v>
      </c>
      <c r="C28">
        <v>11102327</v>
      </c>
      <c r="D28">
        <v>4</v>
      </c>
      <c r="G28">
        <v>10980723</v>
      </c>
      <c r="H28">
        <v>21</v>
      </c>
      <c r="I28">
        <v>138</v>
      </c>
      <c r="J28" t="s">
        <v>4</v>
      </c>
      <c r="N28">
        <v>4</v>
      </c>
      <c r="AF28">
        <v>620525991</v>
      </c>
      <c r="AG28">
        <v>2</v>
      </c>
      <c r="AH28">
        <v>237</v>
      </c>
      <c r="AI28" t="s">
        <v>6</v>
      </c>
      <c r="AJ28">
        <v>4</v>
      </c>
      <c r="AK28">
        <v>2</v>
      </c>
      <c r="AL28">
        <v>14</v>
      </c>
      <c r="AM28">
        <v>2</v>
      </c>
      <c r="AR28">
        <v>620525991</v>
      </c>
      <c r="AS28">
        <v>4</v>
      </c>
      <c r="AV28">
        <v>10980976</v>
      </c>
      <c r="AX28">
        <v>2</v>
      </c>
    </row>
    <row r="29" spans="1:54" x14ac:dyDescent="0.25">
      <c r="A29">
        <v>11102966</v>
      </c>
      <c r="B29">
        <v>11102966</v>
      </c>
      <c r="C29">
        <v>11102966</v>
      </c>
      <c r="D29">
        <v>3</v>
      </c>
      <c r="G29">
        <v>11217736</v>
      </c>
      <c r="H29">
        <v>30</v>
      </c>
      <c r="I29">
        <v>138</v>
      </c>
      <c r="J29" t="s">
        <v>4</v>
      </c>
      <c r="N29">
        <v>4</v>
      </c>
      <c r="AF29">
        <v>620668051</v>
      </c>
      <c r="AG29">
        <v>9</v>
      </c>
      <c r="AH29">
        <v>237</v>
      </c>
      <c r="AI29" t="s">
        <v>6</v>
      </c>
      <c r="AJ29">
        <v>-99</v>
      </c>
      <c r="AK29">
        <v>1</v>
      </c>
      <c r="AL29">
        <v>-99</v>
      </c>
      <c r="AM29">
        <v>-99</v>
      </c>
      <c r="AR29">
        <v>620668051</v>
      </c>
      <c r="AS29">
        <v>4</v>
      </c>
      <c r="AV29">
        <v>10981041</v>
      </c>
      <c r="AX29">
        <v>3</v>
      </c>
    </row>
    <row r="30" spans="1:54" x14ac:dyDescent="0.25">
      <c r="A30">
        <v>11104235</v>
      </c>
      <c r="B30">
        <v>11104235</v>
      </c>
      <c r="C30">
        <v>11104235</v>
      </c>
      <c r="D30">
        <v>4</v>
      </c>
      <c r="G30">
        <v>11102966</v>
      </c>
      <c r="H30">
        <v>76</v>
      </c>
      <c r="I30">
        <v>138</v>
      </c>
      <c r="J30" t="s">
        <v>4</v>
      </c>
      <c r="N30">
        <v>3</v>
      </c>
      <c r="AF30">
        <v>11246272</v>
      </c>
      <c r="AG30">
        <v>64</v>
      </c>
      <c r="AH30">
        <v>138</v>
      </c>
      <c r="AI30" t="s">
        <v>4</v>
      </c>
      <c r="AJ30">
        <v>4</v>
      </c>
      <c r="AK30">
        <v>2</v>
      </c>
      <c r="AL30">
        <v>17</v>
      </c>
      <c r="AM30">
        <v>2</v>
      </c>
      <c r="AR30">
        <v>11246272</v>
      </c>
      <c r="AS30">
        <v>2</v>
      </c>
      <c r="AV30">
        <v>11016099</v>
      </c>
      <c r="AX30">
        <v>5</v>
      </c>
    </row>
    <row r="31" spans="1:54" x14ac:dyDescent="0.25">
      <c r="A31">
        <v>11104623</v>
      </c>
      <c r="B31">
        <v>11104623</v>
      </c>
      <c r="C31">
        <v>11104623</v>
      </c>
      <c r="D31">
        <v>4</v>
      </c>
      <c r="G31">
        <v>11200848</v>
      </c>
      <c r="H31">
        <v>50</v>
      </c>
      <c r="I31">
        <v>138</v>
      </c>
      <c r="J31" t="s">
        <v>4</v>
      </c>
      <c r="N31">
        <v>4</v>
      </c>
      <c r="AF31">
        <v>11247745</v>
      </c>
      <c r="AG31">
        <v>27</v>
      </c>
      <c r="AH31">
        <v>237</v>
      </c>
      <c r="AI31" t="s">
        <v>6</v>
      </c>
      <c r="AJ31">
        <v>4</v>
      </c>
      <c r="AK31">
        <v>2</v>
      </c>
      <c r="AL31">
        <v>17</v>
      </c>
      <c r="AM31">
        <v>2</v>
      </c>
      <c r="AN31">
        <v>11247745</v>
      </c>
      <c r="AO31">
        <v>11247745</v>
      </c>
      <c r="AP31">
        <v>11247745</v>
      </c>
      <c r="AQ31">
        <v>4</v>
      </c>
      <c r="AR31">
        <v>11247745</v>
      </c>
      <c r="AS31">
        <v>4</v>
      </c>
      <c r="AV31">
        <v>11100411</v>
      </c>
      <c r="AX31">
        <v>4</v>
      </c>
    </row>
    <row r="32" spans="1:54" x14ac:dyDescent="0.25">
      <c r="A32">
        <v>11104647</v>
      </c>
      <c r="B32">
        <v>11104647</v>
      </c>
      <c r="C32">
        <v>11104647</v>
      </c>
      <c r="D32">
        <v>4</v>
      </c>
      <c r="G32">
        <v>11182468</v>
      </c>
      <c r="H32">
        <v>22</v>
      </c>
      <c r="I32">
        <v>138</v>
      </c>
      <c r="J32" t="s">
        <v>4</v>
      </c>
      <c r="N32">
        <v>4</v>
      </c>
      <c r="AF32">
        <v>11247751</v>
      </c>
      <c r="AG32">
        <v>36</v>
      </c>
      <c r="AH32">
        <v>237</v>
      </c>
      <c r="AI32" t="s">
        <v>6</v>
      </c>
      <c r="AJ32">
        <v>0</v>
      </c>
      <c r="AK32">
        <v>2</v>
      </c>
      <c r="AL32">
        <v>17</v>
      </c>
      <c r="AM32">
        <v>2</v>
      </c>
      <c r="AN32">
        <v>11247751</v>
      </c>
      <c r="AO32">
        <v>11247751</v>
      </c>
      <c r="AP32">
        <v>11247751</v>
      </c>
      <c r="AQ32">
        <v>4</v>
      </c>
      <c r="AR32">
        <v>11247751</v>
      </c>
      <c r="AS32">
        <v>4</v>
      </c>
      <c r="AV32">
        <v>11102675</v>
      </c>
      <c r="AX32">
        <v>4</v>
      </c>
    </row>
    <row r="33" spans="1:50" x14ac:dyDescent="0.25">
      <c r="A33">
        <v>11104705</v>
      </c>
      <c r="B33">
        <v>11104705</v>
      </c>
      <c r="C33">
        <v>11104705</v>
      </c>
      <c r="D33">
        <v>4</v>
      </c>
      <c r="G33">
        <v>11215374</v>
      </c>
      <c r="H33">
        <v>85</v>
      </c>
      <c r="I33">
        <v>138</v>
      </c>
      <c r="J33" t="s">
        <v>4</v>
      </c>
      <c r="N33">
        <v>4</v>
      </c>
      <c r="AF33">
        <v>11247775</v>
      </c>
      <c r="AG33">
        <v>36</v>
      </c>
      <c r="AH33">
        <v>237</v>
      </c>
      <c r="AI33" t="s">
        <v>6</v>
      </c>
      <c r="AJ33">
        <v>0</v>
      </c>
      <c r="AK33">
        <v>2</v>
      </c>
      <c r="AL33">
        <v>17</v>
      </c>
      <c r="AM33">
        <v>2</v>
      </c>
      <c r="AN33">
        <v>11247775</v>
      </c>
      <c r="AO33">
        <v>11247775</v>
      </c>
      <c r="AP33">
        <v>11247775</v>
      </c>
      <c r="AQ33">
        <v>4</v>
      </c>
      <c r="AR33">
        <v>11247775</v>
      </c>
      <c r="AS33">
        <v>4</v>
      </c>
      <c r="AV33">
        <v>11102690</v>
      </c>
      <c r="AX33">
        <v>4</v>
      </c>
    </row>
    <row r="34" spans="1:50" x14ac:dyDescent="0.25">
      <c r="A34">
        <v>11104843</v>
      </c>
      <c r="B34">
        <v>11104843</v>
      </c>
      <c r="C34">
        <v>11104843</v>
      </c>
      <c r="D34">
        <v>4</v>
      </c>
      <c r="G34">
        <v>11199319</v>
      </c>
      <c r="H34">
        <v>62</v>
      </c>
      <c r="I34">
        <v>138</v>
      </c>
      <c r="J34" t="s">
        <v>4</v>
      </c>
      <c r="N34">
        <v>4</v>
      </c>
      <c r="AF34">
        <v>11247787</v>
      </c>
      <c r="AG34">
        <v>77</v>
      </c>
      <c r="AH34">
        <v>237</v>
      </c>
      <c r="AI34" t="s">
        <v>6</v>
      </c>
      <c r="AJ34">
        <v>2</v>
      </c>
      <c r="AK34">
        <v>2</v>
      </c>
      <c r="AL34">
        <v>17</v>
      </c>
      <c r="AM34">
        <v>2</v>
      </c>
      <c r="AN34">
        <v>11247787</v>
      </c>
      <c r="AO34">
        <v>11247787</v>
      </c>
      <c r="AP34">
        <v>11247787</v>
      </c>
      <c r="AQ34">
        <v>4</v>
      </c>
      <c r="AR34">
        <v>11247787</v>
      </c>
      <c r="AS34">
        <v>4</v>
      </c>
      <c r="AV34">
        <v>11102806</v>
      </c>
      <c r="AX34">
        <v>4</v>
      </c>
    </row>
    <row r="35" spans="1:50" x14ac:dyDescent="0.25">
      <c r="A35">
        <v>11104854</v>
      </c>
      <c r="B35">
        <v>11104854</v>
      </c>
      <c r="C35">
        <v>11104854</v>
      </c>
      <c r="D35">
        <v>4</v>
      </c>
      <c r="G35">
        <v>11210547</v>
      </c>
      <c r="H35">
        <v>74</v>
      </c>
      <c r="I35">
        <v>138</v>
      </c>
      <c r="J35" t="s">
        <v>4</v>
      </c>
      <c r="N35">
        <v>3</v>
      </c>
      <c r="AF35">
        <v>11258862</v>
      </c>
      <c r="AG35">
        <v>23</v>
      </c>
      <c r="AH35">
        <v>138</v>
      </c>
      <c r="AI35" t="s">
        <v>4</v>
      </c>
      <c r="AJ35">
        <v>-99</v>
      </c>
      <c r="AK35">
        <v>1</v>
      </c>
      <c r="AL35">
        <v>-99</v>
      </c>
      <c r="AM35">
        <v>-99</v>
      </c>
      <c r="AR35">
        <v>11258862</v>
      </c>
      <c r="AS35">
        <v>4</v>
      </c>
      <c r="AV35">
        <v>11102939</v>
      </c>
      <c r="AX35">
        <v>4</v>
      </c>
    </row>
    <row r="36" spans="1:50" x14ac:dyDescent="0.25">
      <c r="A36">
        <v>11104861</v>
      </c>
      <c r="B36">
        <v>11104861</v>
      </c>
      <c r="C36">
        <v>11104861</v>
      </c>
      <c r="D36">
        <v>4</v>
      </c>
      <c r="G36">
        <v>11215060</v>
      </c>
      <c r="H36">
        <v>25</v>
      </c>
      <c r="I36">
        <v>138</v>
      </c>
      <c r="J36" t="s">
        <v>4</v>
      </c>
      <c r="N36">
        <v>4</v>
      </c>
      <c r="AF36">
        <v>11200898</v>
      </c>
      <c r="AG36">
        <v>39</v>
      </c>
      <c r="AH36">
        <v>138</v>
      </c>
      <c r="AI36" t="s">
        <v>4</v>
      </c>
      <c r="AJ36">
        <v>-99</v>
      </c>
      <c r="AK36">
        <v>1</v>
      </c>
      <c r="AL36">
        <v>-99</v>
      </c>
      <c r="AM36">
        <v>-99</v>
      </c>
      <c r="AR36">
        <v>11200898</v>
      </c>
      <c r="AS36">
        <v>5</v>
      </c>
      <c r="AV36">
        <v>11103691</v>
      </c>
      <c r="AX36">
        <v>4</v>
      </c>
    </row>
    <row r="37" spans="1:50" x14ac:dyDescent="0.25">
      <c r="A37">
        <v>11105026</v>
      </c>
      <c r="B37">
        <v>11105026</v>
      </c>
      <c r="C37">
        <v>11105026</v>
      </c>
      <c r="D37">
        <v>4</v>
      </c>
      <c r="G37">
        <v>616161296</v>
      </c>
      <c r="H37">
        <v>79</v>
      </c>
      <c r="I37">
        <v>138</v>
      </c>
      <c r="J37" t="s">
        <v>4</v>
      </c>
      <c r="K37">
        <v>-99</v>
      </c>
      <c r="L37">
        <v>4</v>
      </c>
      <c r="M37">
        <v>-99</v>
      </c>
      <c r="N37">
        <v>4</v>
      </c>
      <c r="AF37">
        <v>11203521</v>
      </c>
      <c r="AG37">
        <v>40</v>
      </c>
      <c r="AH37">
        <v>237</v>
      </c>
      <c r="AI37" t="s">
        <v>6</v>
      </c>
      <c r="AJ37">
        <v>0</v>
      </c>
      <c r="AK37">
        <v>0</v>
      </c>
      <c r="AL37">
        <v>5</v>
      </c>
      <c r="AM37">
        <v>2</v>
      </c>
      <c r="AR37">
        <v>11203521</v>
      </c>
      <c r="AS37">
        <v>5</v>
      </c>
      <c r="AV37">
        <v>11103893</v>
      </c>
      <c r="AX37">
        <v>4</v>
      </c>
    </row>
    <row r="38" spans="1:50" x14ac:dyDescent="0.25">
      <c r="A38">
        <v>11105301</v>
      </c>
      <c r="B38">
        <v>11105301</v>
      </c>
      <c r="C38">
        <v>11105301</v>
      </c>
      <c r="D38">
        <v>4</v>
      </c>
      <c r="G38">
        <v>620465895</v>
      </c>
      <c r="H38">
        <v>36</v>
      </c>
      <c r="I38">
        <v>237</v>
      </c>
      <c r="J38" t="s">
        <v>6</v>
      </c>
      <c r="K38">
        <v>-99</v>
      </c>
      <c r="L38">
        <v>0</v>
      </c>
      <c r="M38">
        <v>-99</v>
      </c>
      <c r="N38">
        <v>4</v>
      </c>
      <c r="AF38">
        <v>11275142</v>
      </c>
      <c r="AG38">
        <v>36</v>
      </c>
      <c r="AH38">
        <v>237</v>
      </c>
      <c r="AI38" t="s">
        <v>6</v>
      </c>
      <c r="AJ38">
        <v>-99</v>
      </c>
      <c r="AK38">
        <v>1</v>
      </c>
      <c r="AL38">
        <v>-99</v>
      </c>
      <c r="AM38">
        <v>-99</v>
      </c>
      <c r="AR38">
        <v>11275142</v>
      </c>
      <c r="AS38">
        <v>4</v>
      </c>
      <c r="AV38">
        <v>11104441</v>
      </c>
      <c r="AX38">
        <v>4</v>
      </c>
    </row>
    <row r="39" spans="1:50" x14ac:dyDescent="0.25">
      <c r="A39">
        <v>11105364</v>
      </c>
      <c r="B39">
        <v>11105364</v>
      </c>
      <c r="C39">
        <v>11105364</v>
      </c>
      <c r="D39">
        <v>4</v>
      </c>
      <c r="G39">
        <v>620465895</v>
      </c>
      <c r="H39">
        <v>58</v>
      </c>
      <c r="I39">
        <v>237</v>
      </c>
      <c r="J39" t="s">
        <v>6</v>
      </c>
      <c r="K39">
        <v>-99</v>
      </c>
      <c r="L39">
        <v>0</v>
      </c>
      <c r="M39">
        <v>-99</v>
      </c>
      <c r="N39">
        <v>4</v>
      </c>
      <c r="AF39">
        <v>11196855</v>
      </c>
      <c r="AG39">
        <v>27</v>
      </c>
      <c r="AH39">
        <v>237</v>
      </c>
      <c r="AI39" t="s">
        <v>6</v>
      </c>
      <c r="AJ39">
        <v>4</v>
      </c>
      <c r="AK39">
        <v>0</v>
      </c>
      <c r="AL39">
        <v>6</v>
      </c>
      <c r="AM39">
        <v>5</v>
      </c>
      <c r="AR39">
        <v>11196855</v>
      </c>
      <c r="AS39">
        <v>4</v>
      </c>
      <c r="AV39">
        <v>11104522</v>
      </c>
      <c r="AX39">
        <v>5</v>
      </c>
    </row>
    <row r="40" spans="1:50" x14ac:dyDescent="0.25">
      <c r="A40">
        <v>11105395</v>
      </c>
      <c r="B40">
        <v>11105395</v>
      </c>
      <c r="C40">
        <v>11105395</v>
      </c>
      <c r="D40">
        <v>4</v>
      </c>
      <c r="G40">
        <v>620782130</v>
      </c>
      <c r="H40">
        <v>43</v>
      </c>
      <c r="I40">
        <v>237</v>
      </c>
      <c r="J40" t="s">
        <v>6</v>
      </c>
      <c r="K40">
        <v>11</v>
      </c>
      <c r="L40">
        <v>1</v>
      </c>
      <c r="M40">
        <v>4</v>
      </c>
      <c r="N40">
        <v>4</v>
      </c>
      <c r="AF40">
        <v>11205084</v>
      </c>
      <c r="AG40">
        <v>64</v>
      </c>
      <c r="AH40">
        <v>138</v>
      </c>
      <c r="AI40" t="s">
        <v>4</v>
      </c>
      <c r="AJ40">
        <v>8</v>
      </c>
      <c r="AK40">
        <v>1</v>
      </c>
      <c r="AL40">
        <v>15</v>
      </c>
      <c r="AM40">
        <v>0</v>
      </c>
      <c r="AR40">
        <v>11205084</v>
      </c>
      <c r="AS40">
        <v>4</v>
      </c>
      <c r="AV40">
        <v>11104603</v>
      </c>
      <c r="AX40">
        <v>4</v>
      </c>
    </row>
    <row r="41" spans="1:50" x14ac:dyDescent="0.25">
      <c r="A41">
        <v>11105852</v>
      </c>
      <c r="B41">
        <v>11105852</v>
      </c>
      <c r="C41">
        <v>11105852</v>
      </c>
      <c r="D41">
        <v>4</v>
      </c>
      <c r="AF41">
        <v>11205087</v>
      </c>
      <c r="AG41">
        <v>31</v>
      </c>
      <c r="AH41">
        <v>237</v>
      </c>
      <c r="AI41" t="s">
        <v>6</v>
      </c>
      <c r="AJ41">
        <v>-99</v>
      </c>
      <c r="AK41">
        <v>3</v>
      </c>
      <c r="AL41">
        <v>-99</v>
      </c>
      <c r="AM41">
        <v>-99</v>
      </c>
      <c r="AR41">
        <v>11205087</v>
      </c>
      <c r="AS41">
        <v>4</v>
      </c>
      <c r="AV41">
        <v>11105320</v>
      </c>
      <c r="AX41">
        <v>4</v>
      </c>
    </row>
    <row r="42" spans="1:50" x14ac:dyDescent="0.25">
      <c r="A42">
        <v>11106043</v>
      </c>
      <c r="B42">
        <v>11106043</v>
      </c>
      <c r="C42">
        <v>11106043</v>
      </c>
      <c r="D42">
        <v>4</v>
      </c>
      <c r="AF42">
        <v>11210679</v>
      </c>
      <c r="AG42">
        <v>34</v>
      </c>
      <c r="AH42">
        <v>237</v>
      </c>
      <c r="AI42" t="s">
        <v>6</v>
      </c>
      <c r="AJ42">
        <v>3</v>
      </c>
      <c r="AK42">
        <v>2</v>
      </c>
      <c r="AL42">
        <v>6</v>
      </c>
      <c r="AM42">
        <v>5</v>
      </c>
      <c r="AR42">
        <v>11210679</v>
      </c>
      <c r="AS42">
        <v>4</v>
      </c>
      <c r="AV42">
        <v>11105468</v>
      </c>
      <c r="AX42">
        <v>2</v>
      </c>
    </row>
    <row r="43" spans="1:50" x14ac:dyDescent="0.25">
      <c r="A43">
        <v>11107330</v>
      </c>
      <c r="B43">
        <v>11107330</v>
      </c>
      <c r="C43">
        <v>11107330</v>
      </c>
      <c r="D43">
        <v>4</v>
      </c>
      <c r="AF43">
        <v>11220883</v>
      </c>
      <c r="AG43">
        <v>86</v>
      </c>
      <c r="AH43">
        <v>237</v>
      </c>
      <c r="AI43" t="s">
        <v>6</v>
      </c>
      <c r="AJ43">
        <v>1</v>
      </c>
      <c r="AK43">
        <v>0</v>
      </c>
      <c r="AL43">
        <v>6</v>
      </c>
      <c r="AM43">
        <v>5</v>
      </c>
      <c r="AR43">
        <v>11220883</v>
      </c>
      <c r="AS43">
        <v>4</v>
      </c>
      <c r="AV43">
        <v>11105903</v>
      </c>
      <c r="AX43">
        <v>4</v>
      </c>
    </row>
    <row r="44" spans="1:50" x14ac:dyDescent="0.25">
      <c r="A44">
        <v>11107513</v>
      </c>
      <c r="B44">
        <v>11107513</v>
      </c>
      <c r="C44">
        <v>11107513</v>
      </c>
      <c r="D44">
        <v>4</v>
      </c>
      <c r="AF44">
        <v>11241740</v>
      </c>
      <c r="AG44">
        <v>35</v>
      </c>
      <c r="AH44">
        <v>138</v>
      </c>
      <c r="AI44" t="s">
        <v>4</v>
      </c>
      <c r="AJ44">
        <v>-99</v>
      </c>
      <c r="AK44">
        <v>5</v>
      </c>
      <c r="AL44">
        <v>-99</v>
      </c>
      <c r="AM44">
        <v>-99</v>
      </c>
      <c r="AR44">
        <v>11241740</v>
      </c>
      <c r="AS44">
        <v>4</v>
      </c>
      <c r="AV44">
        <v>11106108</v>
      </c>
      <c r="AX44">
        <v>4</v>
      </c>
    </row>
    <row r="45" spans="1:50" x14ac:dyDescent="0.25">
      <c r="A45">
        <v>11108018</v>
      </c>
      <c r="B45">
        <v>11108018</v>
      </c>
      <c r="C45">
        <v>11108018</v>
      </c>
      <c r="D45">
        <v>4</v>
      </c>
      <c r="AF45">
        <v>11246676</v>
      </c>
      <c r="AG45">
        <v>3</v>
      </c>
      <c r="AH45">
        <v>138</v>
      </c>
      <c r="AI45" t="s">
        <v>4</v>
      </c>
      <c r="AJ45">
        <v>-99</v>
      </c>
      <c r="AK45">
        <v>5</v>
      </c>
      <c r="AL45">
        <v>4</v>
      </c>
      <c r="AM45">
        <v>0</v>
      </c>
      <c r="AR45">
        <v>11246676</v>
      </c>
      <c r="AS45">
        <v>4</v>
      </c>
      <c r="AV45">
        <v>11106113</v>
      </c>
      <c r="AX45">
        <v>4</v>
      </c>
    </row>
    <row r="46" spans="1:50" x14ac:dyDescent="0.25">
      <c r="A46">
        <v>11108133</v>
      </c>
      <c r="B46">
        <v>11108133</v>
      </c>
      <c r="C46">
        <v>11108133</v>
      </c>
      <c r="D46">
        <v>4</v>
      </c>
      <c r="AF46">
        <v>11246676</v>
      </c>
      <c r="AG46">
        <v>74</v>
      </c>
      <c r="AH46">
        <v>138</v>
      </c>
      <c r="AI46" t="s">
        <v>4</v>
      </c>
      <c r="AJ46">
        <v>16</v>
      </c>
      <c r="AK46">
        <v>0</v>
      </c>
      <c r="AL46">
        <v>4</v>
      </c>
      <c r="AM46">
        <v>0</v>
      </c>
      <c r="AR46">
        <v>11246676</v>
      </c>
      <c r="AS46">
        <v>4</v>
      </c>
      <c r="AV46">
        <v>11106345</v>
      </c>
      <c r="AX46">
        <v>4</v>
      </c>
    </row>
    <row r="47" spans="1:50" x14ac:dyDescent="0.25">
      <c r="A47">
        <v>11108334</v>
      </c>
      <c r="B47">
        <v>11108334</v>
      </c>
      <c r="C47">
        <v>11108334</v>
      </c>
      <c r="D47">
        <v>4</v>
      </c>
      <c r="AF47">
        <v>11263833</v>
      </c>
      <c r="AG47">
        <v>62</v>
      </c>
      <c r="AH47">
        <v>138</v>
      </c>
      <c r="AI47" t="s">
        <v>4</v>
      </c>
      <c r="AJ47">
        <v>3</v>
      </c>
      <c r="AK47">
        <v>1</v>
      </c>
      <c r="AL47">
        <v>15</v>
      </c>
      <c r="AM47">
        <v>5</v>
      </c>
      <c r="AR47">
        <v>11263833</v>
      </c>
      <c r="AS47">
        <v>4</v>
      </c>
      <c r="AV47">
        <v>11106408</v>
      </c>
      <c r="AX47">
        <v>4</v>
      </c>
    </row>
    <row r="48" spans="1:50" x14ac:dyDescent="0.25">
      <c r="A48">
        <v>11108382</v>
      </c>
      <c r="B48">
        <v>11108382</v>
      </c>
      <c r="C48">
        <v>11108382</v>
      </c>
      <c r="D48">
        <v>4</v>
      </c>
      <c r="AF48">
        <v>11264274</v>
      </c>
      <c r="AG48">
        <v>32</v>
      </c>
      <c r="AH48">
        <v>237</v>
      </c>
      <c r="AI48" t="s">
        <v>6</v>
      </c>
      <c r="AJ48">
        <v>3</v>
      </c>
      <c r="AK48">
        <v>1</v>
      </c>
      <c r="AL48">
        <v>15</v>
      </c>
      <c r="AM48">
        <v>5</v>
      </c>
      <c r="AR48">
        <v>11264274</v>
      </c>
      <c r="AS48">
        <v>4</v>
      </c>
      <c r="AV48">
        <v>11108124</v>
      </c>
      <c r="AX48">
        <v>4</v>
      </c>
    </row>
    <row r="49" spans="1:50" x14ac:dyDescent="0.25">
      <c r="A49">
        <v>11108386</v>
      </c>
      <c r="B49">
        <v>11108386</v>
      </c>
      <c r="C49">
        <v>11108386</v>
      </c>
      <c r="D49">
        <v>4</v>
      </c>
      <c r="AF49">
        <v>619477325</v>
      </c>
      <c r="AG49">
        <v>69</v>
      </c>
      <c r="AH49">
        <v>237</v>
      </c>
      <c r="AI49" t="s">
        <v>6</v>
      </c>
      <c r="AJ49">
        <v>-99</v>
      </c>
      <c r="AK49">
        <v>0</v>
      </c>
      <c r="AL49">
        <v>-99</v>
      </c>
      <c r="AM49">
        <v>-99</v>
      </c>
      <c r="AR49">
        <v>619477325</v>
      </c>
      <c r="AS49">
        <v>4</v>
      </c>
      <c r="AV49">
        <v>11108132</v>
      </c>
      <c r="AX49">
        <v>2</v>
      </c>
    </row>
    <row r="50" spans="1:50" x14ac:dyDescent="0.25">
      <c r="A50">
        <v>11108592</v>
      </c>
      <c r="B50">
        <v>11108592</v>
      </c>
      <c r="C50">
        <v>11108592</v>
      </c>
      <c r="D50">
        <v>3</v>
      </c>
      <c r="AF50">
        <v>11196857</v>
      </c>
      <c r="AG50">
        <v>5</v>
      </c>
      <c r="AH50">
        <v>237</v>
      </c>
      <c r="AI50" t="s">
        <v>6</v>
      </c>
      <c r="AJ50">
        <v>-99</v>
      </c>
      <c r="AK50">
        <v>0</v>
      </c>
      <c r="AL50">
        <v>-99</v>
      </c>
      <c r="AM50">
        <v>-99</v>
      </c>
      <c r="AR50">
        <v>11196857</v>
      </c>
      <c r="AS50">
        <v>4</v>
      </c>
      <c r="AV50">
        <v>11108137</v>
      </c>
    </row>
    <row r="51" spans="1:50" x14ac:dyDescent="0.25">
      <c r="A51">
        <v>11109070</v>
      </c>
      <c r="B51">
        <v>11109070</v>
      </c>
      <c r="C51">
        <v>11109070</v>
      </c>
      <c r="D51">
        <v>4</v>
      </c>
      <c r="AF51">
        <v>11196860</v>
      </c>
      <c r="AG51">
        <v>85</v>
      </c>
      <c r="AH51">
        <v>138</v>
      </c>
      <c r="AI51" t="s">
        <v>4</v>
      </c>
      <c r="AJ51">
        <v>6</v>
      </c>
      <c r="AK51">
        <v>5</v>
      </c>
      <c r="AL51">
        <v>16</v>
      </c>
      <c r="AM51">
        <v>0</v>
      </c>
      <c r="AR51">
        <v>11196860</v>
      </c>
      <c r="AS51">
        <v>2</v>
      </c>
      <c r="AV51">
        <v>11108138</v>
      </c>
    </row>
    <row r="52" spans="1:50" x14ac:dyDescent="0.25">
      <c r="A52">
        <v>11109089</v>
      </c>
      <c r="B52">
        <v>11109089</v>
      </c>
      <c r="C52">
        <v>11109089</v>
      </c>
      <c r="D52">
        <v>4</v>
      </c>
      <c r="AF52">
        <v>11205090</v>
      </c>
      <c r="AG52">
        <v>30</v>
      </c>
      <c r="AH52">
        <v>138</v>
      </c>
      <c r="AI52" t="s">
        <v>4</v>
      </c>
      <c r="AJ52">
        <v>15</v>
      </c>
      <c r="AK52">
        <v>5</v>
      </c>
      <c r="AL52">
        <v>16</v>
      </c>
      <c r="AM52">
        <v>0</v>
      </c>
      <c r="AR52">
        <v>11205090</v>
      </c>
      <c r="AS52">
        <v>4</v>
      </c>
      <c r="AV52">
        <v>11108361</v>
      </c>
      <c r="AX52">
        <v>2</v>
      </c>
    </row>
    <row r="53" spans="1:50" x14ac:dyDescent="0.25">
      <c r="A53">
        <v>11109179</v>
      </c>
      <c r="B53">
        <v>11109179</v>
      </c>
      <c r="C53">
        <v>11109179</v>
      </c>
      <c r="D53">
        <v>4</v>
      </c>
      <c r="AF53">
        <v>11210685</v>
      </c>
      <c r="AG53">
        <v>30</v>
      </c>
      <c r="AH53">
        <v>237</v>
      </c>
      <c r="AI53" t="s">
        <v>6</v>
      </c>
      <c r="AJ53">
        <v>3</v>
      </c>
      <c r="AK53">
        <v>0</v>
      </c>
      <c r="AL53">
        <v>5</v>
      </c>
      <c r="AM53">
        <v>5</v>
      </c>
      <c r="AR53">
        <v>11210685</v>
      </c>
      <c r="AS53">
        <v>4</v>
      </c>
      <c r="AV53">
        <v>11108723</v>
      </c>
      <c r="AX53">
        <v>4</v>
      </c>
    </row>
    <row r="54" spans="1:50" x14ac:dyDescent="0.25">
      <c r="A54">
        <v>11116179</v>
      </c>
      <c r="B54">
        <v>11116179</v>
      </c>
      <c r="C54">
        <v>11116179</v>
      </c>
      <c r="D54">
        <v>4</v>
      </c>
      <c r="AF54">
        <v>11227217</v>
      </c>
      <c r="AG54">
        <v>89</v>
      </c>
      <c r="AH54">
        <v>138</v>
      </c>
      <c r="AI54" t="s">
        <v>4</v>
      </c>
      <c r="AJ54">
        <v>-99</v>
      </c>
      <c r="AK54">
        <v>0</v>
      </c>
      <c r="AL54">
        <v>-99</v>
      </c>
      <c r="AM54">
        <v>-99</v>
      </c>
      <c r="AR54">
        <v>11227217</v>
      </c>
      <c r="AS54">
        <v>4</v>
      </c>
      <c r="AV54">
        <v>11108828</v>
      </c>
      <c r="AX54">
        <v>4</v>
      </c>
    </row>
    <row r="55" spans="1:50" x14ac:dyDescent="0.25">
      <c r="A55">
        <v>11116844</v>
      </c>
      <c r="B55">
        <v>11116844</v>
      </c>
      <c r="C55">
        <v>11116844</v>
      </c>
      <c r="D55">
        <v>4</v>
      </c>
      <c r="AF55">
        <v>11241733</v>
      </c>
      <c r="AG55">
        <v>74</v>
      </c>
      <c r="AH55">
        <v>138</v>
      </c>
      <c r="AI55" t="s">
        <v>4</v>
      </c>
      <c r="AJ55">
        <v>6</v>
      </c>
      <c r="AK55">
        <v>5</v>
      </c>
      <c r="AL55">
        <v>16</v>
      </c>
      <c r="AM55">
        <v>0</v>
      </c>
      <c r="AR55">
        <v>11241733</v>
      </c>
      <c r="AS55">
        <v>4</v>
      </c>
      <c r="AV55">
        <v>11108900</v>
      </c>
      <c r="AX55">
        <v>4</v>
      </c>
    </row>
    <row r="56" spans="1:50" x14ac:dyDescent="0.25">
      <c r="A56">
        <v>11140046</v>
      </c>
      <c r="B56">
        <v>11140046</v>
      </c>
      <c r="C56">
        <v>11140046</v>
      </c>
      <c r="D56">
        <v>4</v>
      </c>
      <c r="AF56">
        <v>11246668</v>
      </c>
      <c r="AG56">
        <v>25</v>
      </c>
      <c r="AH56">
        <v>138</v>
      </c>
      <c r="AI56" t="s">
        <v>4</v>
      </c>
      <c r="AJ56">
        <v>6</v>
      </c>
      <c r="AK56">
        <v>5</v>
      </c>
      <c r="AL56">
        <v>16</v>
      </c>
      <c r="AM56">
        <v>0</v>
      </c>
      <c r="AR56">
        <v>11246668</v>
      </c>
      <c r="AS56">
        <v>4</v>
      </c>
      <c r="AV56">
        <v>11109129</v>
      </c>
      <c r="AX56">
        <v>4</v>
      </c>
    </row>
    <row r="57" spans="1:50" x14ac:dyDescent="0.25">
      <c r="A57">
        <v>11140301</v>
      </c>
      <c r="B57">
        <v>11140301</v>
      </c>
      <c r="C57">
        <v>11140301</v>
      </c>
      <c r="D57">
        <v>4</v>
      </c>
      <c r="AF57">
        <v>11258600</v>
      </c>
      <c r="AG57">
        <v>31</v>
      </c>
      <c r="AH57">
        <v>237</v>
      </c>
      <c r="AI57" t="s">
        <v>6</v>
      </c>
      <c r="AJ57">
        <v>6</v>
      </c>
      <c r="AK57">
        <v>1</v>
      </c>
      <c r="AL57">
        <v>5</v>
      </c>
      <c r="AM57">
        <v>5</v>
      </c>
      <c r="AR57">
        <v>11258600</v>
      </c>
      <c r="AS57">
        <v>4</v>
      </c>
      <c r="AV57">
        <v>11109153</v>
      </c>
      <c r="AX57">
        <v>4</v>
      </c>
    </row>
    <row r="58" spans="1:50" x14ac:dyDescent="0.25">
      <c r="A58">
        <v>11155251</v>
      </c>
      <c r="B58">
        <v>11155251</v>
      </c>
      <c r="C58">
        <v>11155251</v>
      </c>
      <c r="D58">
        <v>4</v>
      </c>
      <c r="AF58">
        <v>11258735</v>
      </c>
      <c r="AG58">
        <v>21</v>
      </c>
      <c r="AH58">
        <v>237</v>
      </c>
      <c r="AI58" t="s">
        <v>6</v>
      </c>
      <c r="AJ58">
        <v>-99</v>
      </c>
      <c r="AK58">
        <v>3</v>
      </c>
      <c r="AL58">
        <v>-99</v>
      </c>
      <c r="AM58">
        <v>-99</v>
      </c>
      <c r="AR58">
        <v>11258735</v>
      </c>
      <c r="AS58">
        <v>4</v>
      </c>
      <c r="AV58">
        <v>11109173</v>
      </c>
      <c r="AX58">
        <v>2</v>
      </c>
    </row>
    <row r="59" spans="1:50" x14ac:dyDescent="0.25">
      <c r="A59">
        <v>11155852</v>
      </c>
      <c r="B59">
        <v>11155852</v>
      </c>
      <c r="C59">
        <v>11155852</v>
      </c>
      <c r="D59">
        <v>4</v>
      </c>
      <c r="AF59">
        <v>11257546</v>
      </c>
      <c r="AG59">
        <v>13</v>
      </c>
      <c r="AH59">
        <v>237</v>
      </c>
      <c r="AI59" t="s">
        <v>6</v>
      </c>
      <c r="AJ59">
        <v>-99</v>
      </c>
      <c r="AK59">
        <v>0</v>
      </c>
      <c r="AL59">
        <v>-99</v>
      </c>
      <c r="AM59">
        <v>-99</v>
      </c>
      <c r="AR59">
        <v>11257546</v>
      </c>
      <c r="AS59">
        <v>5</v>
      </c>
      <c r="AV59">
        <v>11109249</v>
      </c>
      <c r="AX59">
        <v>4</v>
      </c>
    </row>
    <row r="60" spans="1:50" x14ac:dyDescent="0.25">
      <c r="A60">
        <v>11163394</v>
      </c>
      <c r="B60">
        <v>11163394</v>
      </c>
      <c r="C60">
        <v>11163394</v>
      </c>
      <c r="D60">
        <v>4</v>
      </c>
      <c r="AF60">
        <v>11260888</v>
      </c>
      <c r="AG60">
        <v>7</v>
      </c>
      <c r="AH60">
        <v>138</v>
      </c>
      <c r="AI60" t="s">
        <v>4</v>
      </c>
      <c r="AJ60">
        <v>15</v>
      </c>
      <c r="AK60">
        <v>5</v>
      </c>
      <c r="AL60">
        <v>5</v>
      </c>
      <c r="AM60">
        <v>5</v>
      </c>
      <c r="AR60">
        <v>11260888</v>
      </c>
      <c r="AS60">
        <v>4</v>
      </c>
      <c r="AV60">
        <v>11116361</v>
      </c>
      <c r="AX60">
        <v>4</v>
      </c>
    </row>
    <row r="61" spans="1:50" x14ac:dyDescent="0.25">
      <c r="A61">
        <v>11163538</v>
      </c>
      <c r="B61">
        <v>11163538</v>
      </c>
      <c r="C61">
        <v>11163538</v>
      </c>
      <c r="D61">
        <v>4</v>
      </c>
      <c r="AF61">
        <v>11266571</v>
      </c>
      <c r="AG61">
        <v>25</v>
      </c>
      <c r="AH61">
        <v>237</v>
      </c>
      <c r="AI61" t="s">
        <v>6</v>
      </c>
      <c r="AJ61">
        <v>-99</v>
      </c>
      <c r="AK61">
        <v>0</v>
      </c>
      <c r="AL61">
        <v>-99</v>
      </c>
      <c r="AM61">
        <v>-99</v>
      </c>
      <c r="AR61">
        <v>11266571</v>
      </c>
      <c r="AS61">
        <v>4</v>
      </c>
      <c r="AV61">
        <v>11117475</v>
      </c>
    </row>
    <row r="62" spans="1:50" x14ac:dyDescent="0.25">
      <c r="A62">
        <v>11163669</v>
      </c>
      <c r="B62">
        <v>11163669</v>
      </c>
      <c r="C62">
        <v>11163669</v>
      </c>
      <c r="D62">
        <v>4</v>
      </c>
      <c r="AF62">
        <v>11266571</v>
      </c>
      <c r="AG62">
        <v>30</v>
      </c>
      <c r="AH62">
        <v>138</v>
      </c>
      <c r="AI62" t="s">
        <v>4</v>
      </c>
      <c r="AJ62">
        <v>-99</v>
      </c>
      <c r="AK62">
        <v>3</v>
      </c>
      <c r="AL62">
        <v>-99</v>
      </c>
      <c r="AM62">
        <v>-99</v>
      </c>
      <c r="AR62">
        <v>11266571</v>
      </c>
      <c r="AS62">
        <v>4</v>
      </c>
      <c r="AV62">
        <v>11133090</v>
      </c>
      <c r="AX62">
        <v>4</v>
      </c>
    </row>
    <row r="63" spans="1:50" x14ac:dyDescent="0.25">
      <c r="A63">
        <v>11164248</v>
      </c>
      <c r="B63">
        <v>11164248</v>
      </c>
      <c r="C63">
        <v>11164248</v>
      </c>
      <c r="D63">
        <v>4</v>
      </c>
      <c r="AF63">
        <v>11260919</v>
      </c>
      <c r="AG63">
        <v>72</v>
      </c>
      <c r="AH63">
        <v>138</v>
      </c>
      <c r="AI63" t="s">
        <v>4</v>
      </c>
      <c r="AJ63">
        <v>6</v>
      </c>
      <c r="AK63">
        <v>2</v>
      </c>
      <c r="AL63">
        <v>6</v>
      </c>
      <c r="AM63">
        <v>2</v>
      </c>
      <c r="AR63">
        <v>11260919</v>
      </c>
      <c r="AS63">
        <v>4</v>
      </c>
      <c r="AV63">
        <v>11156206</v>
      </c>
      <c r="AX63">
        <v>4</v>
      </c>
    </row>
    <row r="64" spans="1:50" x14ac:dyDescent="0.25">
      <c r="A64">
        <v>11179759</v>
      </c>
      <c r="B64">
        <v>11179759</v>
      </c>
      <c r="C64">
        <v>11179759</v>
      </c>
      <c r="D64">
        <v>4</v>
      </c>
      <c r="AF64">
        <v>11263621</v>
      </c>
      <c r="AG64">
        <v>57</v>
      </c>
      <c r="AH64">
        <v>138</v>
      </c>
      <c r="AI64" t="s">
        <v>4</v>
      </c>
      <c r="AJ64">
        <v>-99</v>
      </c>
      <c r="AK64">
        <v>2</v>
      </c>
      <c r="AL64">
        <v>-99</v>
      </c>
      <c r="AM64">
        <v>-99</v>
      </c>
      <c r="AR64">
        <v>11263621</v>
      </c>
      <c r="AS64">
        <v>4</v>
      </c>
      <c r="AV64">
        <v>11156429</v>
      </c>
      <c r="AX64">
        <v>5</v>
      </c>
    </row>
    <row r="65" spans="1:50" x14ac:dyDescent="0.25">
      <c r="A65">
        <v>11180598</v>
      </c>
      <c r="B65">
        <v>11180598</v>
      </c>
      <c r="C65">
        <v>11180598</v>
      </c>
      <c r="D65">
        <v>4</v>
      </c>
      <c r="AF65">
        <v>11263858</v>
      </c>
      <c r="AG65">
        <v>34</v>
      </c>
      <c r="AH65">
        <v>138</v>
      </c>
      <c r="AI65" t="s">
        <v>4</v>
      </c>
      <c r="AJ65">
        <v>-99</v>
      </c>
      <c r="AK65">
        <v>5</v>
      </c>
      <c r="AL65">
        <v>-99</v>
      </c>
      <c r="AM65">
        <v>-99</v>
      </c>
      <c r="AR65">
        <v>11263858</v>
      </c>
      <c r="AS65">
        <v>4</v>
      </c>
      <c r="AV65">
        <v>11156431</v>
      </c>
      <c r="AX65">
        <v>3</v>
      </c>
    </row>
    <row r="66" spans="1:50" x14ac:dyDescent="0.25">
      <c r="A66">
        <v>11180769</v>
      </c>
      <c r="B66">
        <v>11180769</v>
      </c>
      <c r="C66">
        <v>11180769</v>
      </c>
      <c r="D66">
        <v>4</v>
      </c>
      <c r="AF66">
        <v>11267030</v>
      </c>
      <c r="AG66">
        <v>36</v>
      </c>
      <c r="AH66">
        <v>237</v>
      </c>
      <c r="AI66" t="s">
        <v>6</v>
      </c>
      <c r="AJ66">
        <v>-99</v>
      </c>
      <c r="AK66">
        <v>3</v>
      </c>
      <c r="AL66">
        <v>-99</v>
      </c>
      <c r="AM66">
        <v>-99</v>
      </c>
      <c r="AR66">
        <v>11267030</v>
      </c>
      <c r="AS66">
        <v>4</v>
      </c>
      <c r="AV66">
        <v>11156446</v>
      </c>
      <c r="AX66">
        <v>4</v>
      </c>
    </row>
    <row r="67" spans="1:50" x14ac:dyDescent="0.25">
      <c r="A67">
        <v>11180808</v>
      </c>
      <c r="B67">
        <v>11180808</v>
      </c>
      <c r="C67">
        <v>11180808</v>
      </c>
      <c r="D67">
        <v>3</v>
      </c>
      <c r="AF67">
        <v>11267029</v>
      </c>
      <c r="AG67">
        <v>34</v>
      </c>
      <c r="AH67">
        <v>237</v>
      </c>
      <c r="AI67" t="s">
        <v>6</v>
      </c>
      <c r="AJ67">
        <v>-99</v>
      </c>
      <c r="AK67">
        <v>4</v>
      </c>
      <c r="AL67">
        <v>-99</v>
      </c>
      <c r="AM67">
        <v>-99</v>
      </c>
      <c r="AR67">
        <v>11267029</v>
      </c>
      <c r="AS67">
        <v>4</v>
      </c>
      <c r="AV67">
        <v>11156448</v>
      </c>
      <c r="AX67">
        <v>5</v>
      </c>
    </row>
    <row r="68" spans="1:50" x14ac:dyDescent="0.25">
      <c r="A68">
        <v>11180825</v>
      </c>
      <c r="B68">
        <v>11180825</v>
      </c>
      <c r="C68">
        <v>11180825</v>
      </c>
      <c r="D68">
        <v>4</v>
      </c>
      <c r="AF68">
        <v>11266615</v>
      </c>
      <c r="AG68">
        <v>9</v>
      </c>
      <c r="AH68">
        <v>237</v>
      </c>
      <c r="AI68" t="s">
        <v>6</v>
      </c>
      <c r="AJ68">
        <v>-99</v>
      </c>
      <c r="AK68">
        <v>2</v>
      </c>
      <c r="AL68">
        <v>-99</v>
      </c>
      <c r="AM68">
        <v>-99</v>
      </c>
      <c r="AR68">
        <v>11266615</v>
      </c>
      <c r="AS68">
        <v>4</v>
      </c>
      <c r="AV68">
        <v>11163828</v>
      </c>
      <c r="AX68">
        <v>4</v>
      </c>
    </row>
    <row r="69" spans="1:50" x14ac:dyDescent="0.25">
      <c r="A69">
        <v>11180828</v>
      </c>
      <c r="B69">
        <v>11180828</v>
      </c>
      <c r="C69">
        <v>11180828</v>
      </c>
      <c r="D69">
        <v>4</v>
      </c>
      <c r="AF69">
        <v>11266842</v>
      </c>
      <c r="AG69">
        <v>66</v>
      </c>
      <c r="AH69">
        <v>237</v>
      </c>
      <c r="AI69" t="s">
        <v>6</v>
      </c>
      <c r="AJ69">
        <v>6</v>
      </c>
      <c r="AK69">
        <v>2</v>
      </c>
      <c r="AL69">
        <v>6</v>
      </c>
      <c r="AM69">
        <v>2</v>
      </c>
      <c r="AR69">
        <v>11266842</v>
      </c>
      <c r="AS69">
        <v>4</v>
      </c>
      <c r="AV69">
        <v>11180665</v>
      </c>
      <c r="AX69">
        <v>5</v>
      </c>
    </row>
    <row r="70" spans="1:50" x14ac:dyDescent="0.25">
      <c r="A70">
        <v>11180869</v>
      </c>
      <c r="B70">
        <v>11180869</v>
      </c>
      <c r="C70">
        <v>11180869</v>
      </c>
      <c r="D70">
        <v>4</v>
      </c>
      <c r="AF70">
        <v>11266406</v>
      </c>
      <c r="AG70">
        <v>5</v>
      </c>
      <c r="AH70">
        <v>138</v>
      </c>
      <c r="AI70" t="s">
        <v>4</v>
      </c>
      <c r="AJ70">
        <v>-99</v>
      </c>
      <c r="AK70">
        <v>4</v>
      </c>
      <c r="AL70">
        <v>-99</v>
      </c>
      <c r="AM70">
        <v>-99</v>
      </c>
      <c r="AR70">
        <v>11266406</v>
      </c>
      <c r="AS70">
        <v>4</v>
      </c>
      <c r="AV70">
        <v>11180791</v>
      </c>
      <c r="AX70">
        <v>4</v>
      </c>
    </row>
    <row r="71" spans="1:50" x14ac:dyDescent="0.25">
      <c r="A71">
        <v>11181164</v>
      </c>
      <c r="B71">
        <v>11181164</v>
      </c>
      <c r="C71">
        <v>11181164</v>
      </c>
      <c r="D71">
        <v>4</v>
      </c>
      <c r="AF71">
        <v>11270764</v>
      </c>
      <c r="AG71">
        <v>34</v>
      </c>
      <c r="AH71">
        <v>237</v>
      </c>
      <c r="AI71" t="s">
        <v>6</v>
      </c>
      <c r="AJ71">
        <v>-99</v>
      </c>
      <c r="AK71">
        <v>3</v>
      </c>
      <c r="AL71">
        <v>-99</v>
      </c>
      <c r="AM71">
        <v>-99</v>
      </c>
      <c r="AR71">
        <v>11270764</v>
      </c>
      <c r="AS71">
        <v>4</v>
      </c>
      <c r="AV71">
        <v>11180796</v>
      </c>
      <c r="AX71">
        <v>5</v>
      </c>
    </row>
    <row r="72" spans="1:50" x14ac:dyDescent="0.25">
      <c r="A72">
        <v>11182468</v>
      </c>
      <c r="B72">
        <v>11182468</v>
      </c>
      <c r="C72">
        <v>11182468</v>
      </c>
      <c r="D72">
        <v>4</v>
      </c>
      <c r="AF72">
        <v>11270762</v>
      </c>
      <c r="AG72">
        <v>29</v>
      </c>
      <c r="AH72">
        <v>237</v>
      </c>
      <c r="AI72" t="s">
        <v>6</v>
      </c>
      <c r="AJ72">
        <v>3</v>
      </c>
      <c r="AK72">
        <v>3</v>
      </c>
      <c r="AL72">
        <v>5</v>
      </c>
      <c r="AM72">
        <v>5</v>
      </c>
      <c r="AR72">
        <v>11270762</v>
      </c>
      <c r="AS72">
        <v>4</v>
      </c>
      <c r="AV72">
        <v>11182078</v>
      </c>
      <c r="AX72">
        <v>4</v>
      </c>
    </row>
    <row r="73" spans="1:50" x14ac:dyDescent="0.25">
      <c r="A73">
        <v>11183291</v>
      </c>
      <c r="B73">
        <v>11183291</v>
      </c>
      <c r="C73">
        <v>11183291</v>
      </c>
      <c r="D73">
        <v>4</v>
      </c>
      <c r="AF73">
        <v>11271365</v>
      </c>
      <c r="AG73">
        <v>22</v>
      </c>
      <c r="AH73">
        <v>237</v>
      </c>
      <c r="AI73" t="s">
        <v>6</v>
      </c>
      <c r="AJ73">
        <v>-99</v>
      </c>
      <c r="AK73">
        <v>1</v>
      </c>
      <c r="AL73">
        <v>-99</v>
      </c>
      <c r="AM73">
        <v>-99</v>
      </c>
      <c r="AR73">
        <v>11271365</v>
      </c>
      <c r="AS73">
        <v>4</v>
      </c>
      <c r="AV73">
        <v>11182379</v>
      </c>
      <c r="AX73">
        <v>2</v>
      </c>
    </row>
    <row r="74" spans="1:50" x14ac:dyDescent="0.25">
      <c r="A74">
        <v>11186527</v>
      </c>
      <c r="B74">
        <v>11186527</v>
      </c>
      <c r="C74">
        <v>11186527</v>
      </c>
      <c r="D74">
        <v>4</v>
      </c>
      <c r="AF74">
        <v>11271365</v>
      </c>
      <c r="AG74">
        <v>59</v>
      </c>
      <c r="AH74">
        <v>237</v>
      </c>
      <c r="AI74" t="s">
        <v>6</v>
      </c>
      <c r="AJ74">
        <v>3</v>
      </c>
      <c r="AK74">
        <v>0</v>
      </c>
      <c r="AL74">
        <v>5</v>
      </c>
      <c r="AM74">
        <v>5</v>
      </c>
      <c r="AR74">
        <v>11271365</v>
      </c>
      <c r="AS74">
        <v>4</v>
      </c>
      <c r="AV74">
        <v>11182773</v>
      </c>
      <c r="AX74">
        <v>2</v>
      </c>
    </row>
    <row r="75" spans="1:50" x14ac:dyDescent="0.25">
      <c r="A75">
        <v>11187600</v>
      </c>
      <c r="B75">
        <v>11187600</v>
      </c>
      <c r="C75">
        <v>11187600</v>
      </c>
      <c r="D75">
        <v>3</v>
      </c>
      <c r="AF75">
        <v>11271357</v>
      </c>
      <c r="AG75">
        <v>37</v>
      </c>
      <c r="AH75">
        <v>138</v>
      </c>
      <c r="AI75" t="s">
        <v>4</v>
      </c>
      <c r="AJ75">
        <v>7</v>
      </c>
      <c r="AK75">
        <v>1</v>
      </c>
      <c r="AL75">
        <v>5</v>
      </c>
      <c r="AM75">
        <v>5</v>
      </c>
      <c r="AR75">
        <v>11271357</v>
      </c>
      <c r="AS75">
        <v>3</v>
      </c>
      <c r="AV75">
        <v>11187519</v>
      </c>
      <c r="AX75">
        <v>4</v>
      </c>
    </row>
    <row r="76" spans="1:50" x14ac:dyDescent="0.25">
      <c r="A76">
        <v>11188013</v>
      </c>
      <c r="B76">
        <v>11188013</v>
      </c>
      <c r="C76">
        <v>11188013</v>
      </c>
      <c r="D76">
        <v>4</v>
      </c>
      <c r="AF76">
        <v>11275063</v>
      </c>
      <c r="AG76">
        <v>23</v>
      </c>
      <c r="AH76">
        <v>237</v>
      </c>
      <c r="AI76" t="s">
        <v>6</v>
      </c>
      <c r="AJ76">
        <v>-99</v>
      </c>
      <c r="AK76">
        <v>3</v>
      </c>
      <c r="AL76">
        <v>-99</v>
      </c>
      <c r="AM76">
        <v>-99</v>
      </c>
      <c r="AR76">
        <v>11275063</v>
      </c>
      <c r="AS76">
        <v>4</v>
      </c>
      <c r="AV76">
        <v>11187521</v>
      </c>
      <c r="AX76">
        <v>4</v>
      </c>
    </row>
    <row r="77" spans="1:50" x14ac:dyDescent="0.25">
      <c r="A77">
        <v>11189017</v>
      </c>
      <c r="B77">
        <v>11189017</v>
      </c>
      <c r="C77">
        <v>11189017</v>
      </c>
      <c r="D77">
        <v>4</v>
      </c>
      <c r="AF77">
        <v>11275156</v>
      </c>
      <c r="AG77">
        <v>84</v>
      </c>
      <c r="AH77">
        <v>237</v>
      </c>
      <c r="AI77" t="s">
        <v>6</v>
      </c>
      <c r="AJ77">
        <v>-99</v>
      </c>
      <c r="AK77">
        <v>2</v>
      </c>
      <c r="AL77">
        <v>15</v>
      </c>
      <c r="AM77">
        <v>5</v>
      </c>
      <c r="AR77">
        <v>11275156</v>
      </c>
      <c r="AS77">
        <v>4</v>
      </c>
      <c r="AV77">
        <v>11187527</v>
      </c>
      <c r="AX77">
        <v>4</v>
      </c>
    </row>
    <row r="78" spans="1:50" x14ac:dyDescent="0.25">
      <c r="A78">
        <v>11189693</v>
      </c>
      <c r="B78">
        <v>11189693</v>
      </c>
      <c r="C78">
        <v>11189693</v>
      </c>
      <c r="D78">
        <v>4</v>
      </c>
      <c r="AF78">
        <v>11275161</v>
      </c>
      <c r="AG78">
        <v>31</v>
      </c>
      <c r="AH78">
        <v>138</v>
      </c>
      <c r="AI78" t="s">
        <v>4</v>
      </c>
      <c r="AJ78">
        <v>2</v>
      </c>
      <c r="AK78">
        <v>3</v>
      </c>
      <c r="AL78">
        <v>15</v>
      </c>
      <c r="AM78">
        <v>5</v>
      </c>
      <c r="AR78">
        <v>11275161</v>
      </c>
      <c r="AS78">
        <v>4</v>
      </c>
      <c r="AV78">
        <v>11188724</v>
      </c>
      <c r="AX78">
        <v>4</v>
      </c>
    </row>
    <row r="79" spans="1:50" x14ac:dyDescent="0.25">
      <c r="A79">
        <v>11190163</v>
      </c>
      <c r="B79">
        <v>11190163</v>
      </c>
      <c r="C79">
        <v>11190163</v>
      </c>
      <c r="D79">
        <v>4</v>
      </c>
      <c r="AF79">
        <v>619477327</v>
      </c>
      <c r="AG79">
        <v>26</v>
      </c>
      <c r="AH79">
        <v>237</v>
      </c>
      <c r="AI79" t="s">
        <v>6</v>
      </c>
      <c r="AJ79">
        <v>-99</v>
      </c>
      <c r="AK79">
        <v>0</v>
      </c>
      <c r="AL79">
        <v>-99</v>
      </c>
      <c r="AM79">
        <v>-99</v>
      </c>
      <c r="AR79">
        <v>619477327</v>
      </c>
      <c r="AS79">
        <v>4</v>
      </c>
      <c r="AV79">
        <v>11189488</v>
      </c>
      <c r="AX79">
        <v>4</v>
      </c>
    </row>
    <row r="80" spans="1:50" x14ac:dyDescent="0.25">
      <c r="A80">
        <v>11190705</v>
      </c>
      <c r="B80">
        <v>11190705</v>
      </c>
      <c r="C80">
        <v>11190705</v>
      </c>
      <c r="D80">
        <v>3</v>
      </c>
      <c r="AF80">
        <v>619477327</v>
      </c>
      <c r="AG80">
        <v>66</v>
      </c>
      <c r="AH80">
        <v>237</v>
      </c>
      <c r="AI80" t="s">
        <v>6</v>
      </c>
      <c r="AJ80">
        <v>3</v>
      </c>
      <c r="AK80">
        <v>3</v>
      </c>
      <c r="AL80">
        <v>16</v>
      </c>
      <c r="AM80">
        <v>2</v>
      </c>
      <c r="AR80">
        <v>619477327</v>
      </c>
      <c r="AS80">
        <v>4</v>
      </c>
      <c r="AV80">
        <v>11189491</v>
      </c>
      <c r="AX80">
        <v>4</v>
      </c>
    </row>
    <row r="81" spans="1:50" x14ac:dyDescent="0.25">
      <c r="A81">
        <v>11191926</v>
      </c>
      <c r="B81">
        <v>11191926</v>
      </c>
      <c r="C81">
        <v>11191926</v>
      </c>
      <c r="D81">
        <v>4</v>
      </c>
      <c r="AF81">
        <v>11271997</v>
      </c>
      <c r="AG81">
        <v>55</v>
      </c>
      <c r="AH81">
        <v>138</v>
      </c>
      <c r="AI81" t="s">
        <v>4</v>
      </c>
      <c r="AJ81">
        <v>-99</v>
      </c>
      <c r="AK81">
        <v>1</v>
      </c>
      <c r="AL81">
        <v>-99</v>
      </c>
      <c r="AM81">
        <v>-99</v>
      </c>
      <c r="AR81">
        <v>11271997</v>
      </c>
      <c r="AS81">
        <v>4</v>
      </c>
      <c r="AV81">
        <v>11190086</v>
      </c>
      <c r="AX81">
        <v>4</v>
      </c>
    </row>
    <row r="82" spans="1:50" x14ac:dyDescent="0.25">
      <c r="A82">
        <v>11192168</v>
      </c>
      <c r="B82">
        <v>11192168</v>
      </c>
      <c r="C82">
        <v>11192168</v>
      </c>
      <c r="D82">
        <v>4</v>
      </c>
      <c r="AF82">
        <v>620259791</v>
      </c>
      <c r="AG82">
        <v>23</v>
      </c>
      <c r="AH82">
        <v>138</v>
      </c>
      <c r="AI82" t="s">
        <v>4</v>
      </c>
      <c r="AJ82">
        <v>-99</v>
      </c>
      <c r="AK82">
        <v>0</v>
      </c>
      <c r="AL82">
        <v>-99</v>
      </c>
      <c r="AM82">
        <v>-99</v>
      </c>
      <c r="AR82">
        <v>620259791</v>
      </c>
      <c r="AS82">
        <v>4</v>
      </c>
      <c r="AV82">
        <v>11190176</v>
      </c>
      <c r="AX82">
        <v>4</v>
      </c>
    </row>
    <row r="83" spans="1:50" x14ac:dyDescent="0.25">
      <c r="A83">
        <v>11192173</v>
      </c>
      <c r="B83">
        <v>11192173</v>
      </c>
      <c r="C83">
        <v>11192173</v>
      </c>
      <c r="D83">
        <v>4</v>
      </c>
      <c r="AF83">
        <v>11199336</v>
      </c>
      <c r="AG83">
        <v>66</v>
      </c>
      <c r="AH83">
        <v>138</v>
      </c>
      <c r="AI83" t="s">
        <v>4</v>
      </c>
      <c r="AJ83">
        <v>4</v>
      </c>
      <c r="AK83">
        <v>5</v>
      </c>
      <c r="AL83">
        <v>15</v>
      </c>
      <c r="AM83">
        <v>0</v>
      </c>
      <c r="AR83">
        <v>11199336</v>
      </c>
      <c r="AS83">
        <v>4</v>
      </c>
      <c r="AV83">
        <v>11191673</v>
      </c>
      <c r="AX83">
        <v>4</v>
      </c>
    </row>
    <row r="84" spans="1:50" x14ac:dyDescent="0.25">
      <c r="A84">
        <v>11192428</v>
      </c>
      <c r="B84">
        <v>11192428</v>
      </c>
      <c r="C84">
        <v>11192428</v>
      </c>
      <c r="D84">
        <v>4</v>
      </c>
      <c r="AF84">
        <v>619077981</v>
      </c>
      <c r="AG84">
        <v>70</v>
      </c>
      <c r="AH84">
        <v>138</v>
      </c>
      <c r="AI84" t="s">
        <v>4</v>
      </c>
      <c r="AJ84">
        <v>12</v>
      </c>
      <c r="AK84">
        <v>5</v>
      </c>
      <c r="AL84">
        <v>7</v>
      </c>
      <c r="AM84">
        <v>5</v>
      </c>
      <c r="AR84">
        <v>619077981</v>
      </c>
      <c r="AS84">
        <v>4</v>
      </c>
      <c r="AV84">
        <v>11191678</v>
      </c>
      <c r="AX84">
        <v>4</v>
      </c>
    </row>
    <row r="85" spans="1:50" x14ac:dyDescent="0.25">
      <c r="A85">
        <v>11192446</v>
      </c>
      <c r="B85">
        <v>11192446</v>
      </c>
      <c r="C85">
        <v>11192446</v>
      </c>
      <c r="D85">
        <v>4</v>
      </c>
      <c r="AF85">
        <v>620288844</v>
      </c>
      <c r="AG85">
        <v>61</v>
      </c>
      <c r="AH85">
        <v>138</v>
      </c>
      <c r="AI85" t="s">
        <v>4</v>
      </c>
      <c r="AJ85">
        <v>12</v>
      </c>
      <c r="AK85">
        <v>5</v>
      </c>
      <c r="AL85">
        <v>6</v>
      </c>
      <c r="AM85">
        <v>5</v>
      </c>
      <c r="AR85">
        <v>620288844</v>
      </c>
      <c r="AS85">
        <v>4</v>
      </c>
      <c r="AV85">
        <v>11191680</v>
      </c>
      <c r="AX85">
        <v>4</v>
      </c>
    </row>
    <row r="86" spans="1:50" x14ac:dyDescent="0.25">
      <c r="A86">
        <v>11195011</v>
      </c>
      <c r="B86">
        <v>11195011</v>
      </c>
      <c r="C86">
        <v>11195011</v>
      </c>
      <c r="D86">
        <v>4</v>
      </c>
      <c r="AF86">
        <v>11191673</v>
      </c>
      <c r="AG86">
        <v>70</v>
      </c>
      <c r="AH86">
        <v>138</v>
      </c>
      <c r="AI86" t="s">
        <v>4</v>
      </c>
      <c r="AJ86">
        <v>12</v>
      </c>
      <c r="AK86">
        <v>5</v>
      </c>
      <c r="AL86">
        <v>7</v>
      </c>
      <c r="AM86">
        <v>5</v>
      </c>
      <c r="AR86">
        <v>11191673</v>
      </c>
      <c r="AS86">
        <v>4</v>
      </c>
      <c r="AV86">
        <v>11191683</v>
      </c>
      <c r="AX86">
        <v>4</v>
      </c>
    </row>
    <row r="87" spans="1:50" x14ac:dyDescent="0.25">
      <c r="A87">
        <v>11195208</v>
      </c>
      <c r="B87">
        <v>11195208</v>
      </c>
      <c r="C87">
        <v>11195208</v>
      </c>
      <c r="D87">
        <v>4</v>
      </c>
      <c r="AF87">
        <v>11276016</v>
      </c>
      <c r="AG87">
        <v>38</v>
      </c>
      <c r="AH87">
        <v>138</v>
      </c>
      <c r="AI87" t="s">
        <v>4</v>
      </c>
      <c r="AJ87">
        <v>-99</v>
      </c>
      <c r="AK87">
        <v>5</v>
      </c>
      <c r="AL87">
        <v>-99</v>
      </c>
      <c r="AM87">
        <v>-99</v>
      </c>
      <c r="AR87">
        <v>11276016</v>
      </c>
      <c r="AS87">
        <v>4</v>
      </c>
      <c r="AV87">
        <v>11192150</v>
      </c>
      <c r="AX87">
        <v>4</v>
      </c>
    </row>
    <row r="88" spans="1:50" x14ac:dyDescent="0.25">
      <c r="A88">
        <v>11195225</v>
      </c>
      <c r="B88">
        <v>11195225</v>
      </c>
      <c r="C88">
        <v>11195225</v>
      </c>
      <c r="D88">
        <v>4</v>
      </c>
      <c r="AF88">
        <v>11278122</v>
      </c>
      <c r="AG88">
        <v>17</v>
      </c>
      <c r="AH88">
        <v>138</v>
      </c>
      <c r="AI88" t="s">
        <v>4</v>
      </c>
      <c r="AJ88">
        <v>-99</v>
      </c>
      <c r="AK88">
        <v>2</v>
      </c>
      <c r="AL88">
        <v>-99</v>
      </c>
      <c r="AM88">
        <v>-99</v>
      </c>
      <c r="AR88">
        <v>11278122</v>
      </c>
      <c r="AS88">
        <v>4</v>
      </c>
      <c r="AV88">
        <v>11192172</v>
      </c>
      <c r="AX88">
        <v>4</v>
      </c>
    </row>
    <row r="89" spans="1:50" x14ac:dyDescent="0.25">
      <c r="A89">
        <v>11195432</v>
      </c>
      <c r="B89">
        <v>11195432</v>
      </c>
      <c r="C89">
        <v>11195432</v>
      </c>
      <c r="D89">
        <v>4</v>
      </c>
      <c r="AF89">
        <v>11277863</v>
      </c>
      <c r="AG89">
        <v>17</v>
      </c>
      <c r="AH89">
        <v>237</v>
      </c>
      <c r="AI89" t="s">
        <v>6</v>
      </c>
      <c r="AJ89">
        <v>6</v>
      </c>
      <c r="AK89">
        <v>4</v>
      </c>
      <c r="AL89">
        <v>6</v>
      </c>
      <c r="AM89">
        <v>2</v>
      </c>
      <c r="AR89">
        <v>11277863</v>
      </c>
      <c r="AS89">
        <v>4</v>
      </c>
      <c r="AV89">
        <v>11192246</v>
      </c>
      <c r="AX89">
        <v>3</v>
      </c>
    </row>
    <row r="90" spans="1:50" x14ac:dyDescent="0.25">
      <c r="A90">
        <v>11195997</v>
      </c>
      <c r="B90">
        <v>11195997</v>
      </c>
      <c r="C90">
        <v>11195997</v>
      </c>
      <c r="D90">
        <v>4</v>
      </c>
      <c r="AF90">
        <v>11270673</v>
      </c>
      <c r="AG90">
        <v>29</v>
      </c>
      <c r="AH90">
        <v>237</v>
      </c>
      <c r="AI90" t="s">
        <v>6</v>
      </c>
      <c r="AJ90">
        <v>-99</v>
      </c>
      <c r="AK90">
        <v>3</v>
      </c>
      <c r="AL90">
        <v>6</v>
      </c>
      <c r="AM90">
        <v>2</v>
      </c>
      <c r="AR90">
        <v>11270673</v>
      </c>
      <c r="AS90">
        <v>3</v>
      </c>
      <c r="AV90">
        <v>11192647</v>
      </c>
      <c r="AX90">
        <v>4</v>
      </c>
    </row>
    <row r="91" spans="1:50" x14ac:dyDescent="0.25">
      <c r="A91">
        <v>11196001</v>
      </c>
      <c r="B91">
        <v>11196001</v>
      </c>
      <c r="C91">
        <v>11196001</v>
      </c>
      <c r="D91">
        <v>4</v>
      </c>
      <c r="AF91">
        <v>616131427</v>
      </c>
      <c r="AG91">
        <v>50</v>
      </c>
      <c r="AH91">
        <v>138</v>
      </c>
      <c r="AI91" t="s">
        <v>4</v>
      </c>
      <c r="AJ91">
        <v>2</v>
      </c>
      <c r="AK91">
        <v>0</v>
      </c>
      <c r="AL91">
        <v>3</v>
      </c>
      <c r="AM91">
        <v>2</v>
      </c>
      <c r="AR91">
        <v>616131427</v>
      </c>
      <c r="AS91">
        <v>5</v>
      </c>
      <c r="AV91">
        <v>11193172</v>
      </c>
      <c r="AX91">
        <v>4</v>
      </c>
    </row>
    <row r="92" spans="1:50" x14ac:dyDescent="0.25">
      <c r="A92">
        <v>11196167</v>
      </c>
      <c r="B92">
        <v>11196167</v>
      </c>
      <c r="C92">
        <v>11196167</v>
      </c>
      <c r="D92">
        <v>3</v>
      </c>
      <c r="AF92">
        <v>616131427</v>
      </c>
      <c r="AG92">
        <v>54</v>
      </c>
      <c r="AH92">
        <v>237</v>
      </c>
      <c r="AI92" t="s">
        <v>6</v>
      </c>
      <c r="AJ92">
        <v>-99</v>
      </c>
      <c r="AK92">
        <v>0</v>
      </c>
      <c r="AL92">
        <v>-99</v>
      </c>
      <c r="AM92">
        <v>-99</v>
      </c>
      <c r="AR92">
        <v>616131427</v>
      </c>
      <c r="AS92">
        <v>5</v>
      </c>
      <c r="AV92">
        <v>11193183</v>
      </c>
      <c r="AX92">
        <v>4</v>
      </c>
    </row>
    <row r="93" spans="1:50" x14ac:dyDescent="0.25">
      <c r="A93">
        <v>11196605</v>
      </c>
      <c r="B93">
        <v>11196605</v>
      </c>
      <c r="C93">
        <v>11196605</v>
      </c>
      <c r="D93">
        <v>4</v>
      </c>
      <c r="AF93">
        <v>11276454</v>
      </c>
      <c r="AG93">
        <v>16</v>
      </c>
      <c r="AH93">
        <v>237</v>
      </c>
      <c r="AI93" t="s">
        <v>6</v>
      </c>
      <c r="AJ93">
        <v>4</v>
      </c>
      <c r="AK93">
        <v>2</v>
      </c>
      <c r="AL93">
        <v>14</v>
      </c>
      <c r="AM93">
        <v>2</v>
      </c>
      <c r="AR93">
        <v>11276454</v>
      </c>
      <c r="AS93">
        <v>4</v>
      </c>
      <c r="AV93">
        <v>11194020</v>
      </c>
      <c r="AX93">
        <v>4</v>
      </c>
    </row>
    <row r="94" spans="1:50" x14ac:dyDescent="0.25">
      <c r="A94">
        <v>11197043</v>
      </c>
      <c r="B94">
        <v>11197043</v>
      </c>
      <c r="C94">
        <v>11197043</v>
      </c>
      <c r="D94">
        <v>4</v>
      </c>
      <c r="AF94">
        <v>11277189</v>
      </c>
      <c r="AG94">
        <v>63</v>
      </c>
      <c r="AH94">
        <v>237</v>
      </c>
      <c r="AI94" t="s">
        <v>6</v>
      </c>
      <c r="AJ94">
        <v>6</v>
      </c>
      <c r="AK94">
        <v>4</v>
      </c>
      <c r="AL94">
        <v>14</v>
      </c>
      <c r="AM94">
        <v>2</v>
      </c>
      <c r="AR94">
        <v>11277189</v>
      </c>
      <c r="AS94">
        <v>4</v>
      </c>
      <c r="AV94">
        <v>11194708</v>
      </c>
      <c r="AX94">
        <v>4</v>
      </c>
    </row>
    <row r="95" spans="1:50" x14ac:dyDescent="0.25">
      <c r="A95">
        <v>11197485</v>
      </c>
      <c r="B95">
        <v>11197485</v>
      </c>
      <c r="C95">
        <v>11197485</v>
      </c>
      <c r="D95">
        <v>4</v>
      </c>
      <c r="AF95">
        <v>619613231</v>
      </c>
      <c r="AG95">
        <v>44</v>
      </c>
      <c r="AH95">
        <v>138</v>
      </c>
      <c r="AI95" t="s">
        <v>4</v>
      </c>
      <c r="AJ95">
        <v>2</v>
      </c>
      <c r="AK95">
        <v>5</v>
      </c>
      <c r="AL95">
        <v>3</v>
      </c>
      <c r="AM95">
        <v>2</v>
      </c>
      <c r="AR95">
        <v>619613231</v>
      </c>
      <c r="AS95">
        <v>4</v>
      </c>
      <c r="AV95">
        <v>11194862</v>
      </c>
      <c r="AX95">
        <v>4</v>
      </c>
    </row>
    <row r="96" spans="1:50" x14ac:dyDescent="0.25">
      <c r="A96">
        <v>11197616</v>
      </c>
      <c r="B96">
        <v>11197616</v>
      </c>
      <c r="C96">
        <v>11197616</v>
      </c>
      <c r="D96">
        <v>4</v>
      </c>
      <c r="AF96">
        <v>616135430</v>
      </c>
      <c r="AG96">
        <v>67</v>
      </c>
      <c r="AH96">
        <v>138</v>
      </c>
      <c r="AI96" t="s">
        <v>4</v>
      </c>
      <c r="AJ96">
        <v>6</v>
      </c>
      <c r="AK96">
        <v>1</v>
      </c>
      <c r="AL96">
        <v>11</v>
      </c>
      <c r="AM96">
        <v>2</v>
      </c>
      <c r="AR96">
        <v>616135430</v>
      </c>
      <c r="AS96">
        <v>4</v>
      </c>
      <c r="AV96">
        <v>11195213</v>
      </c>
      <c r="AX96">
        <v>4</v>
      </c>
    </row>
    <row r="97" spans="1:50" x14ac:dyDescent="0.25">
      <c r="A97">
        <v>11198052</v>
      </c>
      <c r="B97">
        <v>11198052</v>
      </c>
      <c r="C97">
        <v>11198052</v>
      </c>
      <c r="D97">
        <v>4</v>
      </c>
      <c r="AF97">
        <v>11221504</v>
      </c>
      <c r="AG97">
        <v>3</v>
      </c>
      <c r="AH97">
        <v>237</v>
      </c>
      <c r="AI97" t="s">
        <v>6</v>
      </c>
      <c r="AJ97">
        <v>-99</v>
      </c>
      <c r="AK97">
        <v>0</v>
      </c>
      <c r="AL97">
        <v>-99</v>
      </c>
      <c r="AM97">
        <v>-99</v>
      </c>
      <c r="AR97">
        <v>11221504</v>
      </c>
      <c r="AS97">
        <v>3</v>
      </c>
      <c r="AV97">
        <v>11195961</v>
      </c>
      <c r="AX97">
        <v>4</v>
      </c>
    </row>
    <row r="98" spans="1:50" x14ac:dyDescent="0.25">
      <c r="A98">
        <v>11198107</v>
      </c>
      <c r="B98">
        <v>11198107</v>
      </c>
      <c r="C98">
        <v>11198107</v>
      </c>
      <c r="D98">
        <v>4</v>
      </c>
      <c r="AF98">
        <v>11228592</v>
      </c>
      <c r="AG98">
        <v>8</v>
      </c>
      <c r="AH98">
        <v>138</v>
      </c>
      <c r="AI98" t="s">
        <v>4</v>
      </c>
      <c r="AJ98">
        <v>14</v>
      </c>
      <c r="AK98">
        <v>2</v>
      </c>
      <c r="AL98">
        <v>11</v>
      </c>
      <c r="AM98">
        <v>2</v>
      </c>
      <c r="AR98">
        <v>11228592</v>
      </c>
      <c r="AS98">
        <v>4</v>
      </c>
      <c r="AV98">
        <v>11196149</v>
      </c>
      <c r="AX98">
        <v>4</v>
      </c>
    </row>
    <row r="99" spans="1:50" x14ac:dyDescent="0.25">
      <c r="A99">
        <v>11198197</v>
      </c>
      <c r="B99">
        <v>11198197</v>
      </c>
      <c r="C99">
        <v>11198197</v>
      </c>
      <c r="D99">
        <v>4</v>
      </c>
      <c r="AF99">
        <v>11264622</v>
      </c>
      <c r="AG99">
        <v>64</v>
      </c>
      <c r="AH99">
        <v>138</v>
      </c>
      <c r="AI99" t="s">
        <v>4</v>
      </c>
      <c r="AJ99">
        <v>4</v>
      </c>
      <c r="AK99">
        <v>5</v>
      </c>
      <c r="AL99">
        <v>15</v>
      </c>
      <c r="AM99">
        <v>2</v>
      </c>
      <c r="AR99">
        <v>11264622</v>
      </c>
      <c r="AS99">
        <v>4</v>
      </c>
      <c r="AV99">
        <v>11196220</v>
      </c>
      <c r="AX99">
        <v>4</v>
      </c>
    </row>
    <row r="100" spans="1:50" x14ac:dyDescent="0.25">
      <c r="A100">
        <v>11198433</v>
      </c>
      <c r="B100">
        <v>11198433</v>
      </c>
      <c r="C100">
        <v>11198433</v>
      </c>
      <c r="D100">
        <v>4</v>
      </c>
      <c r="AF100">
        <v>616226531</v>
      </c>
      <c r="AG100">
        <v>71</v>
      </c>
      <c r="AH100">
        <v>237</v>
      </c>
      <c r="AI100" t="s">
        <v>6</v>
      </c>
      <c r="AJ100">
        <v>-99</v>
      </c>
      <c r="AK100">
        <v>4</v>
      </c>
      <c r="AL100">
        <v>-99</v>
      </c>
      <c r="AM100">
        <v>-99</v>
      </c>
      <c r="AR100">
        <v>616226531</v>
      </c>
      <c r="AS100">
        <v>4</v>
      </c>
      <c r="AV100">
        <v>11196250</v>
      </c>
    </row>
    <row r="101" spans="1:50" x14ac:dyDescent="0.25">
      <c r="A101">
        <v>11198607</v>
      </c>
      <c r="B101">
        <v>11198607</v>
      </c>
      <c r="C101">
        <v>11198607</v>
      </c>
      <c r="D101">
        <v>4</v>
      </c>
      <c r="AF101">
        <v>11268063</v>
      </c>
      <c r="AG101">
        <v>22</v>
      </c>
      <c r="AH101">
        <v>237</v>
      </c>
      <c r="AI101" t="s">
        <v>6</v>
      </c>
      <c r="AJ101">
        <v>5</v>
      </c>
      <c r="AK101">
        <v>2</v>
      </c>
      <c r="AL101">
        <v>7</v>
      </c>
      <c r="AM101">
        <v>4</v>
      </c>
      <c r="AR101">
        <v>11268063</v>
      </c>
      <c r="AS101">
        <v>4</v>
      </c>
      <c r="AV101">
        <v>11196402</v>
      </c>
      <c r="AX101">
        <v>4</v>
      </c>
    </row>
    <row r="102" spans="1:50" x14ac:dyDescent="0.25">
      <c r="A102">
        <v>11199124</v>
      </c>
      <c r="B102">
        <v>11199124</v>
      </c>
      <c r="C102">
        <v>11199124</v>
      </c>
      <c r="D102">
        <v>3</v>
      </c>
      <c r="AF102">
        <v>11269806</v>
      </c>
      <c r="AG102">
        <v>16</v>
      </c>
      <c r="AH102">
        <v>138</v>
      </c>
      <c r="AI102" t="s">
        <v>4</v>
      </c>
      <c r="AJ102">
        <v>-99</v>
      </c>
      <c r="AK102">
        <v>4</v>
      </c>
      <c r="AL102">
        <v>-99</v>
      </c>
      <c r="AM102">
        <v>-99</v>
      </c>
      <c r="AR102">
        <v>11269806</v>
      </c>
      <c r="AS102">
        <v>4</v>
      </c>
      <c r="AV102">
        <v>11196852</v>
      </c>
      <c r="AX102">
        <v>4</v>
      </c>
    </row>
    <row r="103" spans="1:50" x14ac:dyDescent="0.25">
      <c r="A103">
        <v>11199134</v>
      </c>
      <c r="B103">
        <v>11199134</v>
      </c>
      <c r="C103">
        <v>11199134</v>
      </c>
      <c r="D103">
        <v>4</v>
      </c>
      <c r="AF103">
        <v>616250119</v>
      </c>
      <c r="AG103">
        <v>81</v>
      </c>
      <c r="AH103">
        <v>138</v>
      </c>
      <c r="AI103" t="s">
        <v>4</v>
      </c>
      <c r="AJ103">
        <v>2</v>
      </c>
      <c r="AK103">
        <v>5</v>
      </c>
      <c r="AL103">
        <v>7</v>
      </c>
      <c r="AM103">
        <v>0</v>
      </c>
      <c r="AR103">
        <v>616250119</v>
      </c>
      <c r="AS103">
        <v>4</v>
      </c>
      <c r="AV103">
        <v>11196854</v>
      </c>
      <c r="AX103">
        <v>4</v>
      </c>
    </row>
    <row r="104" spans="1:50" x14ac:dyDescent="0.25">
      <c r="A104">
        <v>11199232</v>
      </c>
      <c r="B104">
        <v>11199232</v>
      </c>
      <c r="C104">
        <v>11199232</v>
      </c>
      <c r="D104">
        <v>4</v>
      </c>
      <c r="AF104">
        <v>620537700</v>
      </c>
      <c r="AG104">
        <v>85</v>
      </c>
      <c r="AH104">
        <v>237</v>
      </c>
      <c r="AI104" t="s">
        <v>6</v>
      </c>
      <c r="AJ104">
        <v>-99</v>
      </c>
      <c r="AK104">
        <v>1</v>
      </c>
      <c r="AL104">
        <v>-99</v>
      </c>
      <c r="AM104">
        <v>-99</v>
      </c>
      <c r="AR104">
        <v>620537700</v>
      </c>
      <c r="AS104">
        <v>4</v>
      </c>
      <c r="AV104">
        <v>11196855</v>
      </c>
      <c r="AX104">
        <v>4</v>
      </c>
    </row>
    <row r="105" spans="1:50" x14ac:dyDescent="0.25">
      <c r="A105">
        <v>11199319</v>
      </c>
      <c r="B105">
        <v>11199319</v>
      </c>
      <c r="C105">
        <v>11199319</v>
      </c>
      <c r="D105">
        <v>4</v>
      </c>
      <c r="AF105">
        <v>620679913</v>
      </c>
      <c r="AG105">
        <v>23</v>
      </c>
      <c r="AH105">
        <v>138</v>
      </c>
      <c r="AI105" t="s">
        <v>4</v>
      </c>
      <c r="AJ105">
        <v>-99</v>
      </c>
      <c r="AK105">
        <v>0</v>
      </c>
      <c r="AL105">
        <v>-99</v>
      </c>
      <c r="AM105">
        <v>-99</v>
      </c>
      <c r="AR105">
        <v>620679913</v>
      </c>
      <c r="AS105">
        <v>4</v>
      </c>
      <c r="AV105">
        <v>11196857</v>
      </c>
      <c r="AX105">
        <v>4</v>
      </c>
    </row>
    <row r="106" spans="1:50" x14ac:dyDescent="0.25">
      <c r="A106">
        <v>11199521</v>
      </c>
      <c r="B106">
        <v>11199521</v>
      </c>
      <c r="C106">
        <v>11199521</v>
      </c>
      <c r="D106">
        <v>4</v>
      </c>
      <c r="AF106">
        <v>11273495</v>
      </c>
      <c r="AG106">
        <v>66</v>
      </c>
      <c r="AH106">
        <v>138</v>
      </c>
      <c r="AI106" t="s">
        <v>4</v>
      </c>
      <c r="AJ106">
        <v>4</v>
      </c>
      <c r="AK106">
        <v>5</v>
      </c>
      <c r="AL106">
        <v>6</v>
      </c>
      <c r="AM106">
        <v>5</v>
      </c>
      <c r="AR106">
        <v>11273495</v>
      </c>
      <c r="AS106">
        <v>4</v>
      </c>
      <c r="AV106">
        <v>11196859</v>
      </c>
      <c r="AX106">
        <v>2</v>
      </c>
    </row>
    <row r="107" spans="1:50" x14ac:dyDescent="0.25">
      <c r="A107">
        <v>11199636</v>
      </c>
      <c r="B107">
        <v>11199636</v>
      </c>
      <c r="C107">
        <v>11199636</v>
      </c>
      <c r="D107">
        <v>4</v>
      </c>
      <c r="AF107">
        <v>11276595</v>
      </c>
      <c r="AG107">
        <v>82</v>
      </c>
      <c r="AH107">
        <v>237</v>
      </c>
      <c r="AI107" t="s">
        <v>6</v>
      </c>
      <c r="AJ107">
        <v>8</v>
      </c>
      <c r="AK107">
        <v>1</v>
      </c>
      <c r="AL107">
        <v>6</v>
      </c>
      <c r="AM107">
        <v>5</v>
      </c>
      <c r="AR107">
        <v>11276595</v>
      </c>
      <c r="AS107">
        <v>4</v>
      </c>
      <c r="AV107">
        <v>11196860</v>
      </c>
      <c r="AX107">
        <v>2</v>
      </c>
    </row>
    <row r="108" spans="1:50" x14ac:dyDescent="0.25">
      <c r="A108">
        <v>11199653</v>
      </c>
      <c r="B108">
        <v>11199653</v>
      </c>
      <c r="C108">
        <v>11199653</v>
      </c>
      <c r="D108">
        <v>4</v>
      </c>
      <c r="AF108">
        <v>11278019</v>
      </c>
      <c r="AG108">
        <v>12</v>
      </c>
      <c r="AH108">
        <v>237</v>
      </c>
      <c r="AI108" t="s">
        <v>6</v>
      </c>
      <c r="AJ108">
        <v>-99</v>
      </c>
      <c r="AK108">
        <v>2</v>
      </c>
      <c r="AL108">
        <v>-99</v>
      </c>
      <c r="AM108">
        <v>-99</v>
      </c>
      <c r="AR108">
        <v>11278019</v>
      </c>
      <c r="AS108">
        <v>4</v>
      </c>
      <c r="AV108">
        <v>11197276</v>
      </c>
      <c r="AX108">
        <v>4</v>
      </c>
    </row>
    <row r="109" spans="1:50" x14ac:dyDescent="0.25">
      <c r="A109">
        <v>11199822</v>
      </c>
      <c r="B109">
        <v>11199822</v>
      </c>
      <c r="C109">
        <v>11199822</v>
      </c>
      <c r="D109">
        <v>4</v>
      </c>
      <c r="AF109">
        <v>11277898</v>
      </c>
      <c r="AG109">
        <v>16</v>
      </c>
      <c r="AH109">
        <v>237</v>
      </c>
      <c r="AI109" t="s">
        <v>6</v>
      </c>
      <c r="AJ109">
        <v>-99</v>
      </c>
      <c r="AK109">
        <v>2</v>
      </c>
      <c r="AL109">
        <v>-99</v>
      </c>
      <c r="AM109">
        <v>-99</v>
      </c>
      <c r="AR109">
        <v>11277898</v>
      </c>
      <c r="AS109">
        <v>4</v>
      </c>
      <c r="AV109">
        <v>11197468</v>
      </c>
      <c r="AX109">
        <v>4</v>
      </c>
    </row>
    <row r="110" spans="1:50" x14ac:dyDescent="0.25">
      <c r="A110">
        <v>11200848</v>
      </c>
      <c r="B110">
        <v>11200848</v>
      </c>
      <c r="C110">
        <v>11200848</v>
      </c>
      <c r="D110">
        <v>4</v>
      </c>
      <c r="AF110">
        <v>11277918</v>
      </c>
      <c r="AG110">
        <v>71</v>
      </c>
      <c r="AH110">
        <v>138</v>
      </c>
      <c r="AI110" t="s">
        <v>4</v>
      </c>
      <c r="AJ110">
        <v>-99</v>
      </c>
      <c r="AK110">
        <v>0</v>
      </c>
      <c r="AL110">
        <v>-99</v>
      </c>
      <c r="AM110">
        <v>-99</v>
      </c>
      <c r="AR110">
        <v>11277918</v>
      </c>
      <c r="AS110">
        <v>4</v>
      </c>
      <c r="AV110">
        <v>11197754</v>
      </c>
      <c r="AX110">
        <v>4</v>
      </c>
    </row>
    <row r="111" spans="1:50" x14ac:dyDescent="0.25">
      <c r="A111">
        <v>11200867</v>
      </c>
      <c r="B111">
        <v>11200867</v>
      </c>
      <c r="C111">
        <v>11200867</v>
      </c>
      <c r="D111">
        <v>4</v>
      </c>
      <c r="AF111">
        <v>616133607</v>
      </c>
      <c r="AG111">
        <v>53</v>
      </c>
      <c r="AH111">
        <v>237</v>
      </c>
      <c r="AI111" t="s">
        <v>6</v>
      </c>
      <c r="AJ111">
        <v>-99</v>
      </c>
      <c r="AK111">
        <v>0</v>
      </c>
      <c r="AL111">
        <v>-99</v>
      </c>
      <c r="AM111">
        <v>-99</v>
      </c>
      <c r="AN111">
        <v>616133607</v>
      </c>
      <c r="AO111">
        <v>616133607</v>
      </c>
      <c r="AP111">
        <v>616133607</v>
      </c>
      <c r="AQ111">
        <v>3</v>
      </c>
      <c r="AR111">
        <v>616133607</v>
      </c>
      <c r="AS111">
        <v>3</v>
      </c>
      <c r="AV111">
        <v>11197830</v>
      </c>
      <c r="AX111">
        <v>5</v>
      </c>
    </row>
    <row r="112" spans="1:50" x14ac:dyDescent="0.25">
      <c r="A112">
        <v>11201473</v>
      </c>
      <c r="B112">
        <v>11201473</v>
      </c>
      <c r="C112">
        <v>11201473</v>
      </c>
      <c r="D112">
        <v>4</v>
      </c>
      <c r="AF112">
        <v>620680375</v>
      </c>
      <c r="AG112">
        <v>73</v>
      </c>
      <c r="AH112">
        <v>237</v>
      </c>
      <c r="AI112" t="s">
        <v>6</v>
      </c>
      <c r="AJ112">
        <v>-99</v>
      </c>
      <c r="AK112">
        <v>3</v>
      </c>
      <c r="AL112">
        <v>-99</v>
      </c>
      <c r="AM112">
        <v>-99</v>
      </c>
      <c r="AN112">
        <v>620680375</v>
      </c>
      <c r="AO112">
        <v>620680375</v>
      </c>
      <c r="AP112">
        <v>620680375</v>
      </c>
      <c r="AQ112">
        <v>4</v>
      </c>
      <c r="AR112">
        <v>620680375</v>
      </c>
      <c r="AS112">
        <v>4</v>
      </c>
      <c r="AV112">
        <v>11198038</v>
      </c>
      <c r="AX112">
        <v>3</v>
      </c>
    </row>
    <row r="113" spans="1:50" x14ac:dyDescent="0.25">
      <c r="A113">
        <v>11201527</v>
      </c>
      <c r="B113">
        <v>11201527</v>
      </c>
      <c r="C113">
        <v>11201527</v>
      </c>
      <c r="D113">
        <v>4</v>
      </c>
      <c r="AF113">
        <v>620447357</v>
      </c>
      <c r="AG113">
        <v>76</v>
      </c>
      <c r="AH113">
        <v>138</v>
      </c>
      <c r="AI113" t="s">
        <v>4</v>
      </c>
      <c r="AJ113">
        <v>2</v>
      </c>
      <c r="AK113">
        <v>0</v>
      </c>
      <c r="AL113">
        <v>16</v>
      </c>
      <c r="AM113">
        <v>0</v>
      </c>
      <c r="AR113">
        <v>620447357</v>
      </c>
      <c r="AS113">
        <v>6</v>
      </c>
      <c r="AV113">
        <v>11198056</v>
      </c>
    </row>
    <row r="114" spans="1:50" x14ac:dyDescent="0.25">
      <c r="A114">
        <v>11202754</v>
      </c>
      <c r="B114">
        <v>11202754</v>
      </c>
      <c r="C114">
        <v>11202754</v>
      </c>
      <c r="D114">
        <v>4</v>
      </c>
      <c r="AF114">
        <v>11270976</v>
      </c>
      <c r="AG114">
        <v>81</v>
      </c>
      <c r="AH114">
        <v>138</v>
      </c>
      <c r="AI114" t="s">
        <v>4</v>
      </c>
      <c r="AJ114">
        <v>-99</v>
      </c>
      <c r="AK114">
        <v>4</v>
      </c>
      <c r="AL114">
        <v>-99</v>
      </c>
      <c r="AM114">
        <v>-99</v>
      </c>
      <c r="AR114">
        <v>11270976</v>
      </c>
      <c r="AS114">
        <v>4</v>
      </c>
      <c r="AV114">
        <v>11198205</v>
      </c>
      <c r="AX114">
        <v>3</v>
      </c>
    </row>
    <row r="115" spans="1:50" x14ac:dyDescent="0.25">
      <c r="A115">
        <v>11205289</v>
      </c>
      <c r="B115">
        <v>11205289</v>
      </c>
      <c r="C115">
        <v>11205289</v>
      </c>
      <c r="D115">
        <v>4</v>
      </c>
      <c r="AF115">
        <v>620677070</v>
      </c>
      <c r="AG115">
        <v>15</v>
      </c>
      <c r="AH115">
        <v>237</v>
      </c>
      <c r="AI115" t="s">
        <v>6</v>
      </c>
      <c r="AJ115">
        <v>-99</v>
      </c>
      <c r="AK115">
        <v>1</v>
      </c>
      <c r="AL115">
        <v>-99</v>
      </c>
      <c r="AM115">
        <v>-99</v>
      </c>
      <c r="AN115">
        <v>620677070</v>
      </c>
      <c r="AO115">
        <v>620677070</v>
      </c>
      <c r="AP115">
        <v>620677070</v>
      </c>
      <c r="AQ115">
        <v>4</v>
      </c>
      <c r="AR115">
        <v>620677070</v>
      </c>
      <c r="AS115">
        <v>4</v>
      </c>
      <c r="AV115">
        <v>11198370</v>
      </c>
      <c r="AX115">
        <v>4</v>
      </c>
    </row>
    <row r="116" spans="1:50" x14ac:dyDescent="0.25">
      <c r="A116">
        <v>11208918</v>
      </c>
      <c r="B116">
        <v>11208918</v>
      </c>
      <c r="C116">
        <v>11208918</v>
      </c>
      <c r="D116">
        <v>4</v>
      </c>
      <c r="AF116">
        <v>616180218</v>
      </c>
      <c r="AG116">
        <v>17</v>
      </c>
      <c r="AH116">
        <v>138</v>
      </c>
      <c r="AI116" t="s">
        <v>4</v>
      </c>
      <c r="AJ116">
        <v>3</v>
      </c>
      <c r="AK116">
        <v>0</v>
      </c>
      <c r="AL116">
        <v>15</v>
      </c>
      <c r="AM116">
        <v>0</v>
      </c>
      <c r="AR116">
        <v>616180218</v>
      </c>
      <c r="AS116">
        <v>5</v>
      </c>
      <c r="AV116">
        <v>11198434</v>
      </c>
      <c r="AX116">
        <v>4</v>
      </c>
    </row>
    <row r="117" spans="1:50" x14ac:dyDescent="0.25">
      <c r="A117">
        <v>11209101</v>
      </c>
      <c r="B117">
        <v>11209101</v>
      </c>
      <c r="C117">
        <v>11209101</v>
      </c>
      <c r="D117">
        <v>4</v>
      </c>
      <c r="AF117">
        <v>620479399</v>
      </c>
      <c r="AG117">
        <v>35</v>
      </c>
      <c r="AH117">
        <v>138</v>
      </c>
      <c r="AI117" t="s">
        <v>4</v>
      </c>
      <c r="AJ117">
        <v>7</v>
      </c>
      <c r="AK117">
        <v>1</v>
      </c>
      <c r="AL117">
        <v>15</v>
      </c>
      <c r="AM117">
        <v>0</v>
      </c>
      <c r="AR117">
        <v>620479399</v>
      </c>
      <c r="AS117">
        <v>4</v>
      </c>
      <c r="AV117">
        <v>11198638</v>
      </c>
      <c r="AX117">
        <v>3</v>
      </c>
    </row>
    <row r="118" spans="1:50" x14ac:dyDescent="0.25">
      <c r="A118">
        <v>11209213</v>
      </c>
      <c r="B118">
        <v>11209213</v>
      </c>
      <c r="C118">
        <v>11209213</v>
      </c>
      <c r="D118">
        <v>4</v>
      </c>
      <c r="AF118">
        <v>620680026</v>
      </c>
      <c r="AG118">
        <v>26</v>
      </c>
      <c r="AH118">
        <v>138</v>
      </c>
      <c r="AI118" t="s">
        <v>4</v>
      </c>
      <c r="AJ118">
        <v>-99</v>
      </c>
      <c r="AK118">
        <v>3</v>
      </c>
      <c r="AL118">
        <v>-99</v>
      </c>
      <c r="AM118">
        <v>-99</v>
      </c>
      <c r="AR118">
        <v>620680026</v>
      </c>
      <c r="AS118">
        <v>4</v>
      </c>
      <c r="AV118">
        <v>11199007</v>
      </c>
      <c r="AX118">
        <v>4</v>
      </c>
    </row>
    <row r="119" spans="1:50" x14ac:dyDescent="0.25">
      <c r="A119">
        <v>11209367</v>
      </c>
      <c r="B119">
        <v>11209367</v>
      </c>
      <c r="C119">
        <v>11209367</v>
      </c>
      <c r="D119">
        <v>4</v>
      </c>
      <c r="AF119">
        <v>11280974</v>
      </c>
      <c r="AG119">
        <v>20</v>
      </c>
      <c r="AH119">
        <v>237</v>
      </c>
      <c r="AI119" t="s">
        <v>6</v>
      </c>
      <c r="AJ119">
        <v>5</v>
      </c>
      <c r="AK119">
        <v>0</v>
      </c>
      <c r="AL119">
        <v>7</v>
      </c>
      <c r="AM119">
        <v>4</v>
      </c>
      <c r="AR119">
        <v>11280974</v>
      </c>
      <c r="AS119">
        <v>4</v>
      </c>
      <c r="AV119">
        <v>11199126</v>
      </c>
      <c r="AX119">
        <v>4</v>
      </c>
    </row>
    <row r="120" spans="1:50" x14ac:dyDescent="0.25">
      <c r="A120">
        <v>11209475</v>
      </c>
      <c r="B120">
        <v>11209475</v>
      </c>
      <c r="C120">
        <v>11209475</v>
      </c>
      <c r="D120">
        <v>4</v>
      </c>
      <c r="AF120">
        <v>11282959</v>
      </c>
      <c r="AG120">
        <v>77</v>
      </c>
      <c r="AH120">
        <v>138</v>
      </c>
      <c r="AI120" t="s">
        <v>4</v>
      </c>
      <c r="AJ120">
        <v>-99</v>
      </c>
      <c r="AK120">
        <v>1</v>
      </c>
      <c r="AL120">
        <v>-99</v>
      </c>
      <c r="AM120">
        <v>-99</v>
      </c>
      <c r="AR120">
        <v>11282959</v>
      </c>
      <c r="AS120">
        <v>4</v>
      </c>
      <c r="AV120">
        <v>11199295</v>
      </c>
      <c r="AX120">
        <v>5</v>
      </c>
    </row>
    <row r="121" spans="1:50" x14ac:dyDescent="0.25">
      <c r="A121">
        <v>11209482</v>
      </c>
      <c r="B121">
        <v>11209482</v>
      </c>
      <c r="C121">
        <v>11209482</v>
      </c>
      <c r="D121">
        <v>3</v>
      </c>
      <c r="AF121">
        <v>11277884</v>
      </c>
      <c r="AG121">
        <v>69</v>
      </c>
      <c r="AH121">
        <v>138</v>
      </c>
      <c r="AI121" t="s">
        <v>4</v>
      </c>
      <c r="AJ121">
        <v>6</v>
      </c>
      <c r="AK121">
        <v>2</v>
      </c>
      <c r="AL121">
        <v>6</v>
      </c>
      <c r="AM121">
        <v>2</v>
      </c>
      <c r="AR121">
        <v>11277884</v>
      </c>
      <c r="AS121">
        <v>5</v>
      </c>
      <c r="AV121">
        <v>11199331</v>
      </c>
      <c r="AX121">
        <v>4</v>
      </c>
    </row>
    <row r="122" spans="1:50" x14ac:dyDescent="0.25">
      <c r="A122">
        <v>11209583</v>
      </c>
      <c r="B122">
        <v>11209583</v>
      </c>
      <c r="C122">
        <v>11209583</v>
      </c>
      <c r="D122">
        <v>4</v>
      </c>
      <c r="AF122">
        <v>620760283</v>
      </c>
      <c r="AG122">
        <v>58</v>
      </c>
      <c r="AH122">
        <v>138</v>
      </c>
      <c r="AI122" t="s">
        <v>4</v>
      </c>
      <c r="AJ122">
        <v>11</v>
      </c>
      <c r="AK122">
        <v>1</v>
      </c>
      <c r="AL122">
        <v>13</v>
      </c>
      <c r="AM122">
        <v>1</v>
      </c>
      <c r="AR122">
        <v>620760283</v>
      </c>
      <c r="AS122">
        <v>4</v>
      </c>
      <c r="AV122">
        <v>11199336</v>
      </c>
      <c r="AX122">
        <v>4</v>
      </c>
    </row>
    <row r="123" spans="1:50" x14ac:dyDescent="0.25">
      <c r="A123">
        <v>11209645</v>
      </c>
      <c r="B123">
        <v>11209645</v>
      </c>
      <c r="C123">
        <v>11209645</v>
      </c>
      <c r="D123">
        <v>4</v>
      </c>
      <c r="AF123">
        <v>11249992</v>
      </c>
      <c r="AG123">
        <v>57</v>
      </c>
      <c r="AH123">
        <v>138</v>
      </c>
      <c r="AI123" t="s">
        <v>4</v>
      </c>
      <c r="AJ123">
        <v>10</v>
      </c>
      <c r="AK123">
        <v>5</v>
      </c>
      <c r="AL123">
        <v>4</v>
      </c>
      <c r="AM123">
        <v>2</v>
      </c>
      <c r="AR123">
        <v>11249992</v>
      </c>
      <c r="AS123">
        <v>4</v>
      </c>
      <c r="AV123">
        <v>11199338</v>
      </c>
      <c r="AX123">
        <v>4</v>
      </c>
    </row>
    <row r="124" spans="1:50" x14ac:dyDescent="0.25">
      <c r="A124">
        <v>11209662</v>
      </c>
      <c r="B124">
        <v>11209662</v>
      </c>
      <c r="C124">
        <v>11209662</v>
      </c>
      <c r="D124">
        <v>4</v>
      </c>
      <c r="AF124">
        <v>620720387</v>
      </c>
      <c r="AG124">
        <v>39</v>
      </c>
      <c r="AH124">
        <v>237</v>
      </c>
      <c r="AI124" t="s">
        <v>6</v>
      </c>
      <c r="AJ124">
        <v>-99</v>
      </c>
      <c r="AK124">
        <v>2</v>
      </c>
      <c r="AL124">
        <v>-99</v>
      </c>
      <c r="AM124">
        <v>-99</v>
      </c>
      <c r="AR124">
        <v>620720387</v>
      </c>
      <c r="AS124">
        <v>5</v>
      </c>
      <c r="AV124">
        <v>11199341</v>
      </c>
      <c r="AX124">
        <v>4</v>
      </c>
    </row>
    <row r="125" spans="1:50" x14ac:dyDescent="0.25">
      <c r="A125">
        <v>11209673</v>
      </c>
      <c r="B125">
        <v>11209673</v>
      </c>
      <c r="C125">
        <v>11209673</v>
      </c>
      <c r="D125">
        <v>4</v>
      </c>
      <c r="AF125">
        <v>11277389</v>
      </c>
      <c r="AG125">
        <v>78</v>
      </c>
      <c r="AH125">
        <v>138</v>
      </c>
      <c r="AI125" t="s">
        <v>4</v>
      </c>
      <c r="AJ125">
        <v>2</v>
      </c>
      <c r="AK125">
        <v>5</v>
      </c>
      <c r="AL125">
        <v>14</v>
      </c>
      <c r="AM125">
        <v>2</v>
      </c>
      <c r="AR125">
        <v>11277389</v>
      </c>
      <c r="AS125">
        <v>4</v>
      </c>
      <c r="AV125">
        <v>11199347</v>
      </c>
      <c r="AX125">
        <v>2</v>
      </c>
    </row>
    <row r="126" spans="1:50" x14ac:dyDescent="0.25">
      <c r="A126">
        <v>11209738</v>
      </c>
      <c r="B126">
        <v>11209738</v>
      </c>
      <c r="C126">
        <v>11209738</v>
      </c>
      <c r="D126">
        <v>4</v>
      </c>
      <c r="AF126">
        <v>11280227</v>
      </c>
      <c r="AG126">
        <v>17</v>
      </c>
      <c r="AH126">
        <v>237</v>
      </c>
      <c r="AI126" t="s">
        <v>6</v>
      </c>
      <c r="AJ126">
        <v>-99</v>
      </c>
      <c r="AK126">
        <v>2</v>
      </c>
      <c r="AL126">
        <v>-99</v>
      </c>
      <c r="AM126">
        <v>-99</v>
      </c>
      <c r="AR126">
        <v>11280227</v>
      </c>
      <c r="AS126">
        <v>4</v>
      </c>
      <c r="AV126">
        <v>11199351</v>
      </c>
      <c r="AX126">
        <v>3</v>
      </c>
    </row>
    <row r="127" spans="1:50" x14ac:dyDescent="0.25">
      <c r="A127">
        <v>11209874</v>
      </c>
      <c r="B127">
        <v>11209874</v>
      </c>
      <c r="C127">
        <v>11209874</v>
      </c>
      <c r="D127">
        <v>4</v>
      </c>
      <c r="AF127">
        <v>11280240</v>
      </c>
      <c r="AG127">
        <v>37</v>
      </c>
      <c r="AH127">
        <v>237</v>
      </c>
      <c r="AI127" t="s">
        <v>6</v>
      </c>
      <c r="AJ127">
        <v>-99</v>
      </c>
      <c r="AK127">
        <v>2</v>
      </c>
      <c r="AL127">
        <v>-99</v>
      </c>
      <c r="AM127">
        <v>-99</v>
      </c>
      <c r="AR127">
        <v>11280240</v>
      </c>
      <c r="AS127">
        <v>4</v>
      </c>
      <c r="AV127">
        <v>11199352</v>
      </c>
      <c r="AX127">
        <v>4</v>
      </c>
    </row>
    <row r="128" spans="1:50" x14ac:dyDescent="0.25">
      <c r="A128">
        <v>11210103</v>
      </c>
      <c r="B128">
        <v>11210103</v>
      </c>
      <c r="C128">
        <v>11210103</v>
      </c>
      <c r="D128">
        <v>4</v>
      </c>
      <c r="AF128">
        <v>11280965</v>
      </c>
      <c r="AG128">
        <v>82</v>
      </c>
      <c r="AH128">
        <v>138</v>
      </c>
      <c r="AI128" t="s">
        <v>4</v>
      </c>
      <c r="AJ128">
        <v>-99</v>
      </c>
      <c r="AK128">
        <v>2</v>
      </c>
      <c r="AL128">
        <v>-99</v>
      </c>
      <c r="AM128">
        <v>-99</v>
      </c>
      <c r="AR128">
        <v>11280965</v>
      </c>
      <c r="AS128">
        <v>4</v>
      </c>
      <c r="AV128">
        <v>11199357</v>
      </c>
      <c r="AX128">
        <v>4</v>
      </c>
    </row>
    <row r="129" spans="1:50" x14ac:dyDescent="0.25">
      <c r="A129">
        <v>11210262</v>
      </c>
      <c r="B129">
        <v>11210262</v>
      </c>
      <c r="C129">
        <v>11210262</v>
      </c>
      <c r="D129">
        <v>4</v>
      </c>
      <c r="AF129">
        <v>620602160</v>
      </c>
      <c r="AG129">
        <v>50</v>
      </c>
      <c r="AH129">
        <v>138</v>
      </c>
      <c r="AI129" t="s">
        <v>4</v>
      </c>
      <c r="AJ129">
        <v>-99</v>
      </c>
      <c r="AK129">
        <v>3</v>
      </c>
      <c r="AL129">
        <v>-99</v>
      </c>
      <c r="AM129">
        <v>-99</v>
      </c>
      <c r="AR129">
        <v>620602160</v>
      </c>
      <c r="AS129">
        <v>4</v>
      </c>
      <c r="AV129">
        <v>11199699</v>
      </c>
      <c r="AX129">
        <v>4</v>
      </c>
    </row>
    <row r="130" spans="1:50" x14ac:dyDescent="0.25">
      <c r="A130">
        <v>11210283</v>
      </c>
      <c r="B130">
        <v>11210283</v>
      </c>
      <c r="C130">
        <v>11210283</v>
      </c>
      <c r="D130">
        <v>4</v>
      </c>
      <c r="AF130">
        <v>11204029</v>
      </c>
      <c r="AG130">
        <v>33</v>
      </c>
      <c r="AH130">
        <v>237</v>
      </c>
      <c r="AI130" t="s">
        <v>6</v>
      </c>
      <c r="AJ130">
        <v>-99</v>
      </c>
      <c r="AK130">
        <v>0</v>
      </c>
      <c r="AL130">
        <v>-99</v>
      </c>
      <c r="AM130">
        <v>-99</v>
      </c>
      <c r="AR130">
        <v>11204029</v>
      </c>
      <c r="AS130">
        <v>6</v>
      </c>
      <c r="AV130">
        <v>11200541</v>
      </c>
      <c r="AX130">
        <v>2</v>
      </c>
    </row>
    <row r="131" spans="1:50" x14ac:dyDescent="0.25">
      <c r="A131">
        <v>11210287</v>
      </c>
      <c r="B131">
        <v>11210287</v>
      </c>
      <c r="C131">
        <v>11210287</v>
      </c>
      <c r="D131">
        <v>4</v>
      </c>
      <c r="AF131">
        <v>11278160</v>
      </c>
      <c r="AG131">
        <v>18</v>
      </c>
      <c r="AH131">
        <v>138</v>
      </c>
      <c r="AI131" t="s">
        <v>4</v>
      </c>
      <c r="AJ131">
        <v>-99</v>
      </c>
      <c r="AK131">
        <v>5</v>
      </c>
      <c r="AL131">
        <v>-99</v>
      </c>
      <c r="AM131">
        <v>-99</v>
      </c>
      <c r="AR131">
        <v>11278160</v>
      </c>
      <c r="AS131">
        <v>6</v>
      </c>
      <c r="AV131">
        <v>11200580</v>
      </c>
      <c r="AX131">
        <v>4</v>
      </c>
    </row>
    <row r="132" spans="1:50" x14ac:dyDescent="0.25">
      <c r="A132">
        <v>11210430</v>
      </c>
      <c r="B132">
        <v>11210430</v>
      </c>
      <c r="C132">
        <v>11210430</v>
      </c>
      <c r="D132">
        <v>4</v>
      </c>
      <c r="AF132">
        <v>616253197</v>
      </c>
      <c r="AG132">
        <v>57</v>
      </c>
      <c r="AH132">
        <v>138</v>
      </c>
      <c r="AI132" t="s">
        <v>4</v>
      </c>
      <c r="AJ132">
        <v>-99</v>
      </c>
      <c r="AK132">
        <v>0</v>
      </c>
      <c r="AL132">
        <v>-99</v>
      </c>
      <c r="AM132">
        <v>-99</v>
      </c>
      <c r="AR132">
        <v>616253197</v>
      </c>
      <c r="AS132">
        <v>3</v>
      </c>
      <c r="AV132">
        <v>11200600</v>
      </c>
      <c r="AX132">
        <v>4</v>
      </c>
    </row>
    <row r="133" spans="1:50" x14ac:dyDescent="0.25">
      <c r="A133">
        <v>11210547</v>
      </c>
      <c r="B133">
        <v>11210547</v>
      </c>
      <c r="C133">
        <v>11210547</v>
      </c>
      <c r="D133">
        <v>3</v>
      </c>
      <c r="AF133">
        <v>620165042</v>
      </c>
      <c r="AG133">
        <v>49</v>
      </c>
      <c r="AH133">
        <v>237</v>
      </c>
      <c r="AI133" t="s">
        <v>6</v>
      </c>
      <c r="AJ133">
        <v>5</v>
      </c>
      <c r="AK133">
        <v>3</v>
      </c>
      <c r="AL133">
        <v>7</v>
      </c>
      <c r="AM133">
        <v>0</v>
      </c>
      <c r="AR133">
        <v>620165042</v>
      </c>
      <c r="AS133">
        <v>4</v>
      </c>
      <c r="AV133">
        <v>11200605</v>
      </c>
      <c r="AX133">
        <v>4</v>
      </c>
    </row>
    <row r="134" spans="1:50" x14ac:dyDescent="0.25">
      <c r="A134">
        <v>11210673</v>
      </c>
      <c r="B134">
        <v>11210673</v>
      </c>
      <c r="C134">
        <v>11210673</v>
      </c>
      <c r="D134">
        <v>4</v>
      </c>
      <c r="AF134">
        <v>616253205</v>
      </c>
      <c r="AG134">
        <v>67</v>
      </c>
      <c r="AH134">
        <v>138</v>
      </c>
      <c r="AI134" t="s">
        <v>4</v>
      </c>
      <c r="AJ134">
        <v>-99</v>
      </c>
      <c r="AK134">
        <v>0</v>
      </c>
      <c r="AL134">
        <v>-99</v>
      </c>
      <c r="AM134">
        <v>-99</v>
      </c>
      <c r="AR134">
        <v>616253205</v>
      </c>
      <c r="AS134">
        <v>4</v>
      </c>
      <c r="AV134">
        <v>11200817</v>
      </c>
      <c r="AX134">
        <v>4</v>
      </c>
    </row>
    <row r="135" spans="1:50" x14ac:dyDescent="0.25">
      <c r="A135">
        <v>11210692</v>
      </c>
      <c r="B135">
        <v>11210692</v>
      </c>
      <c r="C135">
        <v>11210692</v>
      </c>
      <c r="D135">
        <v>4</v>
      </c>
      <c r="AF135">
        <v>620680391</v>
      </c>
      <c r="AG135">
        <v>79</v>
      </c>
      <c r="AH135">
        <v>138</v>
      </c>
      <c r="AI135" t="s">
        <v>4</v>
      </c>
      <c r="AJ135">
        <v>5</v>
      </c>
      <c r="AK135">
        <v>3</v>
      </c>
      <c r="AL135">
        <v>5</v>
      </c>
      <c r="AM135">
        <v>5</v>
      </c>
      <c r="AR135">
        <v>620680391</v>
      </c>
      <c r="AS135">
        <v>4</v>
      </c>
      <c r="AV135">
        <v>11200876</v>
      </c>
      <c r="AX135">
        <v>4</v>
      </c>
    </row>
    <row r="136" spans="1:50" x14ac:dyDescent="0.25">
      <c r="A136">
        <v>11210790</v>
      </c>
      <c r="B136">
        <v>11210790</v>
      </c>
      <c r="C136">
        <v>11210790</v>
      </c>
      <c r="D136">
        <v>4</v>
      </c>
      <c r="AF136">
        <v>617269778</v>
      </c>
      <c r="AG136">
        <v>70</v>
      </c>
      <c r="AH136">
        <v>237</v>
      </c>
      <c r="AI136" t="s">
        <v>6</v>
      </c>
      <c r="AJ136">
        <v>-99</v>
      </c>
      <c r="AK136">
        <v>0</v>
      </c>
      <c r="AL136">
        <v>-99</v>
      </c>
      <c r="AM136">
        <v>-99</v>
      </c>
      <c r="AR136">
        <v>617269778</v>
      </c>
      <c r="AS136">
        <v>4</v>
      </c>
      <c r="AV136">
        <v>11200898</v>
      </c>
      <c r="AX136">
        <v>5</v>
      </c>
    </row>
    <row r="137" spans="1:50" x14ac:dyDescent="0.25">
      <c r="A137">
        <v>11210791</v>
      </c>
      <c r="B137">
        <v>11210791</v>
      </c>
      <c r="C137">
        <v>11210791</v>
      </c>
      <c r="D137">
        <v>4</v>
      </c>
      <c r="AF137">
        <v>11242861</v>
      </c>
      <c r="AG137">
        <v>75</v>
      </c>
      <c r="AH137">
        <v>237</v>
      </c>
      <c r="AI137" t="s">
        <v>6</v>
      </c>
      <c r="AJ137">
        <v>-99</v>
      </c>
      <c r="AK137">
        <v>0</v>
      </c>
      <c r="AL137">
        <v>-99</v>
      </c>
      <c r="AM137">
        <v>-99</v>
      </c>
      <c r="AR137">
        <v>11242861</v>
      </c>
      <c r="AS137">
        <v>4</v>
      </c>
      <c r="AV137">
        <v>11201202</v>
      </c>
    </row>
    <row r="138" spans="1:50" x14ac:dyDescent="0.25">
      <c r="A138">
        <v>11210849</v>
      </c>
      <c r="B138">
        <v>11210849</v>
      </c>
      <c r="C138">
        <v>11210849</v>
      </c>
      <c r="D138">
        <v>4</v>
      </c>
      <c r="AF138">
        <v>11262061</v>
      </c>
      <c r="AG138">
        <v>20</v>
      </c>
      <c r="AH138">
        <v>138</v>
      </c>
      <c r="AI138" t="s">
        <v>4</v>
      </c>
      <c r="AJ138">
        <v>11</v>
      </c>
      <c r="AK138">
        <v>5</v>
      </c>
      <c r="AL138">
        <v>5</v>
      </c>
      <c r="AM138">
        <v>2</v>
      </c>
      <c r="AR138">
        <v>11262061</v>
      </c>
      <c r="AS138">
        <v>4</v>
      </c>
      <c r="AV138">
        <v>11201544</v>
      </c>
      <c r="AX138">
        <v>4</v>
      </c>
    </row>
    <row r="139" spans="1:50" x14ac:dyDescent="0.25">
      <c r="A139">
        <v>11210851</v>
      </c>
      <c r="B139">
        <v>11210851</v>
      </c>
      <c r="C139">
        <v>11210851</v>
      </c>
      <c r="D139">
        <v>4</v>
      </c>
      <c r="AF139">
        <v>11238097</v>
      </c>
      <c r="AG139">
        <v>2</v>
      </c>
      <c r="AH139">
        <v>138</v>
      </c>
      <c r="AI139" t="s">
        <v>4</v>
      </c>
      <c r="AJ139">
        <v>-99</v>
      </c>
      <c r="AK139">
        <v>0</v>
      </c>
      <c r="AL139">
        <v>-99</v>
      </c>
      <c r="AM139">
        <v>-99</v>
      </c>
      <c r="AR139">
        <v>11238097</v>
      </c>
      <c r="AS139">
        <v>4</v>
      </c>
      <c r="AV139">
        <v>11202072</v>
      </c>
      <c r="AX139">
        <v>4</v>
      </c>
    </row>
    <row r="140" spans="1:50" x14ac:dyDescent="0.25">
      <c r="A140">
        <v>11210874</v>
      </c>
      <c r="B140">
        <v>11210874</v>
      </c>
      <c r="C140">
        <v>11210874</v>
      </c>
      <c r="D140">
        <v>4</v>
      </c>
      <c r="AF140">
        <v>618407311</v>
      </c>
      <c r="AG140">
        <v>2</v>
      </c>
      <c r="AH140">
        <v>237</v>
      </c>
      <c r="AI140" t="s">
        <v>6</v>
      </c>
      <c r="AJ140">
        <v>-99</v>
      </c>
      <c r="AK140">
        <v>0</v>
      </c>
      <c r="AL140">
        <v>-99</v>
      </c>
      <c r="AM140">
        <v>-99</v>
      </c>
      <c r="AR140">
        <v>618407311</v>
      </c>
      <c r="AS140">
        <v>4</v>
      </c>
      <c r="AV140">
        <v>11202290</v>
      </c>
      <c r="AX140">
        <v>4</v>
      </c>
    </row>
    <row r="141" spans="1:50" x14ac:dyDescent="0.25">
      <c r="A141">
        <v>11210876</v>
      </c>
      <c r="B141">
        <v>11210876</v>
      </c>
      <c r="C141">
        <v>11210876</v>
      </c>
      <c r="D141">
        <v>4</v>
      </c>
      <c r="AF141">
        <v>11256979</v>
      </c>
      <c r="AG141">
        <v>5</v>
      </c>
      <c r="AH141">
        <v>237</v>
      </c>
      <c r="AI141" t="s">
        <v>6</v>
      </c>
      <c r="AJ141">
        <v>-99</v>
      </c>
      <c r="AK141">
        <v>3</v>
      </c>
      <c r="AL141">
        <v>-99</v>
      </c>
      <c r="AM141">
        <v>-99</v>
      </c>
      <c r="AR141">
        <v>11256979</v>
      </c>
      <c r="AS141">
        <v>4</v>
      </c>
      <c r="AV141">
        <v>11202369</v>
      </c>
      <c r="AX141">
        <v>3</v>
      </c>
    </row>
    <row r="142" spans="1:50" x14ac:dyDescent="0.25">
      <c r="A142">
        <v>11210946</v>
      </c>
      <c r="B142">
        <v>11210946</v>
      </c>
      <c r="C142">
        <v>11210946</v>
      </c>
      <c r="D142">
        <v>4</v>
      </c>
      <c r="AF142">
        <v>11256979</v>
      </c>
      <c r="AG142">
        <v>86</v>
      </c>
      <c r="AH142">
        <v>138</v>
      </c>
      <c r="AI142" t="s">
        <v>4</v>
      </c>
      <c r="AJ142">
        <v>-99</v>
      </c>
      <c r="AK142">
        <v>0</v>
      </c>
      <c r="AL142">
        <v>-99</v>
      </c>
      <c r="AM142">
        <v>-99</v>
      </c>
      <c r="AR142">
        <v>11256979</v>
      </c>
      <c r="AS142">
        <v>4</v>
      </c>
      <c r="AV142">
        <v>11202753</v>
      </c>
      <c r="AX142">
        <v>4</v>
      </c>
    </row>
    <row r="143" spans="1:50" x14ac:dyDescent="0.25">
      <c r="A143">
        <v>11211052</v>
      </c>
      <c r="B143">
        <v>11211052</v>
      </c>
      <c r="C143">
        <v>11211052</v>
      </c>
      <c r="D143">
        <v>4</v>
      </c>
      <c r="AF143">
        <v>620259670</v>
      </c>
      <c r="AG143">
        <v>33</v>
      </c>
      <c r="AH143">
        <v>138</v>
      </c>
      <c r="AI143" t="s">
        <v>4</v>
      </c>
      <c r="AR143">
        <v>620259670</v>
      </c>
      <c r="AS143">
        <v>5</v>
      </c>
      <c r="AV143">
        <v>11202833</v>
      </c>
      <c r="AX143">
        <v>4</v>
      </c>
    </row>
    <row r="144" spans="1:50" x14ac:dyDescent="0.25">
      <c r="A144">
        <v>11211125</v>
      </c>
      <c r="B144">
        <v>11211125</v>
      </c>
      <c r="C144">
        <v>11211125</v>
      </c>
      <c r="D144">
        <v>4</v>
      </c>
      <c r="AF144">
        <v>620447417</v>
      </c>
      <c r="AG144">
        <v>58</v>
      </c>
      <c r="AH144">
        <v>138</v>
      </c>
      <c r="AI144" t="s">
        <v>4</v>
      </c>
      <c r="AR144">
        <v>620447417</v>
      </c>
      <c r="AS144">
        <v>5</v>
      </c>
      <c r="AV144">
        <v>11202903</v>
      </c>
      <c r="AX144">
        <v>5</v>
      </c>
    </row>
    <row r="145" spans="1:50" x14ac:dyDescent="0.25">
      <c r="A145">
        <v>11211126</v>
      </c>
      <c r="B145">
        <v>11211126</v>
      </c>
      <c r="C145">
        <v>11211126</v>
      </c>
      <c r="D145">
        <v>4</v>
      </c>
      <c r="AF145">
        <v>10765830</v>
      </c>
      <c r="AG145">
        <v>87</v>
      </c>
      <c r="AH145">
        <v>138</v>
      </c>
      <c r="AI145" t="s">
        <v>4</v>
      </c>
      <c r="AR145">
        <v>10765830</v>
      </c>
      <c r="AS145">
        <v>5</v>
      </c>
      <c r="AV145">
        <v>11202905</v>
      </c>
      <c r="AX145">
        <v>3</v>
      </c>
    </row>
    <row r="146" spans="1:50" x14ac:dyDescent="0.25">
      <c r="A146">
        <v>11211159</v>
      </c>
      <c r="B146">
        <v>11211159</v>
      </c>
      <c r="C146">
        <v>11211159</v>
      </c>
      <c r="D146">
        <v>4</v>
      </c>
      <c r="AF146">
        <v>11105320</v>
      </c>
      <c r="AG146">
        <v>24</v>
      </c>
      <c r="AH146">
        <v>138</v>
      </c>
      <c r="AI146" t="s">
        <v>4</v>
      </c>
      <c r="AR146">
        <v>11105320</v>
      </c>
      <c r="AS146">
        <v>4</v>
      </c>
      <c r="AV146">
        <v>11202915</v>
      </c>
      <c r="AX146">
        <v>2</v>
      </c>
    </row>
    <row r="147" spans="1:50" x14ac:dyDescent="0.25">
      <c r="A147">
        <v>11211272</v>
      </c>
      <c r="B147">
        <v>11211272</v>
      </c>
      <c r="C147">
        <v>11211272</v>
      </c>
      <c r="D147">
        <v>4</v>
      </c>
      <c r="AF147">
        <v>11198038</v>
      </c>
      <c r="AG147">
        <v>34</v>
      </c>
      <c r="AH147">
        <v>138</v>
      </c>
      <c r="AI147" t="s">
        <v>4</v>
      </c>
      <c r="AR147">
        <v>11198038</v>
      </c>
      <c r="AS147">
        <v>3</v>
      </c>
      <c r="AV147">
        <v>11203521</v>
      </c>
      <c r="AX147">
        <v>5</v>
      </c>
    </row>
    <row r="148" spans="1:50" x14ac:dyDescent="0.25">
      <c r="A148">
        <v>11211296</v>
      </c>
      <c r="B148">
        <v>11211296</v>
      </c>
      <c r="C148">
        <v>11211296</v>
      </c>
      <c r="D148">
        <v>4</v>
      </c>
      <c r="AF148">
        <v>11102690</v>
      </c>
      <c r="AG148">
        <v>47</v>
      </c>
      <c r="AH148">
        <v>138</v>
      </c>
      <c r="AI148" t="s">
        <v>4</v>
      </c>
      <c r="AR148">
        <v>11102690</v>
      </c>
      <c r="AS148">
        <v>4</v>
      </c>
      <c r="AV148">
        <v>11203593</v>
      </c>
      <c r="AX148">
        <v>5</v>
      </c>
    </row>
    <row r="149" spans="1:50" x14ac:dyDescent="0.25">
      <c r="A149">
        <v>11211347</v>
      </c>
      <c r="B149">
        <v>11211347</v>
      </c>
      <c r="C149">
        <v>11211347</v>
      </c>
      <c r="D149">
        <v>4</v>
      </c>
      <c r="AF149">
        <v>11211148</v>
      </c>
      <c r="AG149">
        <v>20</v>
      </c>
      <c r="AH149">
        <v>138</v>
      </c>
      <c r="AI149" t="s">
        <v>4</v>
      </c>
      <c r="AR149">
        <v>11211148</v>
      </c>
      <c r="AS149">
        <v>4</v>
      </c>
      <c r="AV149">
        <v>11203595</v>
      </c>
      <c r="AX149">
        <v>5</v>
      </c>
    </row>
    <row r="150" spans="1:50" x14ac:dyDescent="0.25">
      <c r="A150">
        <v>11211474</v>
      </c>
      <c r="B150">
        <v>11211474</v>
      </c>
      <c r="C150">
        <v>11211474</v>
      </c>
      <c r="D150">
        <v>4</v>
      </c>
      <c r="AF150">
        <v>11194862</v>
      </c>
      <c r="AG150">
        <v>49</v>
      </c>
      <c r="AH150">
        <v>138</v>
      </c>
      <c r="AI150" t="s">
        <v>4</v>
      </c>
      <c r="AR150">
        <v>11194862</v>
      </c>
      <c r="AS150">
        <v>4</v>
      </c>
      <c r="AV150">
        <v>11203683</v>
      </c>
      <c r="AX150">
        <v>4</v>
      </c>
    </row>
    <row r="151" spans="1:50" x14ac:dyDescent="0.25">
      <c r="A151">
        <v>11211485</v>
      </c>
      <c r="B151">
        <v>11211485</v>
      </c>
      <c r="C151">
        <v>11211485</v>
      </c>
      <c r="D151">
        <v>4</v>
      </c>
      <c r="AF151">
        <v>11195961</v>
      </c>
      <c r="AG151">
        <v>69</v>
      </c>
      <c r="AH151">
        <v>138</v>
      </c>
      <c r="AI151" t="s">
        <v>4</v>
      </c>
      <c r="AR151">
        <v>11195961</v>
      </c>
      <c r="AS151">
        <v>4</v>
      </c>
      <c r="AV151">
        <v>11203867</v>
      </c>
      <c r="AX151">
        <v>2</v>
      </c>
    </row>
    <row r="152" spans="1:50" x14ac:dyDescent="0.25">
      <c r="A152">
        <v>11211524</v>
      </c>
      <c r="B152">
        <v>11211524</v>
      </c>
      <c r="C152">
        <v>11211524</v>
      </c>
      <c r="D152">
        <v>4</v>
      </c>
      <c r="AF152">
        <v>11241931</v>
      </c>
      <c r="AG152">
        <v>2</v>
      </c>
      <c r="AH152">
        <v>138</v>
      </c>
      <c r="AI152" t="s">
        <v>4</v>
      </c>
      <c r="AR152">
        <v>11241931</v>
      </c>
      <c r="AS152">
        <v>4</v>
      </c>
      <c r="AV152">
        <v>11204019</v>
      </c>
      <c r="AX152">
        <v>4</v>
      </c>
    </row>
    <row r="153" spans="1:50" x14ac:dyDescent="0.25">
      <c r="A153">
        <v>11211553</v>
      </c>
      <c r="B153">
        <v>11211553</v>
      </c>
      <c r="C153">
        <v>11211553</v>
      </c>
      <c r="D153">
        <v>4</v>
      </c>
      <c r="AF153">
        <v>11194020</v>
      </c>
      <c r="AG153">
        <v>25</v>
      </c>
      <c r="AH153">
        <v>138</v>
      </c>
      <c r="AI153" t="s">
        <v>4</v>
      </c>
      <c r="AR153">
        <v>11194020</v>
      </c>
      <c r="AS153">
        <v>4</v>
      </c>
      <c r="AV153">
        <v>11204021</v>
      </c>
      <c r="AX153">
        <v>7</v>
      </c>
    </row>
    <row r="154" spans="1:50" x14ac:dyDescent="0.25">
      <c r="A154">
        <v>11211578</v>
      </c>
      <c r="B154">
        <v>11211578</v>
      </c>
      <c r="C154">
        <v>11211578</v>
      </c>
      <c r="D154">
        <v>4</v>
      </c>
      <c r="AF154">
        <v>11200876</v>
      </c>
      <c r="AG154">
        <v>41</v>
      </c>
      <c r="AH154">
        <v>138</v>
      </c>
      <c r="AI154" t="s">
        <v>4</v>
      </c>
      <c r="AR154">
        <v>11200876</v>
      </c>
      <c r="AS154">
        <v>4</v>
      </c>
      <c r="AV154">
        <v>11204025</v>
      </c>
      <c r="AX154">
        <v>2</v>
      </c>
    </row>
    <row r="155" spans="1:50" x14ac:dyDescent="0.25">
      <c r="A155">
        <v>11211764</v>
      </c>
      <c r="B155">
        <v>11211764</v>
      </c>
      <c r="C155">
        <v>11211764</v>
      </c>
      <c r="D155">
        <v>4</v>
      </c>
      <c r="AF155">
        <v>11248122</v>
      </c>
      <c r="AG155">
        <v>8</v>
      </c>
      <c r="AH155">
        <v>138</v>
      </c>
      <c r="AI155" t="s">
        <v>4</v>
      </c>
      <c r="AR155">
        <v>11248122</v>
      </c>
      <c r="AS155">
        <v>4</v>
      </c>
      <c r="AV155">
        <v>11204029</v>
      </c>
      <c r="AX155">
        <v>6</v>
      </c>
    </row>
    <row r="156" spans="1:50" x14ac:dyDescent="0.25">
      <c r="A156">
        <v>11211858</v>
      </c>
      <c r="B156">
        <v>11211858</v>
      </c>
      <c r="C156">
        <v>11211858</v>
      </c>
      <c r="D156">
        <v>4</v>
      </c>
      <c r="AF156">
        <v>11200541</v>
      </c>
      <c r="AG156">
        <v>32</v>
      </c>
      <c r="AH156">
        <v>138</v>
      </c>
      <c r="AI156" t="s">
        <v>4</v>
      </c>
      <c r="AR156">
        <v>11200541</v>
      </c>
      <c r="AS156">
        <v>2</v>
      </c>
      <c r="AV156">
        <v>11204116</v>
      </c>
      <c r="AX156">
        <v>4</v>
      </c>
    </row>
    <row r="157" spans="1:50" x14ac:dyDescent="0.25">
      <c r="A157">
        <v>11212287</v>
      </c>
      <c r="B157">
        <v>11212287</v>
      </c>
      <c r="C157">
        <v>11212287</v>
      </c>
      <c r="D157">
        <v>4</v>
      </c>
      <c r="AF157">
        <v>620335793</v>
      </c>
      <c r="AG157">
        <v>7</v>
      </c>
      <c r="AH157">
        <v>138</v>
      </c>
      <c r="AI157" t="s">
        <v>4</v>
      </c>
      <c r="AJ157">
        <v>14</v>
      </c>
      <c r="AK157">
        <v>2</v>
      </c>
      <c r="AL157">
        <v>12</v>
      </c>
      <c r="AM157">
        <v>2</v>
      </c>
      <c r="AR157">
        <v>620335793</v>
      </c>
      <c r="AS157">
        <v>4</v>
      </c>
      <c r="AV157">
        <v>11204471</v>
      </c>
      <c r="AX157">
        <v>5</v>
      </c>
    </row>
    <row r="158" spans="1:50" x14ac:dyDescent="0.25">
      <c r="A158">
        <v>11212507</v>
      </c>
      <c r="B158">
        <v>11212507</v>
      </c>
      <c r="C158">
        <v>11212507</v>
      </c>
      <c r="D158">
        <v>4</v>
      </c>
      <c r="AF158">
        <v>620757438</v>
      </c>
      <c r="AG158">
        <v>58</v>
      </c>
      <c r="AH158">
        <v>138</v>
      </c>
      <c r="AI158" t="s">
        <v>4</v>
      </c>
      <c r="AJ158">
        <v>14</v>
      </c>
      <c r="AK158">
        <v>4</v>
      </c>
      <c r="AL158">
        <v>15</v>
      </c>
      <c r="AM158">
        <v>2</v>
      </c>
      <c r="AR158">
        <v>620757438</v>
      </c>
      <c r="AS158">
        <v>5</v>
      </c>
      <c r="AV158">
        <v>11204937</v>
      </c>
      <c r="AX158">
        <v>4</v>
      </c>
    </row>
    <row r="159" spans="1:50" x14ac:dyDescent="0.25">
      <c r="A159">
        <v>11212630</v>
      </c>
      <c r="B159">
        <v>11212630</v>
      </c>
      <c r="C159">
        <v>11212630</v>
      </c>
      <c r="D159">
        <v>4</v>
      </c>
      <c r="AF159">
        <v>11268430</v>
      </c>
      <c r="AG159">
        <v>58</v>
      </c>
      <c r="AH159">
        <v>138</v>
      </c>
      <c r="AI159" t="s">
        <v>4</v>
      </c>
      <c r="AJ159">
        <v>-99</v>
      </c>
      <c r="AK159">
        <v>2</v>
      </c>
      <c r="AL159">
        <v>-99</v>
      </c>
      <c r="AM159">
        <v>-99</v>
      </c>
      <c r="AR159">
        <v>11268430</v>
      </c>
      <c r="AS159">
        <v>4</v>
      </c>
      <c r="AV159">
        <v>11205084</v>
      </c>
      <c r="AX159">
        <v>4</v>
      </c>
    </row>
    <row r="160" spans="1:50" x14ac:dyDescent="0.25">
      <c r="A160">
        <v>11212658</v>
      </c>
      <c r="B160">
        <v>11212658</v>
      </c>
      <c r="C160">
        <v>11212658</v>
      </c>
      <c r="D160">
        <v>4</v>
      </c>
      <c r="AF160">
        <v>11266065</v>
      </c>
      <c r="AG160">
        <v>29</v>
      </c>
      <c r="AH160">
        <v>138</v>
      </c>
      <c r="AI160" t="s">
        <v>4</v>
      </c>
      <c r="AJ160">
        <v>14</v>
      </c>
      <c r="AK160">
        <v>2</v>
      </c>
      <c r="AL160">
        <v>15</v>
      </c>
      <c r="AM160">
        <v>2</v>
      </c>
      <c r="AR160">
        <v>11266065</v>
      </c>
      <c r="AS160">
        <v>4</v>
      </c>
      <c r="AV160">
        <v>11205087</v>
      </c>
      <c r="AX160">
        <v>4</v>
      </c>
    </row>
    <row r="161" spans="1:50" x14ac:dyDescent="0.25">
      <c r="A161">
        <v>11212763</v>
      </c>
      <c r="B161">
        <v>11212763</v>
      </c>
      <c r="C161">
        <v>11212763</v>
      </c>
      <c r="D161">
        <v>4</v>
      </c>
      <c r="AF161">
        <v>11266170</v>
      </c>
      <c r="AG161">
        <v>23</v>
      </c>
      <c r="AH161">
        <v>237</v>
      </c>
      <c r="AI161" t="s">
        <v>6</v>
      </c>
      <c r="AJ161">
        <v>-99</v>
      </c>
      <c r="AK161">
        <v>4</v>
      </c>
      <c r="AL161">
        <v>-99</v>
      </c>
      <c r="AM161">
        <v>-99</v>
      </c>
      <c r="AR161">
        <v>11266170</v>
      </c>
      <c r="AS161">
        <v>4</v>
      </c>
      <c r="AV161">
        <v>11205088</v>
      </c>
      <c r="AX161">
        <v>4</v>
      </c>
    </row>
    <row r="162" spans="1:50" x14ac:dyDescent="0.25">
      <c r="A162">
        <v>11212933</v>
      </c>
      <c r="B162">
        <v>11212933</v>
      </c>
      <c r="C162">
        <v>11212933</v>
      </c>
      <c r="D162">
        <v>4</v>
      </c>
      <c r="AF162">
        <v>11269765</v>
      </c>
      <c r="AG162">
        <v>30</v>
      </c>
      <c r="AH162">
        <v>138</v>
      </c>
      <c r="AI162" t="s">
        <v>4</v>
      </c>
      <c r="AJ162">
        <v>10</v>
      </c>
      <c r="AK162">
        <v>2</v>
      </c>
      <c r="AL162">
        <v>15</v>
      </c>
      <c r="AM162">
        <v>2</v>
      </c>
      <c r="AR162">
        <v>11269765</v>
      </c>
      <c r="AS162">
        <v>4</v>
      </c>
      <c r="AV162">
        <v>11205090</v>
      </c>
      <c r="AX162">
        <v>4</v>
      </c>
    </row>
    <row r="163" spans="1:50" x14ac:dyDescent="0.25">
      <c r="A163">
        <v>11213058</v>
      </c>
      <c r="B163">
        <v>11213058</v>
      </c>
      <c r="C163">
        <v>11213058</v>
      </c>
      <c r="D163">
        <v>4</v>
      </c>
      <c r="AF163">
        <v>11269765</v>
      </c>
      <c r="AG163">
        <v>71</v>
      </c>
      <c r="AH163">
        <v>138</v>
      </c>
      <c r="AI163" t="s">
        <v>4</v>
      </c>
      <c r="AJ163">
        <v>10</v>
      </c>
      <c r="AK163">
        <v>2</v>
      </c>
      <c r="AL163">
        <v>15</v>
      </c>
      <c r="AM163">
        <v>2</v>
      </c>
      <c r="AR163">
        <v>11269765</v>
      </c>
      <c r="AS163">
        <v>4</v>
      </c>
      <c r="AV163">
        <v>11205091</v>
      </c>
      <c r="AX163">
        <v>2</v>
      </c>
    </row>
    <row r="164" spans="1:50" x14ac:dyDescent="0.25">
      <c r="A164">
        <v>11213077</v>
      </c>
      <c r="B164">
        <v>11213077</v>
      </c>
      <c r="C164">
        <v>11213077</v>
      </c>
      <c r="D164">
        <v>4</v>
      </c>
      <c r="AF164">
        <v>11272988</v>
      </c>
      <c r="AG164">
        <v>39</v>
      </c>
      <c r="AH164">
        <v>138</v>
      </c>
      <c r="AI164" t="s">
        <v>4</v>
      </c>
      <c r="AJ164">
        <v>5</v>
      </c>
      <c r="AK164">
        <v>2</v>
      </c>
      <c r="AL164">
        <v>15</v>
      </c>
      <c r="AM164">
        <v>2</v>
      </c>
      <c r="AR164">
        <v>11272988</v>
      </c>
      <c r="AS164">
        <v>4</v>
      </c>
      <c r="AV164">
        <v>11205092</v>
      </c>
      <c r="AX164">
        <v>2</v>
      </c>
    </row>
    <row r="165" spans="1:50" x14ac:dyDescent="0.25">
      <c r="A165">
        <v>11213347</v>
      </c>
      <c r="B165">
        <v>11213347</v>
      </c>
      <c r="C165">
        <v>11213347</v>
      </c>
      <c r="D165">
        <v>4</v>
      </c>
      <c r="AF165">
        <v>11272988</v>
      </c>
      <c r="AG165">
        <v>42</v>
      </c>
      <c r="AH165">
        <v>237</v>
      </c>
      <c r="AI165" t="s">
        <v>6</v>
      </c>
      <c r="AJ165">
        <v>-99</v>
      </c>
      <c r="AK165">
        <v>1</v>
      </c>
      <c r="AL165">
        <v>-99</v>
      </c>
      <c r="AM165">
        <v>-99</v>
      </c>
      <c r="AR165">
        <v>11272988</v>
      </c>
      <c r="AS165">
        <v>4</v>
      </c>
      <c r="AV165">
        <v>11205360</v>
      </c>
      <c r="AX165">
        <v>5</v>
      </c>
    </row>
    <row r="166" spans="1:50" x14ac:dyDescent="0.25">
      <c r="A166">
        <v>11213562</v>
      </c>
      <c r="B166">
        <v>11213562</v>
      </c>
      <c r="C166">
        <v>11213562</v>
      </c>
      <c r="D166">
        <v>4</v>
      </c>
      <c r="AF166">
        <v>11276516</v>
      </c>
      <c r="AG166">
        <v>23</v>
      </c>
      <c r="AH166">
        <v>237</v>
      </c>
      <c r="AI166" t="s">
        <v>6</v>
      </c>
      <c r="AJ166">
        <v>-99</v>
      </c>
      <c r="AK166">
        <v>2</v>
      </c>
      <c r="AL166">
        <v>-99</v>
      </c>
      <c r="AM166">
        <v>-99</v>
      </c>
      <c r="AR166">
        <v>11276516</v>
      </c>
      <c r="AS166">
        <v>4</v>
      </c>
      <c r="AV166">
        <v>11206335</v>
      </c>
      <c r="AX166">
        <v>4</v>
      </c>
    </row>
    <row r="167" spans="1:50" x14ac:dyDescent="0.25">
      <c r="A167">
        <v>11213854</v>
      </c>
      <c r="B167">
        <v>11213854</v>
      </c>
      <c r="C167">
        <v>11213854</v>
      </c>
      <c r="D167">
        <v>4</v>
      </c>
      <c r="AF167">
        <v>11276516</v>
      </c>
      <c r="AG167">
        <v>38</v>
      </c>
      <c r="AH167">
        <v>138</v>
      </c>
      <c r="AI167" t="s">
        <v>4</v>
      </c>
      <c r="AJ167">
        <v>14</v>
      </c>
      <c r="AK167">
        <v>2</v>
      </c>
      <c r="AL167">
        <v>15</v>
      </c>
      <c r="AM167">
        <v>2</v>
      </c>
      <c r="AR167">
        <v>11276516</v>
      </c>
      <c r="AS167">
        <v>4</v>
      </c>
      <c r="AV167">
        <v>11206784</v>
      </c>
      <c r="AX167">
        <v>5</v>
      </c>
    </row>
    <row r="168" spans="1:50" x14ac:dyDescent="0.25">
      <c r="A168">
        <v>11213863</v>
      </c>
      <c r="B168">
        <v>11213863</v>
      </c>
      <c r="C168">
        <v>11213863</v>
      </c>
      <c r="D168">
        <v>4</v>
      </c>
      <c r="AF168">
        <v>11277184</v>
      </c>
      <c r="AG168">
        <v>31</v>
      </c>
      <c r="AH168">
        <v>138</v>
      </c>
      <c r="AI168" t="s">
        <v>4</v>
      </c>
      <c r="AJ168">
        <v>14</v>
      </c>
      <c r="AK168">
        <v>2</v>
      </c>
      <c r="AL168">
        <v>15</v>
      </c>
      <c r="AM168">
        <v>2</v>
      </c>
      <c r="AR168">
        <v>11277184</v>
      </c>
      <c r="AS168">
        <v>4</v>
      </c>
      <c r="AV168">
        <v>11208049</v>
      </c>
      <c r="AX168">
        <v>2</v>
      </c>
    </row>
    <row r="169" spans="1:50" x14ac:dyDescent="0.25">
      <c r="A169">
        <v>11214218</v>
      </c>
      <c r="B169">
        <v>11214218</v>
      </c>
      <c r="C169">
        <v>11214218</v>
      </c>
      <c r="D169">
        <v>4</v>
      </c>
      <c r="AF169">
        <v>11277184</v>
      </c>
      <c r="AG169">
        <v>35</v>
      </c>
      <c r="AH169">
        <v>237</v>
      </c>
      <c r="AI169" t="s">
        <v>6</v>
      </c>
      <c r="AJ169">
        <v>-99</v>
      </c>
      <c r="AK169">
        <v>2</v>
      </c>
      <c r="AL169">
        <v>-99</v>
      </c>
      <c r="AM169">
        <v>-99</v>
      </c>
      <c r="AR169">
        <v>11277184</v>
      </c>
      <c r="AS169">
        <v>4</v>
      </c>
      <c r="AV169">
        <v>11208508</v>
      </c>
      <c r="AX169">
        <v>4</v>
      </c>
    </row>
    <row r="170" spans="1:50" x14ac:dyDescent="0.25">
      <c r="A170">
        <v>11214248</v>
      </c>
      <c r="B170">
        <v>11214248</v>
      </c>
      <c r="C170">
        <v>11214248</v>
      </c>
      <c r="D170">
        <v>4</v>
      </c>
      <c r="AF170">
        <v>11280963</v>
      </c>
      <c r="AG170">
        <v>44</v>
      </c>
      <c r="AH170">
        <v>138</v>
      </c>
      <c r="AI170" t="s">
        <v>4</v>
      </c>
      <c r="AJ170">
        <v>5</v>
      </c>
      <c r="AK170">
        <v>3</v>
      </c>
      <c r="AL170">
        <v>15</v>
      </c>
      <c r="AM170">
        <v>5</v>
      </c>
      <c r="AR170">
        <v>11280963</v>
      </c>
      <c r="AS170">
        <v>4</v>
      </c>
      <c r="AV170">
        <v>11208882</v>
      </c>
      <c r="AX170">
        <v>3</v>
      </c>
    </row>
    <row r="171" spans="1:50" x14ac:dyDescent="0.25">
      <c r="A171">
        <v>11214536</v>
      </c>
      <c r="B171">
        <v>11214536</v>
      </c>
      <c r="C171">
        <v>11214536</v>
      </c>
      <c r="D171">
        <v>4</v>
      </c>
      <c r="AF171">
        <v>11281959</v>
      </c>
      <c r="AG171">
        <v>17</v>
      </c>
      <c r="AH171">
        <v>237</v>
      </c>
      <c r="AI171" t="s">
        <v>6</v>
      </c>
      <c r="AJ171">
        <v>14</v>
      </c>
      <c r="AK171">
        <v>2</v>
      </c>
      <c r="AL171">
        <v>15</v>
      </c>
      <c r="AM171">
        <v>5</v>
      </c>
      <c r="AR171">
        <v>11281959</v>
      </c>
      <c r="AS171">
        <v>4</v>
      </c>
      <c r="AV171">
        <v>11208891</v>
      </c>
      <c r="AX171">
        <v>5</v>
      </c>
    </row>
    <row r="172" spans="1:50" x14ac:dyDescent="0.25">
      <c r="A172">
        <v>11214870</v>
      </c>
      <c r="B172">
        <v>11214870</v>
      </c>
      <c r="C172">
        <v>11214870</v>
      </c>
      <c r="D172">
        <v>4</v>
      </c>
      <c r="AF172">
        <v>11281977</v>
      </c>
      <c r="AG172">
        <v>56</v>
      </c>
      <c r="AH172">
        <v>138</v>
      </c>
      <c r="AI172" t="s">
        <v>4</v>
      </c>
      <c r="AJ172">
        <v>17</v>
      </c>
      <c r="AK172">
        <v>2</v>
      </c>
      <c r="AL172">
        <v>15</v>
      </c>
      <c r="AM172">
        <v>2</v>
      </c>
      <c r="AR172">
        <v>11281977</v>
      </c>
      <c r="AS172">
        <v>4</v>
      </c>
      <c r="AV172">
        <v>11209250</v>
      </c>
      <c r="AX172">
        <v>4</v>
      </c>
    </row>
    <row r="173" spans="1:50" x14ac:dyDescent="0.25">
      <c r="A173">
        <v>11214924</v>
      </c>
      <c r="B173">
        <v>11214924</v>
      </c>
      <c r="C173">
        <v>11214924</v>
      </c>
      <c r="D173">
        <v>4</v>
      </c>
      <c r="AF173">
        <v>620663891</v>
      </c>
      <c r="AG173">
        <v>35</v>
      </c>
      <c r="AH173">
        <v>237</v>
      </c>
      <c r="AI173" t="s">
        <v>6</v>
      </c>
      <c r="AJ173">
        <v>-99</v>
      </c>
      <c r="AK173">
        <v>0</v>
      </c>
      <c r="AL173">
        <v>-99</v>
      </c>
      <c r="AM173">
        <v>-99</v>
      </c>
      <c r="AR173">
        <v>620663891</v>
      </c>
      <c r="AS173">
        <v>4</v>
      </c>
      <c r="AV173">
        <v>11209361</v>
      </c>
      <c r="AX173">
        <v>2</v>
      </c>
    </row>
    <row r="174" spans="1:50" x14ac:dyDescent="0.25">
      <c r="A174">
        <v>11215046</v>
      </c>
      <c r="B174">
        <v>11215046</v>
      </c>
      <c r="C174">
        <v>11215046</v>
      </c>
      <c r="D174">
        <v>4</v>
      </c>
      <c r="AF174">
        <v>11267532</v>
      </c>
      <c r="AG174">
        <v>59</v>
      </c>
      <c r="AH174">
        <v>237</v>
      </c>
      <c r="AI174" t="s">
        <v>6</v>
      </c>
      <c r="AJ174">
        <v>-99</v>
      </c>
      <c r="AK174">
        <v>3</v>
      </c>
      <c r="AL174">
        <v>-99</v>
      </c>
      <c r="AM174">
        <v>-99</v>
      </c>
      <c r="AR174">
        <v>11267532</v>
      </c>
      <c r="AS174">
        <v>4</v>
      </c>
      <c r="AV174">
        <v>11209474</v>
      </c>
    </row>
    <row r="175" spans="1:50" x14ac:dyDescent="0.25">
      <c r="A175">
        <v>11215060</v>
      </c>
      <c r="B175">
        <v>11215060</v>
      </c>
      <c r="C175">
        <v>11215060</v>
      </c>
      <c r="D175">
        <v>4</v>
      </c>
      <c r="AF175">
        <v>11266022</v>
      </c>
      <c r="AG175">
        <v>37</v>
      </c>
      <c r="AH175">
        <v>138</v>
      </c>
      <c r="AI175" t="s">
        <v>4</v>
      </c>
      <c r="AJ175">
        <v>6</v>
      </c>
      <c r="AK175">
        <v>2</v>
      </c>
      <c r="AL175">
        <v>18</v>
      </c>
      <c r="AM175">
        <v>2</v>
      </c>
      <c r="AR175">
        <v>11266022</v>
      </c>
      <c r="AS175">
        <v>4</v>
      </c>
      <c r="AV175">
        <v>11209507</v>
      </c>
      <c r="AX175">
        <v>4</v>
      </c>
    </row>
    <row r="176" spans="1:50" x14ac:dyDescent="0.25">
      <c r="A176">
        <v>11215172</v>
      </c>
      <c r="B176">
        <v>11215172</v>
      </c>
      <c r="C176">
        <v>11215172</v>
      </c>
      <c r="D176">
        <v>4</v>
      </c>
      <c r="AF176">
        <v>11268884</v>
      </c>
      <c r="AG176">
        <v>56</v>
      </c>
      <c r="AH176">
        <v>138</v>
      </c>
      <c r="AI176" t="s">
        <v>4</v>
      </c>
      <c r="AJ176">
        <v>12</v>
      </c>
      <c r="AK176">
        <v>1</v>
      </c>
      <c r="AL176">
        <v>16</v>
      </c>
      <c r="AM176">
        <v>2</v>
      </c>
      <c r="AR176">
        <v>11268884</v>
      </c>
      <c r="AS176">
        <v>4</v>
      </c>
      <c r="AV176">
        <v>11209522</v>
      </c>
      <c r="AX176">
        <v>5</v>
      </c>
    </row>
    <row r="177" spans="1:50" x14ac:dyDescent="0.25">
      <c r="A177">
        <v>11215374</v>
      </c>
      <c r="B177">
        <v>11215374</v>
      </c>
      <c r="C177">
        <v>11215374</v>
      </c>
      <c r="D177">
        <v>4</v>
      </c>
      <c r="AF177">
        <v>11272892</v>
      </c>
      <c r="AG177">
        <v>85</v>
      </c>
      <c r="AH177">
        <v>138</v>
      </c>
      <c r="AI177" t="s">
        <v>4</v>
      </c>
      <c r="AJ177">
        <v>3</v>
      </c>
      <c r="AK177">
        <v>4</v>
      </c>
      <c r="AL177">
        <v>18</v>
      </c>
      <c r="AM177">
        <v>2</v>
      </c>
      <c r="AR177">
        <v>11272892</v>
      </c>
      <c r="AS177">
        <v>4</v>
      </c>
      <c r="AV177">
        <v>11209530</v>
      </c>
      <c r="AX177">
        <v>2</v>
      </c>
    </row>
    <row r="178" spans="1:50" x14ac:dyDescent="0.25">
      <c r="A178">
        <v>11215648</v>
      </c>
      <c r="B178">
        <v>11215648</v>
      </c>
      <c r="C178">
        <v>11215648</v>
      </c>
      <c r="D178">
        <v>4</v>
      </c>
      <c r="AF178">
        <v>11273016</v>
      </c>
      <c r="AG178">
        <v>22</v>
      </c>
      <c r="AH178">
        <v>138</v>
      </c>
      <c r="AI178" t="s">
        <v>4</v>
      </c>
      <c r="AJ178">
        <v>12</v>
      </c>
      <c r="AK178">
        <v>1</v>
      </c>
      <c r="AL178">
        <v>18</v>
      </c>
      <c r="AM178">
        <v>2</v>
      </c>
      <c r="AR178">
        <v>11273016</v>
      </c>
      <c r="AS178">
        <v>4</v>
      </c>
      <c r="AV178">
        <v>11209538</v>
      </c>
      <c r="AX178">
        <v>4</v>
      </c>
    </row>
    <row r="179" spans="1:50" x14ac:dyDescent="0.25">
      <c r="A179">
        <v>11215784</v>
      </c>
      <c r="B179">
        <v>11215784</v>
      </c>
      <c r="C179">
        <v>11215784</v>
      </c>
      <c r="D179">
        <v>4</v>
      </c>
      <c r="AF179">
        <v>11270684</v>
      </c>
      <c r="AG179">
        <v>28</v>
      </c>
      <c r="AH179">
        <v>138</v>
      </c>
      <c r="AI179" t="s">
        <v>4</v>
      </c>
      <c r="AJ179">
        <v>5</v>
      </c>
      <c r="AK179">
        <v>2</v>
      </c>
      <c r="AL179">
        <v>16</v>
      </c>
      <c r="AM179">
        <v>2</v>
      </c>
      <c r="AR179">
        <v>11270684</v>
      </c>
      <c r="AS179">
        <v>4</v>
      </c>
      <c r="AV179">
        <v>11209554</v>
      </c>
      <c r="AX179">
        <v>4</v>
      </c>
    </row>
    <row r="180" spans="1:50" x14ac:dyDescent="0.25">
      <c r="A180">
        <v>11216122</v>
      </c>
      <c r="B180">
        <v>11216122</v>
      </c>
      <c r="C180">
        <v>11216122</v>
      </c>
      <c r="D180">
        <v>4</v>
      </c>
      <c r="AF180">
        <v>11277447</v>
      </c>
      <c r="AG180">
        <v>34</v>
      </c>
      <c r="AH180">
        <v>138</v>
      </c>
      <c r="AI180" t="s">
        <v>4</v>
      </c>
      <c r="AJ180">
        <v>-99</v>
      </c>
      <c r="AK180">
        <v>1</v>
      </c>
      <c r="AL180">
        <v>-99</v>
      </c>
      <c r="AM180">
        <v>-99</v>
      </c>
      <c r="AR180">
        <v>11277447</v>
      </c>
      <c r="AS180">
        <v>4</v>
      </c>
      <c r="AV180">
        <v>11210068</v>
      </c>
      <c r="AX180">
        <v>4</v>
      </c>
    </row>
    <row r="181" spans="1:50" x14ac:dyDescent="0.25">
      <c r="A181">
        <v>11216173</v>
      </c>
      <c r="B181">
        <v>11216173</v>
      </c>
      <c r="C181">
        <v>11216173</v>
      </c>
      <c r="D181">
        <v>4</v>
      </c>
      <c r="AF181">
        <v>11277698</v>
      </c>
      <c r="AG181">
        <v>16</v>
      </c>
      <c r="AH181">
        <v>237</v>
      </c>
      <c r="AI181" t="s">
        <v>6</v>
      </c>
      <c r="AJ181">
        <v>-99</v>
      </c>
      <c r="AK181">
        <v>0</v>
      </c>
      <c r="AL181">
        <v>-99</v>
      </c>
      <c r="AM181">
        <v>-99</v>
      </c>
      <c r="AR181">
        <v>11277698</v>
      </c>
      <c r="AS181">
        <v>4</v>
      </c>
      <c r="AV181">
        <v>11210145</v>
      </c>
      <c r="AX181">
        <v>4</v>
      </c>
    </row>
    <row r="182" spans="1:50" x14ac:dyDescent="0.25">
      <c r="A182">
        <v>11216302</v>
      </c>
      <c r="B182">
        <v>11216302</v>
      </c>
      <c r="C182">
        <v>11216302</v>
      </c>
      <c r="D182">
        <v>4</v>
      </c>
      <c r="AF182">
        <v>11277449</v>
      </c>
      <c r="AG182">
        <v>79</v>
      </c>
      <c r="AH182">
        <v>138</v>
      </c>
      <c r="AI182" t="s">
        <v>4</v>
      </c>
      <c r="AJ182">
        <v>-99</v>
      </c>
      <c r="AK182">
        <v>1</v>
      </c>
      <c r="AL182">
        <v>-99</v>
      </c>
      <c r="AM182">
        <v>-99</v>
      </c>
      <c r="AR182">
        <v>11277449</v>
      </c>
      <c r="AS182">
        <v>4</v>
      </c>
      <c r="AV182">
        <v>11210300</v>
      </c>
      <c r="AX182">
        <v>5</v>
      </c>
    </row>
    <row r="183" spans="1:50" x14ac:dyDescent="0.25">
      <c r="A183">
        <v>11216462</v>
      </c>
      <c r="B183">
        <v>11216462</v>
      </c>
      <c r="C183">
        <v>11216462</v>
      </c>
      <c r="D183">
        <v>4</v>
      </c>
      <c r="AF183">
        <v>620353088</v>
      </c>
      <c r="AG183">
        <v>6</v>
      </c>
      <c r="AH183">
        <v>138</v>
      </c>
      <c r="AI183" t="s">
        <v>4</v>
      </c>
      <c r="AJ183">
        <v>-99</v>
      </c>
      <c r="AK183">
        <v>3</v>
      </c>
      <c r="AL183">
        <v>-99</v>
      </c>
      <c r="AM183">
        <v>-99</v>
      </c>
      <c r="AR183">
        <v>620353088</v>
      </c>
      <c r="AS183">
        <v>4</v>
      </c>
      <c r="AV183">
        <v>11210308</v>
      </c>
      <c r="AX183">
        <v>5</v>
      </c>
    </row>
    <row r="184" spans="1:50" x14ac:dyDescent="0.25">
      <c r="A184">
        <v>11216471</v>
      </c>
      <c r="B184">
        <v>11216471</v>
      </c>
      <c r="C184">
        <v>11216471</v>
      </c>
      <c r="D184">
        <v>4</v>
      </c>
      <c r="AF184">
        <v>616262558</v>
      </c>
      <c r="AG184">
        <v>63</v>
      </c>
      <c r="AH184">
        <v>237</v>
      </c>
      <c r="AI184" t="s">
        <v>6</v>
      </c>
      <c r="AJ184">
        <v>1</v>
      </c>
      <c r="AK184">
        <v>0</v>
      </c>
      <c r="AL184">
        <v>11</v>
      </c>
      <c r="AM184">
        <v>5</v>
      </c>
      <c r="AR184">
        <v>616262558</v>
      </c>
      <c r="AS184">
        <v>5</v>
      </c>
      <c r="AV184">
        <v>11210329</v>
      </c>
      <c r="AX184">
        <v>5</v>
      </c>
    </row>
    <row r="185" spans="1:50" x14ac:dyDescent="0.25">
      <c r="A185">
        <v>11216493</v>
      </c>
      <c r="B185">
        <v>11216493</v>
      </c>
      <c r="C185">
        <v>11216493</v>
      </c>
      <c r="D185">
        <v>4</v>
      </c>
      <c r="AF185">
        <v>616262558</v>
      </c>
      <c r="AG185">
        <v>69</v>
      </c>
      <c r="AH185">
        <v>237</v>
      </c>
      <c r="AI185" t="s">
        <v>6</v>
      </c>
      <c r="AJ185">
        <v>-99</v>
      </c>
      <c r="AK185">
        <v>0</v>
      </c>
      <c r="AL185">
        <v>-99</v>
      </c>
      <c r="AM185">
        <v>-99</v>
      </c>
      <c r="AR185">
        <v>616262558</v>
      </c>
      <c r="AS185">
        <v>5</v>
      </c>
      <c r="AV185">
        <v>11210366</v>
      </c>
      <c r="AX185">
        <v>4</v>
      </c>
    </row>
    <row r="186" spans="1:50" x14ac:dyDescent="0.25">
      <c r="A186">
        <v>11216724</v>
      </c>
      <c r="B186">
        <v>11216724</v>
      </c>
      <c r="C186">
        <v>11216724</v>
      </c>
      <c r="D186">
        <v>4</v>
      </c>
      <c r="AF186">
        <v>11265209</v>
      </c>
      <c r="AG186">
        <v>26</v>
      </c>
      <c r="AH186">
        <v>138</v>
      </c>
      <c r="AI186" t="s">
        <v>4</v>
      </c>
      <c r="AJ186">
        <v>-99</v>
      </c>
      <c r="AK186">
        <v>4</v>
      </c>
      <c r="AL186">
        <v>8</v>
      </c>
      <c r="AM186">
        <v>4</v>
      </c>
      <c r="AR186">
        <v>11265209</v>
      </c>
      <c r="AS186">
        <v>3</v>
      </c>
      <c r="AV186">
        <v>11210396</v>
      </c>
      <c r="AX186">
        <v>4</v>
      </c>
    </row>
    <row r="187" spans="1:50" x14ac:dyDescent="0.25">
      <c r="A187">
        <v>11217093</v>
      </c>
      <c r="B187">
        <v>11217093</v>
      </c>
      <c r="C187">
        <v>11217093</v>
      </c>
      <c r="D187">
        <v>4</v>
      </c>
      <c r="AF187">
        <v>11266048</v>
      </c>
      <c r="AG187">
        <v>50</v>
      </c>
      <c r="AH187">
        <v>138</v>
      </c>
      <c r="AI187" t="s">
        <v>4</v>
      </c>
      <c r="AJ187">
        <v>10</v>
      </c>
      <c r="AK187">
        <v>4</v>
      </c>
      <c r="AL187">
        <v>11</v>
      </c>
      <c r="AM187">
        <v>5</v>
      </c>
      <c r="AR187">
        <v>11266048</v>
      </c>
      <c r="AS187">
        <v>4</v>
      </c>
      <c r="AV187">
        <v>11210663</v>
      </c>
      <c r="AX187">
        <v>4</v>
      </c>
    </row>
    <row r="188" spans="1:50" x14ac:dyDescent="0.25">
      <c r="A188">
        <v>11217103</v>
      </c>
      <c r="B188">
        <v>11217103</v>
      </c>
      <c r="C188">
        <v>11217103</v>
      </c>
      <c r="D188">
        <v>4</v>
      </c>
      <c r="AF188">
        <v>11277487</v>
      </c>
      <c r="AG188">
        <v>73</v>
      </c>
      <c r="AH188">
        <v>138</v>
      </c>
      <c r="AI188" t="s">
        <v>4</v>
      </c>
      <c r="AJ188">
        <v>-99</v>
      </c>
      <c r="AK188">
        <v>5</v>
      </c>
      <c r="AL188">
        <v>-99</v>
      </c>
      <c r="AM188">
        <v>-99</v>
      </c>
      <c r="AR188">
        <v>11277487</v>
      </c>
      <c r="AS188">
        <v>4</v>
      </c>
      <c r="AV188">
        <v>11210665</v>
      </c>
      <c r="AX188">
        <v>2</v>
      </c>
    </row>
    <row r="189" spans="1:50" x14ac:dyDescent="0.25">
      <c r="A189">
        <v>11217172</v>
      </c>
      <c r="B189">
        <v>11217172</v>
      </c>
      <c r="C189">
        <v>11217172</v>
      </c>
      <c r="D189">
        <v>4</v>
      </c>
      <c r="AF189">
        <v>620437390</v>
      </c>
      <c r="AG189">
        <v>83</v>
      </c>
      <c r="AH189">
        <v>138</v>
      </c>
      <c r="AI189" t="s">
        <v>4</v>
      </c>
      <c r="AJ189">
        <v>-99</v>
      </c>
      <c r="AL189">
        <v>-99</v>
      </c>
      <c r="AM189">
        <v>-99</v>
      </c>
      <c r="AR189">
        <v>620437390</v>
      </c>
      <c r="AS189">
        <v>4</v>
      </c>
      <c r="AV189">
        <v>11210677</v>
      </c>
      <c r="AX189">
        <v>4</v>
      </c>
    </row>
    <row r="190" spans="1:50" x14ac:dyDescent="0.25">
      <c r="A190">
        <v>11217736</v>
      </c>
      <c r="B190">
        <v>11217736</v>
      </c>
      <c r="C190">
        <v>11217736</v>
      </c>
      <c r="D190">
        <v>4</v>
      </c>
      <c r="AF190">
        <v>620465895</v>
      </c>
      <c r="AG190">
        <v>36</v>
      </c>
      <c r="AH190">
        <v>237</v>
      </c>
      <c r="AI190" t="s">
        <v>6</v>
      </c>
      <c r="AJ190">
        <v>-99</v>
      </c>
      <c r="AK190">
        <v>0</v>
      </c>
      <c r="AL190">
        <v>-99</v>
      </c>
      <c r="AM190">
        <v>-99</v>
      </c>
      <c r="AN190">
        <v>620465895</v>
      </c>
      <c r="AO190">
        <v>620465895</v>
      </c>
      <c r="AP190">
        <v>620465895</v>
      </c>
      <c r="AQ190">
        <v>4</v>
      </c>
      <c r="AR190">
        <v>620465895</v>
      </c>
      <c r="AS190">
        <v>4</v>
      </c>
      <c r="AV190">
        <v>11210678</v>
      </c>
      <c r="AX190">
        <v>4</v>
      </c>
    </row>
    <row r="191" spans="1:50" x14ac:dyDescent="0.25">
      <c r="A191">
        <v>11217900</v>
      </c>
      <c r="B191">
        <v>11217900</v>
      </c>
      <c r="C191">
        <v>11217900</v>
      </c>
      <c r="D191">
        <v>4</v>
      </c>
      <c r="AF191">
        <v>620465895</v>
      </c>
      <c r="AG191">
        <v>58</v>
      </c>
      <c r="AH191">
        <v>237</v>
      </c>
      <c r="AI191" t="s">
        <v>6</v>
      </c>
      <c r="AJ191">
        <v>-99</v>
      </c>
      <c r="AK191">
        <v>0</v>
      </c>
      <c r="AL191">
        <v>-99</v>
      </c>
      <c r="AM191">
        <v>-99</v>
      </c>
      <c r="AN191">
        <v>620465895</v>
      </c>
      <c r="AO191">
        <v>620465895</v>
      </c>
      <c r="AP191">
        <v>620465895</v>
      </c>
      <c r="AQ191">
        <v>4</v>
      </c>
      <c r="AR191">
        <v>620465895</v>
      </c>
      <c r="AS191">
        <v>4</v>
      </c>
      <c r="AV191">
        <v>11210679</v>
      </c>
      <c r="AX191">
        <v>4</v>
      </c>
    </row>
    <row r="192" spans="1:50" x14ac:dyDescent="0.25">
      <c r="A192">
        <v>11217922</v>
      </c>
      <c r="B192">
        <v>11217922</v>
      </c>
      <c r="C192">
        <v>11217922</v>
      </c>
      <c r="D192">
        <v>4</v>
      </c>
      <c r="AF192">
        <v>620782130</v>
      </c>
      <c r="AG192">
        <v>43</v>
      </c>
      <c r="AH192">
        <v>237</v>
      </c>
      <c r="AI192" t="s">
        <v>6</v>
      </c>
      <c r="AJ192">
        <v>11</v>
      </c>
      <c r="AK192">
        <v>1</v>
      </c>
      <c r="AL192">
        <v>4</v>
      </c>
      <c r="AM192">
        <v>4</v>
      </c>
      <c r="AN192">
        <v>620782130</v>
      </c>
      <c r="AO192">
        <v>620782130</v>
      </c>
      <c r="AP192">
        <v>620782130</v>
      </c>
      <c r="AQ192">
        <v>4</v>
      </c>
      <c r="AR192">
        <v>620782130</v>
      </c>
      <c r="AS192">
        <v>4</v>
      </c>
      <c r="AV192">
        <v>11210681</v>
      </c>
      <c r="AX192">
        <v>4</v>
      </c>
    </row>
    <row r="193" spans="1:50" x14ac:dyDescent="0.25">
      <c r="A193">
        <v>11217964</v>
      </c>
      <c r="B193">
        <v>11217964</v>
      </c>
      <c r="C193">
        <v>11217964</v>
      </c>
      <c r="D193">
        <v>4</v>
      </c>
      <c r="AF193">
        <v>620350217</v>
      </c>
      <c r="AG193">
        <v>53</v>
      </c>
      <c r="AH193">
        <v>138</v>
      </c>
      <c r="AI193" t="s">
        <v>4</v>
      </c>
      <c r="AJ193">
        <v>-99</v>
      </c>
      <c r="AK193">
        <v>0</v>
      </c>
      <c r="AL193">
        <v>-99</v>
      </c>
      <c r="AM193">
        <v>-99</v>
      </c>
      <c r="AR193">
        <v>620350217</v>
      </c>
      <c r="AS193">
        <v>4</v>
      </c>
      <c r="AV193">
        <v>11210682</v>
      </c>
      <c r="AX193">
        <v>4</v>
      </c>
    </row>
    <row r="194" spans="1:50" x14ac:dyDescent="0.25">
      <c r="A194">
        <v>11218057</v>
      </c>
      <c r="B194">
        <v>11218057</v>
      </c>
      <c r="C194">
        <v>11218057</v>
      </c>
      <c r="D194">
        <v>4</v>
      </c>
      <c r="AF194">
        <v>616307699</v>
      </c>
      <c r="AG194">
        <v>79</v>
      </c>
      <c r="AH194">
        <v>138</v>
      </c>
      <c r="AI194" t="s">
        <v>4</v>
      </c>
      <c r="AJ194">
        <v>1</v>
      </c>
      <c r="AK194">
        <v>0</v>
      </c>
      <c r="AL194">
        <v>11</v>
      </c>
      <c r="AM194">
        <v>0</v>
      </c>
      <c r="AR194">
        <v>616307699</v>
      </c>
      <c r="AS194">
        <v>4</v>
      </c>
      <c r="AV194">
        <v>11210683</v>
      </c>
      <c r="AX194">
        <v>4</v>
      </c>
    </row>
    <row r="195" spans="1:50" x14ac:dyDescent="0.25">
      <c r="A195">
        <v>11218963</v>
      </c>
      <c r="B195">
        <v>11218963</v>
      </c>
      <c r="C195">
        <v>11218963</v>
      </c>
      <c r="D195">
        <v>4</v>
      </c>
      <c r="AF195">
        <v>11280640</v>
      </c>
      <c r="AG195">
        <v>28</v>
      </c>
      <c r="AH195">
        <v>138</v>
      </c>
      <c r="AI195" t="s">
        <v>4</v>
      </c>
      <c r="AJ195">
        <v>-99</v>
      </c>
      <c r="AK195">
        <v>0</v>
      </c>
      <c r="AL195">
        <v>-99</v>
      </c>
      <c r="AM195">
        <v>-99</v>
      </c>
      <c r="AR195">
        <v>11280640</v>
      </c>
      <c r="AS195">
        <v>4</v>
      </c>
      <c r="AV195">
        <v>11210685</v>
      </c>
      <c r="AX195">
        <v>4</v>
      </c>
    </row>
    <row r="196" spans="1:50" x14ac:dyDescent="0.25">
      <c r="A196">
        <v>11219255</v>
      </c>
      <c r="B196">
        <v>11219255</v>
      </c>
      <c r="C196">
        <v>11219255</v>
      </c>
      <c r="D196">
        <v>4</v>
      </c>
      <c r="AF196">
        <v>11270678</v>
      </c>
      <c r="AG196">
        <v>77</v>
      </c>
      <c r="AH196">
        <v>138</v>
      </c>
      <c r="AI196" t="s">
        <v>4</v>
      </c>
      <c r="AJ196">
        <v>-99</v>
      </c>
      <c r="AK196">
        <v>5</v>
      </c>
      <c r="AL196">
        <v>-99</v>
      </c>
      <c r="AM196">
        <v>-99</v>
      </c>
      <c r="AR196">
        <v>11270678</v>
      </c>
      <c r="AS196">
        <v>4</v>
      </c>
      <c r="AV196">
        <v>11210706</v>
      </c>
      <c r="AX196">
        <v>4</v>
      </c>
    </row>
    <row r="197" spans="1:50" x14ac:dyDescent="0.25">
      <c r="A197">
        <v>11219547</v>
      </c>
      <c r="B197">
        <v>11219547</v>
      </c>
      <c r="C197">
        <v>11219547</v>
      </c>
      <c r="D197">
        <v>4</v>
      </c>
      <c r="AV197">
        <v>11210743</v>
      </c>
      <c r="AX197">
        <v>4</v>
      </c>
    </row>
    <row r="198" spans="1:50" x14ac:dyDescent="0.25">
      <c r="A198">
        <v>11219810</v>
      </c>
      <c r="B198">
        <v>11219810</v>
      </c>
      <c r="C198">
        <v>11219810</v>
      </c>
      <c r="D198">
        <v>4</v>
      </c>
      <c r="AV198">
        <v>11210777</v>
      </c>
      <c r="AX198">
        <v>4</v>
      </c>
    </row>
    <row r="199" spans="1:50" x14ac:dyDescent="0.25">
      <c r="A199">
        <v>11220112</v>
      </c>
      <c r="B199">
        <v>11220112</v>
      </c>
      <c r="C199">
        <v>11220112</v>
      </c>
      <c r="D199">
        <v>4</v>
      </c>
      <c r="AV199">
        <v>11210793</v>
      </c>
      <c r="AX199">
        <v>2</v>
      </c>
    </row>
    <row r="200" spans="1:50" x14ac:dyDescent="0.25">
      <c r="A200">
        <v>11220124</v>
      </c>
      <c r="B200">
        <v>11220124</v>
      </c>
      <c r="C200">
        <v>11220124</v>
      </c>
      <c r="D200">
        <v>4</v>
      </c>
      <c r="AV200">
        <v>11210902</v>
      </c>
      <c r="AX200">
        <v>4</v>
      </c>
    </row>
    <row r="201" spans="1:50" x14ac:dyDescent="0.25">
      <c r="A201">
        <v>11220160</v>
      </c>
      <c r="B201">
        <v>11220160</v>
      </c>
      <c r="C201">
        <v>11220160</v>
      </c>
      <c r="D201">
        <v>4</v>
      </c>
      <c r="AV201">
        <v>11210944</v>
      </c>
      <c r="AX201">
        <v>4</v>
      </c>
    </row>
    <row r="202" spans="1:50" x14ac:dyDescent="0.25">
      <c r="A202">
        <v>11220162</v>
      </c>
      <c r="B202">
        <v>11220162</v>
      </c>
      <c r="C202">
        <v>11220162</v>
      </c>
      <c r="D202">
        <v>4</v>
      </c>
      <c r="AV202">
        <v>11211123</v>
      </c>
      <c r="AX202">
        <v>4</v>
      </c>
    </row>
    <row r="203" spans="1:50" x14ac:dyDescent="0.25">
      <c r="A203">
        <v>11220164</v>
      </c>
      <c r="B203">
        <v>11220164</v>
      </c>
      <c r="C203">
        <v>11220164</v>
      </c>
      <c r="D203">
        <v>4</v>
      </c>
      <c r="AV203">
        <v>11211145</v>
      </c>
      <c r="AX203">
        <v>2</v>
      </c>
    </row>
    <row r="204" spans="1:50" x14ac:dyDescent="0.25">
      <c r="A204">
        <v>11220166</v>
      </c>
      <c r="B204">
        <v>11220166</v>
      </c>
      <c r="C204">
        <v>11220166</v>
      </c>
      <c r="D204">
        <v>4</v>
      </c>
      <c r="AV204">
        <v>11211148</v>
      </c>
      <c r="AX204">
        <v>4</v>
      </c>
    </row>
    <row r="205" spans="1:50" x14ac:dyDescent="0.25">
      <c r="A205">
        <v>11223236</v>
      </c>
      <c r="B205">
        <v>11223236</v>
      </c>
      <c r="C205">
        <v>11223236</v>
      </c>
      <c r="D205">
        <v>4</v>
      </c>
      <c r="AV205">
        <v>11211175</v>
      </c>
      <c r="AX205">
        <v>5</v>
      </c>
    </row>
    <row r="206" spans="1:50" x14ac:dyDescent="0.25">
      <c r="A206">
        <v>11223834</v>
      </c>
      <c r="B206">
        <v>11223834</v>
      </c>
      <c r="C206">
        <v>11223834</v>
      </c>
      <c r="D206">
        <v>4</v>
      </c>
      <c r="AV206">
        <v>11211187</v>
      </c>
    </row>
    <row r="207" spans="1:50" x14ac:dyDescent="0.25">
      <c r="A207">
        <v>11223840</v>
      </c>
      <c r="B207">
        <v>11223840</v>
      </c>
      <c r="C207">
        <v>11223840</v>
      </c>
      <c r="D207">
        <v>4</v>
      </c>
      <c r="AV207">
        <v>11211191</v>
      </c>
      <c r="AX207">
        <v>4</v>
      </c>
    </row>
    <row r="208" spans="1:50" x14ac:dyDescent="0.25">
      <c r="A208">
        <v>11225043</v>
      </c>
      <c r="B208">
        <v>11225043</v>
      </c>
      <c r="C208">
        <v>11225043</v>
      </c>
      <c r="D208">
        <v>4</v>
      </c>
      <c r="AV208">
        <v>11211324</v>
      </c>
      <c r="AX208">
        <v>4</v>
      </c>
    </row>
    <row r="209" spans="1:50" x14ac:dyDescent="0.25">
      <c r="A209">
        <v>11225340</v>
      </c>
      <c r="B209">
        <v>11225340</v>
      </c>
      <c r="C209">
        <v>11225340</v>
      </c>
      <c r="D209">
        <v>4</v>
      </c>
      <c r="AV209">
        <v>11211334</v>
      </c>
      <c r="AX209">
        <v>4</v>
      </c>
    </row>
    <row r="210" spans="1:50" x14ac:dyDescent="0.25">
      <c r="A210">
        <v>11225765</v>
      </c>
      <c r="B210">
        <v>11225765</v>
      </c>
      <c r="C210">
        <v>11225765</v>
      </c>
      <c r="D210">
        <v>4</v>
      </c>
      <c r="AV210">
        <v>11211392</v>
      </c>
      <c r="AX210">
        <v>2</v>
      </c>
    </row>
    <row r="211" spans="1:50" x14ac:dyDescent="0.25">
      <c r="A211">
        <v>11226388</v>
      </c>
      <c r="B211">
        <v>11226388</v>
      </c>
      <c r="C211">
        <v>11226388</v>
      </c>
      <c r="D211">
        <v>4</v>
      </c>
      <c r="AV211">
        <v>11212039</v>
      </c>
      <c r="AX211">
        <v>4</v>
      </c>
    </row>
    <row r="212" spans="1:50" x14ac:dyDescent="0.25">
      <c r="A212">
        <v>11227682</v>
      </c>
      <c r="B212">
        <v>11227682</v>
      </c>
      <c r="C212">
        <v>11227682</v>
      </c>
      <c r="D212">
        <v>4</v>
      </c>
      <c r="AV212">
        <v>11212405</v>
      </c>
      <c r="AX212">
        <v>4</v>
      </c>
    </row>
    <row r="213" spans="1:50" x14ac:dyDescent="0.25">
      <c r="A213">
        <v>11232456</v>
      </c>
      <c r="B213">
        <v>11232456</v>
      </c>
      <c r="C213">
        <v>11232456</v>
      </c>
      <c r="D213">
        <v>3</v>
      </c>
      <c r="AV213">
        <v>11212576</v>
      </c>
    </row>
    <row r="214" spans="1:50" x14ac:dyDescent="0.25">
      <c r="A214">
        <v>11241930</v>
      </c>
      <c r="B214">
        <v>11241930</v>
      </c>
      <c r="C214">
        <v>11241930</v>
      </c>
      <c r="D214">
        <v>4</v>
      </c>
      <c r="AV214">
        <v>11212703</v>
      </c>
      <c r="AX214">
        <v>4</v>
      </c>
    </row>
    <row r="215" spans="1:50" x14ac:dyDescent="0.25">
      <c r="A215">
        <v>11241934</v>
      </c>
      <c r="B215">
        <v>11241934</v>
      </c>
      <c r="C215">
        <v>11241934</v>
      </c>
      <c r="D215">
        <v>4</v>
      </c>
      <c r="AV215">
        <v>11212733</v>
      </c>
      <c r="AX215">
        <v>5</v>
      </c>
    </row>
    <row r="216" spans="1:50" x14ac:dyDescent="0.25">
      <c r="A216">
        <v>11242726</v>
      </c>
      <c r="B216">
        <v>11242726</v>
      </c>
      <c r="C216">
        <v>11242726</v>
      </c>
      <c r="D216">
        <v>4</v>
      </c>
      <c r="AV216">
        <v>11212748</v>
      </c>
      <c r="AX216">
        <v>3</v>
      </c>
    </row>
    <row r="217" spans="1:50" x14ac:dyDescent="0.25">
      <c r="A217">
        <v>11245468</v>
      </c>
      <c r="B217">
        <v>11245468</v>
      </c>
      <c r="C217">
        <v>11245468</v>
      </c>
      <c r="D217">
        <v>4</v>
      </c>
      <c r="AV217">
        <v>11212788</v>
      </c>
      <c r="AX217">
        <v>2</v>
      </c>
    </row>
    <row r="218" spans="1:50" x14ac:dyDescent="0.25">
      <c r="A218">
        <v>11246659</v>
      </c>
      <c r="B218">
        <v>11246659</v>
      </c>
      <c r="C218">
        <v>11246659</v>
      </c>
      <c r="D218">
        <v>4</v>
      </c>
      <c r="AV218">
        <v>11212961</v>
      </c>
      <c r="AX218">
        <v>4</v>
      </c>
    </row>
    <row r="219" spans="1:50" x14ac:dyDescent="0.25">
      <c r="A219">
        <v>11247745</v>
      </c>
      <c r="B219">
        <v>11247745</v>
      </c>
      <c r="C219">
        <v>11247745</v>
      </c>
      <c r="D219">
        <v>4</v>
      </c>
      <c r="AV219">
        <v>11213133</v>
      </c>
      <c r="AX219">
        <v>3</v>
      </c>
    </row>
    <row r="220" spans="1:50" x14ac:dyDescent="0.25">
      <c r="A220">
        <v>11247751</v>
      </c>
      <c r="B220">
        <v>11247751</v>
      </c>
      <c r="C220">
        <v>11247751</v>
      </c>
      <c r="D220">
        <v>4</v>
      </c>
      <c r="AV220">
        <v>11213241</v>
      </c>
      <c r="AX220">
        <v>4</v>
      </c>
    </row>
    <row r="221" spans="1:50" x14ac:dyDescent="0.25">
      <c r="A221">
        <v>11247775</v>
      </c>
      <c r="B221">
        <v>11247775</v>
      </c>
      <c r="C221">
        <v>11247775</v>
      </c>
      <c r="D221">
        <v>4</v>
      </c>
      <c r="AV221">
        <v>11213499</v>
      </c>
      <c r="AX221">
        <v>4</v>
      </c>
    </row>
    <row r="222" spans="1:50" x14ac:dyDescent="0.25">
      <c r="A222">
        <v>11247778</v>
      </c>
      <c r="B222">
        <v>11247778</v>
      </c>
      <c r="C222">
        <v>11247778</v>
      </c>
      <c r="D222">
        <v>4</v>
      </c>
      <c r="AV222">
        <v>11213876</v>
      </c>
      <c r="AX222">
        <v>4</v>
      </c>
    </row>
    <row r="223" spans="1:50" x14ac:dyDescent="0.25">
      <c r="A223">
        <v>11247779</v>
      </c>
      <c r="B223">
        <v>11247779</v>
      </c>
      <c r="C223">
        <v>11247779</v>
      </c>
      <c r="D223">
        <v>4</v>
      </c>
      <c r="AV223">
        <v>11214178</v>
      </c>
      <c r="AX223">
        <v>5</v>
      </c>
    </row>
    <row r="224" spans="1:50" x14ac:dyDescent="0.25">
      <c r="A224">
        <v>11247781</v>
      </c>
      <c r="B224">
        <v>11247781</v>
      </c>
      <c r="C224">
        <v>11247781</v>
      </c>
      <c r="D224">
        <v>4</v>
      </c>
      <c r="AV224">
        <v>11214256</v>
      </c>
      <c r="AX224">
        <v>2</v>
      </c>
    </row>
    <row r="225" spans="1:50" x14ac:dyDescent="0.25">
      <c r="A225">
        <v>11247784</v>
      </c>
      <c r="B225">
        <v>11247784</v>
      </c>
      <c r="C225">
        <v>11247784</v>
      </c>
      <c r="D225">
        <v>4</v>
      </c>
      <c r="AV225">
        <v>11214496</v>
      </c>
    </row>
    <row r="226" spans="1:50" x14ac:dyDescent="0.25">
      <c r="A226">
        <v>11247787</v>
      </c>
      <c r="B226">
        <v>11247787</v>
      </c>
      <c r="C226">
        <v>11247787</v>
      </c>
      <c r="D226">
        <v>4</v>
      </c>
      <c r="AV226">
        <v>11214607</v>
      </c>
      <c r="AX226">
        <v>3</v>
      </c>
    </row>
    <row r="227" spans="1:50" x14ac:dyDescent="0.25">
      <c r="A227">
        <v>11247794</v>
      </c>
      <c r="B227">
        <v>11247794</v>
      </c>
      <c r="C227">
        <v>11247794</v>
      </c>
      <c r="D227">
        <v>4</v>
      </c>
      <c r="AV227">
        <v>11214703</v>
      </c>
      <c r="AX227">
        <v>4</v>
      </c>
    </row>
    <row r="228" spans="1:50" x14ac:dyDescent="0.25">
      <c r="A228">
        <v>11247806</v>
      </c>
      <c r="B228">
        <v>11247806</v>
      </c>
      <c r="C228">
        <v>11247806</v>
      </c>
      <c r="D228">
        <v>4</v>
      </c>
      <c r="AV228">
        <v>11214711</v>
      </c>
      <c r="AX228">
        <v>2</v>
      </c>
    </row>
    <row r="229" spans="1:50" x14ac:dyDescent="0.25">
      <c r="A229">
        <v>11255429</v>
      </c>
      <c r="B229">
        <v>11255429</v>
      </c>
      <c r="C229">
        <v>11255429</v>
      </c>
      <c r="D229">
        <v>4</v>
      </c>
      <c r="AV229">
        <v>11214749</v>
      </c>
      <c r="AX229">
        <v>5</v>
      </c>
    </row>
    <row r="230" spans="1:50" x14ac:dyDescent="0.25">
      <c r="A230">
        <v>11258099</v>
      </c>
      <c r="B230">
        <v>11258099</v>
      </c>
      <c r="C230">
        <v>11258099</v>
      </c>
      <c r="D230">
        <v>4</v>
      </c>
      <c r="AV230">
        <v>11214753</v>
      </c>
      <c r="AX230">
        <v>4</v>
      </c>
    </row>
    <row r="231" spans="1:50" x14ac:dyDescent="0.25">
      <c r="A231">
        <v>11258134</v>
      </c>
      <c r="B231">
        <v>11258134</v>
      </c>
      <c r="C231">
        <v>11258134</v>
      </c>
      <c r="D231">
        <v>4</v>
      </c>
      <c r="AV231">
        <v>11214754</v>
      </c>
      <c r="AX231">
        <v>4</v>
      </c>
    </row>
    <row r="232" spans="1:50" x14ac:dyDescent="0.25">
      <c r="A232">
        <v>11258582</v>
      </c>
      <c r="B232">
        <v>11258582</v>
      </c>
      <c r="C232">
        <v>11258582</v>
      </c>
      <c r="D232">
        <v>4</v>
      </c>
      <c r="AV232">
        <v>11214862</v>
      </c>
      <c r="AX232">
        <v>2</v>
      </c>
    </row>
    <row r="233" spans="1:50" x14ac:dyDescent="0.25">
      <c r="A233">
        <v>11258846</v>
      </c>
      <c r="B233">
        <v>11258846</v>
      </c>
      <c r="C233">
        <v>11258846</v>
      </c>
      <c r="D233">
        <v>4</v>
      </c>
      <c r="AV233">
        <v>11214878</v>
      </c>
      <c r="AX233">
        <v>4</v>
      </c>
    </row>
    <row r="234" spans="1:50" x14ac:dyDescent="0.25">
      <c r="A234">
        <v>11261080</v>
      </c>
      <c r="B234">
        <v>11261080</v>
      </c>
      <c r="C234">
        <v>11261080</v>
      </c>
      <c r="D234">
        <v>4</v>
      </c>
      <c r="AV234">
        <v>11214879</v>
      </c>
      <c r="AX234">
        <v>4</v>
      </c>
    </row>
    <row r="235" spans="1:50" x14ac:dyDescent="0.25">
      <c r="A235">
        <v>11262888</v>
      </c>
      <c r="B235">
        <v>11262888</v>
      </c>
      <c r="C235">
        <v>11262888</v>
      </c>
      <c r="D235">
        <v>4</v>
      </c>
      <c r="AV235">
        <v>11215007</v>
      </c>
      <c r="AX235">
        <v>4</v>
      </c>
    </row>
    <row r="236" spans="1:50" x14ac:dyDescent="0.25">
      <c r="A236">
        <v>11266551</v>
      </c>
      <c r="B236">
        <v>11266551</v>
      </c>
      <c r="C236">
        <v>11266551</v>
      </c>
      <c r="D236">
        <v>4</v>
      </c>
      <c r="AV236">
        <v>11215124</v>
      </c>
      <c r="AX236">
        <v>4</v>
      </c>
    </row>
    <row r="237" spans="1:50" x14ac:dyDescent="0.25">
      <c r="A237">
        <v>11266552</v>
      </c>
      <c r="B237">
        <v>11266552</v>
      </c>
      <c r="C237">
        <v>11266552</v>
      </c>
      <c r="D237">
        <v>4</v>
      </c>
      <c r="AV237">
        <v>11215237</v>
      </c>
      <c r="AX237">
        <v>4</v>
      </c>
    </row>
    <row r="238" spans="1:50" x14ac:dyDescent="0.25">
      <c r="A238">
        <v>11266561</v>
      </c>
      <c r="B238">
        <v>11266561</v>
      </c>
      <c r="C238">
        <v>11266561</v>
      </c>
      <c r="D238">
        <v>4</v>
      </c>
      <c r="AV238">
        <v>11215246</v>
      </c>
      <c r="AX238">
        <v>6</v>
      </c>
    </row>
    <row r="239" spans="1:50" x14ac:dyDescent="0.25">
      <c r="A239">
        <v>11266630</v>
      </c>
      <c r="B239">
        <v>11266630</v>
      </c>
      <c r="C239">
        <v>11266630</v>
      </c>
      <c r="D239">
        <v>4</v>
      </c>
      <c r="AV239">
        <v>11215322</v>
      </c>
      <c r="AX239">
        <v>2</v>
      </c>
    </row>
    <row r="240" spans="1:50" x14ac:dyDescent="0.25">
      <c r="A240">
        <v>11267119</v>
      </c>
      <c r="B240">
        <v>11267119</v>
      </c>
      <c r="C240">
        <v>11267119</v>
      </c>
      <c r="D240">
        <v>4</v>
      </c>
      <c r="AV240">
        <v>11215890</v>
      </c>
    </row>
    <row r="241" spans="1:50" x14ac:dyDescent="0.25">
      <c r="A241">
        <v>11270755</v>
      </c>
      <c r="B241">
        <v>11270755</v>
      </c>
      <c r="C241">
        <v>11270755</v>
      </c>
      <c r="D241">
        <v>4</v>
      </c>
      <c r="AV241">
        <v>11216459</v>
      </c>
      <c r="AX241">
        <v>4</v>
      </c>
    </row>
    <row r="242" spans="1:50" x14ac:dyDescent="0.25">
      <c r="A242">
        <v>11270756</v>
      </c>
      <c r="B242">
        <v>11270756</v>
      </c>
      <c r="C242">
        <v>11270756</v>
      </c>
      <c r="D242">
        <v>4</v>
      </c>
      <c r="AV242">
        <v>11216477</v>
      </c>
    </row>
    <row r="243" spans="1:50" x14ac:dyDescent="0.25">
      <c r="A243">
        <v>11271367</v>
      </c>
      <c r="B243">
        <v>11271367</v>
      </c>
      <c r="C243">
        <v>11271367</v>
      </c>
      <c r="D243">
        <v>4</v>
      </c>
      <c r="AV243">
        <v>11216489</v>
      </c>
      <c r="AX243">
        <v>1</v>
      </c>
    </row>
    <row r="244" spans="1:50" x14ac:dyDescent="0.25">
      <c r="A244">
        <v>11271993</v>
      </c>
      <c r="B244">
        <v>11271993</v>
      </c>
      <c r="C244">
        <v>11271993</v>
      </c>
      <c r="D244">
        <v>4</v>
      </c>
      <c r="AV244">
        <v>11216531</v>
      </c>
      <c r="AX244">
        <v>4</v>
      </c>
    </row>
    <row r="245" spans="1:50" x14ac:dyDescent="0.25">
      <c r="A245">
        <v>11271996</v>
      </c>
      <c r="B245">
        <v>11271996</v>
      </c>
      <c r="C245">
        <v>11271996</v>
      </c>
      <c r="D245">
        <v>4</v>
      </c>
      <c r="AV245">
        <v>11216556</v>
      </c>
      <c r="AX245">
        <v>4</v>
      </c>
    </row>
    <row r="246" spans="1:50" x14ac:dyDescent="0.25">
      <c r="A246">
        <v>11272426</v>
      </c>
      <c r="B246">
        <v>11272426</v>
      </c>
      <c r="C246">
        <v>11272426</v>
      </c>
      <c r="D246">
        <v>4</v>
      </c>
      <c r="AV246">
        <v>11216778</v>
      </c>
    </row>
    <row r="247" spans="1:50" x14ac:dyDescent="0.25">
      <c r="A247">
        <v>11272427</v>
      </c>
      <c r="B247">
        <v>11272427</v>
      </c>
      <c r="C247">
        <v>11272427</v>
      </c>
      <c r="D247">
        <v>4</v>
      </c>
      <c r="AV247">
        <v>11217091</v>
      </c>
      <c r="AX247">
        <v>4</v>
      </c>
    </row>
    <row r="248" spans="1:50" x14ac:dyDescent="0.25">
      <c r="A248">
        <v>11275078</v>
      </c>
      <c r="B248">
        <v>11275078</v>
      </c>
      <c r="C248">
        <v>11275078</v>
      </c>
      <c r="D248">
        <v>4</v>
      </c>
      <c r="AV248">
        <v>11217102</v>
      </c>
      <c r="AX248">
        <v>3</v>
      </c>
    </row>
    <row r="249" spans="1:50" x14ac:dyDescent="0.25">
      <c r="A249">
        <v>11283603</v>
      </c>
      <c r="B249">
        <v>11283603</v>
      </c>
      <c r="C249">
        <v>11283603</v>
      </c>
      <c r="D249">
        <v>4</v>
      </c>
      <c r="AV249">
        <v>11217105</v>
      </c>
      <c r="AX249">
        <v>4</v>
      </c>
    </row>
    <row r="250" spans="1:50" x14ac:dyDescent="0.25">
      <c r="A250">
        <v>616133607</v>
      </c>
      <c r="B250">
        <v>616133607</v>
      </c>
      <c r="C250">
        <v>616133607</v>
      </c>
      <c r="D250">
        <v>3</v>
      </c>
      <c r="AV250">
        <v>11217199</v>
      </c>
      <c r="AX250">
        <v>4</v>
      </c>
    </row>
    <row r="251" spans="1:50" x14ac:dyDescent="0.25">
      <c r="A251">
        <v>616135449</v>
      </c>
      <c r="B251">
        <v>616135449</v>
      </c>
      <c r="C251">
        <v>616135449</v>
      </c>
      <c r="D251">
        <v>4</v>
      </c>
      <c r="AV251">
        <v>11217205</v>
      </c>
      <c r="AX251">
        <v>1</v>
      </c>
    </row>
    <row r="252" spans="1:50" x14ac:dyDescent="0.25">
      <c r="A252">
        <v>616161296</v>
      </c>
      <c r="B252">
        <v>616161296</v>
      </c>
      <c r="C252">
        <v>616161296</v>
      </c>
      <c r="D252">
        <v>4</v>
      </c>
      <c r="AV252">
        <v>11217257</v>
      </c>
      <c r="AX252">
        <v>4</v>
      </c>
    </row>
    <row r="253" spans="1:50" x14ac:dyDescent="0.25">
      <c r="A253">
        <v>616263000</v>
      </c>
      <c r="B253">
        <v>616263000</v>
      </c>
      <c r="C253">
        <v>616263000</v>
      </c>
      <c r="D253">
        <v>4</v>
      </c>
      <c r="AV253">
        <v>11217538</v>
      </c>
      <c r="AX253">
        <v>2</v>
      </c>
    </row>
    <row r="254" spans="1:50" x14ac:dyDescent="0.25">
      <c r="A254">
        <v>617268154</v>
      </c>
      <c r="B254">
        <v>617268154</v>
      </c>
      <c r="C254">
        <v>617268154</v>
      </c>
      <c r="D254">
        <v>4</v>
      </c>
      <c r="AV254">
        <v>11217974</v>
      </c>
      <c r="AX254">
        <v>5</v>
      </c>
    </row>
    <row r="255" spans="1:50" x14ac:dyDescent="0.25">
      <c r="A255">
        <v>617374490</v>
      </c>
      <c r="B255">
        <v>617374490</v>
      </c>
      <c r="C255">
        <v>617374490</v>
      </c>
      <c r="D255">
        <v>3</v>
      </c>
      <c r="AV255">
        <v>11218156</v>
      </c>
      <c r="AX255">
        <v>4</v>
      </c>
    </row>
    <row r="256" spans="1:50" x14ac:dyDescent="0.25">
      <c r="A256">
        <v>617374496</v>
      </c>
      <c r="B256">
        <v>617374496</v>
      </c>
      <c r="C256">
        <v>617374496</v>
      </c>
      <c r="D256">
        <v>3</v>
      </c>
      <c r="AV256">
        <v>11218267</v>
      </c>
      <c r="AX256">
        <v>4</v>
      </c>
    </row>
    <row r="257" spans="1:50" x14ac:dyDescent="0.25">
      <c r="A257">
        <v>617400312</v>
      </c>
      <c r="B257">
        <v>617400312</v>
      </c>
      <c r="C257">
        <v>617400312</v>
      </c>
      <c r="D257">
        <v>4</v>
      </c>
      <c r="AV257">
        <v>11218268</v>
      </c>
      <c r="AX257">
        <v>4</v>
      </c>
    </row>
    <row r="258" spans="1:50" x14ac:dyDescent="0.25">
      <c r="A258">
        <v>619051615</v>
      </c>
      <c r="B258">
        <v>619051615</v>
      </c>
      <c r="C258">
        <v>619051615</v>
      </c>
      <c r="D258">
        <v>4</v>
      </c>
      <c r="AV258">
        <v>11218271</v>
      </c>
      <c r="AX258">
        <v>4</v>
      </c>
    </row>
    <row r="259" spans="1:50" x14ac:dyDescent="0.25">
      <c r="A259">
        <v>619432241</v>
      </c>
      <c r="B259">
        <v>619432241</v>
      </c>
      <c r="C259">
        <v>619432241</v>
      </c>
      <c r="D259">
        <v>4</v>
      </c>
      <c r="AV259">
        <v>11218360</v>
      </c>
      <c r="AX259">
        <v>5</v>
      </c>
    </row>
    <row r="260" spans="1:50" x14ac:dyDescent="0.25">
      <c r="A260">
        <v>620071848</v>
      </c>
      <c r="B260">
        <v>620071848</v>
      </c>
      <c r="C260">
        <v>620071848</v>
      </c>
      <c r="D260">
        <v>4</v>
      </c>
      <c r="AV260">
        <v>11218454</v>
      </c>
      <c r="AX260">
        <v>4</v>
      </c>
    </row>
    <row r="261" spans="1:50" x14ac:dyDescent="0.25">
      <c r="A261">
        <v>620080491</v>
      </c>
      <c r="B261">
        <v>620080491</v>
      </c>
      <c r="C261">
        <v>620080491</v>
      </c>
      <c r="D261">
        <v>4</v>
      </c>
      <c r="AV261">
        <v>11218459</v>
      </c>
      <c r="AX261">
        <v>4</v>
      </c>
    </row>
    <row r="262" spans="1:50" x14ac:dyDescent="0.25">
      <c r="A262">
        <v>620257467</v>
      </c>
      <c r="B262">
        <v>620257467</v>
      </c>
      <c r="C262">
        <v>620257467</v>
      </c>
      <c r="D262">
        <v>3</v>
      </c>
      <c r="AV262">
        <v>11218535</v>
      </c>
      <c r="AX262">
        <v>4</v>
      </c>
    </row>
    <row r="263" spans="1:50" x14ac:dyDescent="0.25">
      <c r="A263">
        <v>620259512</v>
      </c>
      <c r="B263">
        <v>620259512</v>
      </c>
      <c r="C263">
        <v>620259512</v>
      </c>
      <c r="D263">
        <v>4</v>
      </c>
      <c r="AV263">
        <v>11218773</v>
      </c>
      <c r="AX263">
        <v>4</v>
      </c>
    </row>
    <row r="264" spans="1:50" x14ac:dyDescent="0.25">
      <c r="A264">
        <v>620280119</v>
      </c>
      <c r="B264">
        <v>620280119</v>
      </c>
      <c r="C264">
        <v>620280119</v>
      </c>
      <c r="D264">
        <v>4</v>
      </c>
      <c r="AV264">
        <v>11219076</v>
      </c>
      <c r="AX264">
        <v>4</v>
      </c>
    </row>
    <row r="265" spans="1:50" x14ac:dyDescent="0.25">
      <c r="A265">
        <v>620350467</v>
      </c>
      <c r="B265">
        <v>620350467</v>
      </c>
      <c r="C265">
        <v>620350467</v>
      </c>
      <c r="D265">
        <v>4</v>
      </c>
      <c r="AV265">
        <v>11219350</v>
      </c>
      <c r="AX265">
        <v>1</v>
      </c>
    </row>
    <row r="266" spans="1:50" x14ac:dyDescent="0.25">
      <c r="A266">
        <v>620465895</v>
      </c>
      <c r="B266">
        <v>620465895</v>
      </c>
      <c r="C266">
        <v>620465895</v>
      </c>
      <c r="D266">
        <v>4</v>
      </c>
      <c r="AV266">
        <v>11219478</v>
      </c>
      <c r="AX266">
        <v>2</v>
      </c>
    </row>
    <row r="267" spans="1:50" x14ac:dyDescent="0.25">
      <c r="A267">
        <v>620534642</v>
      </c>
      <c r="B267">
        <v>620534642</v>
      </c>
      <c r="C267">
        <v>620534642</v>
      </c>
      <c r="D267">
        <v>4</v>
      </c>
      <c r="AV267">
        <v>11219492</v>
      </c>
      <c r="AX267">
        <v>4</v>
      </c>
    </row>
    <row r="268" spans="1:50" x14ac:dyDescent="0.25">
      <c r="A268">
        <v>620536564</v>
      </c>
      <c r="B268">
        <v>620536564</v>
      </c>
      <c r="C268">
        <v>620536564</v>
      </c>
      <c r="D268">
        <v>4</v>
      </c>
      <c r="AV268">
        <v>11219509</v>
      </c>
      <c r="AX268">
        <v>4</v>
      </c>
    </row>
    <row r="269" spans="1:50" x14ac:dyDescent="0.25">
      <c r="A269">
        <v>620675053</v>
      </c>
      <c r="B269">
        <v>620675053</v>
      </c>
      <c r="C269">
        <v>620675053</v>
      </c>
      <c r="D269">
        <v>4</v>
      </c>
      <c r="AV269">
        <v>11219758</v>
      </c>
      <c r="AX269">
        <v>2</v>
      </c>
    </row>
    <row r="270" spans="1:50" x14ac:dyDescent="0.25">
      <c r="A270">
        <v>620677070</v>
      </c>
      <c r="B270">
        <v>620677070</v>
      </c>
      <c r="C270">
        <v>620677070</v>
      </c>
      <c r="D270">
        <v>4</v>
      </c>
      <c r="AV270">
        <v>11219831</v>
      </c>
      <c r="AX270">
        <v>4</v>
      </c>
    </row>
    <row r="271" spans="1:50" x14ac:dyDescent="0.25">
      <c r="A271">
        <v>620680375</v>
      </c>
      <c r="B271">
        <v>620680375</v>
      </c>
      <c r="C271">
        <v>620680375</v>
      </c>
      <c r="D271">
        <v>4</v>
      </c>
      <c r="AV271">
        <v>11220074</v>
      </c>
      <c r="AX271">
        <v>4</v>
      </c>
    </row>
    <row r="272" spans="1:50" x14ac:dyDescent="0.25">
      <c r="A272">
        <v>620680481</v>
      </c>
      <c r="B272">
        <v>620680481</v>
      </c>
      <c r="C272">
        <v>620680481</v>
      </c>
      <c r="D272">
        <v>4</v>
      </c>
      <c r="AV272">
        <v>11220111</v>
      </c>
      <c r="AX272">
        <v>4</v>
      </c>
    </row>
    <row r="273" spans="1:50" x14ac:dyDescent="0.25">
      <c r="A273">
        <v>620723352</v>
      </c>
      <c r="B273">
        <v>620723352</v>
      </c>
      <c r="C273">
        <v>620723352</v>
      </c>
      <c r="D273">
        <v>4</v>
      </c>
      <c r="AV273">
        <v>11220880</v>
      </c>
      <c r="AX273">
        <v>4</v>
      </c>
    </row>
    <row r="274" spans="1:50" x14ac:dyDescent="0.25">
      <c r="A274">
        <v>620782130</v>
      </c>
      <c r="B274">
        <v>620782130</v>
      </c>
      <c r="C274">
        <v>620782130</v>
      </c>
      <c r="D274">
        <v>4</v>
      </c>
      <c r="AV274">
        <v>11220882</v>
      </c>
      <c r="AX274">
        <v>4</v>
      </c>
    </row>
    <row r="275" spans="1:50" x14ac:dyDescent="0.25">
      <c r="AV275">
        <v>11220883</v>
      </c>
      <c r="AX275">
        <v>4</v>
      </c>
    </row>
    <row r="276" spans="1:50" x14ac:dyDescent="0.25">
      <c r="AV276">
        <v>11220887</v>
      </c>
      <c r="AX276">
        <v>4</v>
      </c>
    </row>
    <row r="277" spans="1:50" x14ac:dyDescent="0.25">
      <c r="AV277">
        <v>11220891</v>
      </c>
      <c r="AX277">
        <v>4</v>
      </c>
    </row>
    <row r="278" spans="1:50" x14ac:dyDescent="0.25">
      <c r="AV278">
        <v>11220892</v>
      </c>
      <c r="AX278">
        <v>4</v>
      </c>
    </row>
    <row r="279" spans="1:50" x14ac:dyDescent="0.25">
      <c r="AV279">
        <v>11220918</v>
      </c>
      <c r="AX279">
        <v>4</v>
      </c>
    </row>
    <row r="280" spans="1:50" x14ac:dyDescent="0.25">
      <c r="AV280">
        <v>11221450</v>
      </c>
      <c r="AX280">
        <v>4</v>
      </c>
    </row>
    <row r="281" spans="1:50" x14ac:dyDescent="0.25">
      <c r="AV281">
        <v>11221504</v>
      </c>
      <c r="AX281">
        <v>3</v>
      </c>
    </row>
    <row r="282" spans="1:50" x14ac:dyDescent="0.25">
      <c r="AV282">
        <v>11222367</v>
      </c>
      <c r="AX282">
        <v>4</v>
      </c>
    </row>
    <row r="283" spans="1:50" x14ac:dyDescent="0.25">
      <c r="AV283">
        <v>11222838</v>
      </c>
      <c r="AX283">
        <v>7</v>
      </c>
    </row>
    <row r="284" spans="1:50" x14ac:dyDescent="0.25">
      <c r="AV284">
        <v>11222842</v>
      </c>
      <c r="AX284">
        <v>6</v>
      </c>
    </row>
    <row r="285" spans="1:50" x14ac:dyDescent="0.25">
      <c r="AV285">
        <v>11222843</v>
      </c>
      <c r="AX285">
        <v>7</v>
      </c>
    </row>
    <row r="286" spans="1:50" x14ac:dyDescent="0.25">
      <c r="AV286">
        <v>11222848</v>
      </c>
      <c r="AX286">
        <v>4</v>
      </c>
    </row>
    <row r="287" spans="1:50" x14ac:dyDescent="0.25">
      <c r="AV287">
        <v>11222850</v>
      </c>
      <c r="AX287">
        <v>4</v>
      </c>
    </row>
    <row r="288" spans="1:50" x14ac:dyDescent="0.25">
      <c r="AV288">
        <v>11223689</v>
      </c>
      <c r="AX288">
        <v>2</v>
      </c>
    </row>
    <row r="289" spans="48:50" x14ac:dyDescent="0.25">
      <c r="AV289">
        <v>11223696</v>
      </c>
      <c r="AX289">
        <v>4</v>
      </c>
    </row>
    <row r="290" spans="48:50" x14ac:dyDescent="0.25">
      <c r="AV290">
        <v>11224262</v>
      </c>
      <c r="AX290">
        <v>5</v>
      </c>
    </row>
    <row r="291" spans="48:50" x14ac:dyDescent="0.25">
      <c r="AV291">
        <v>11224266</v>
      </c>
      <c r="AX291">
        <v>5</v>
      </c>
    </row>
    <row r="292" spans="48:50" x14ac:dyDescent="0.25">
      <c r="AV292">
        <v>11224319</v>
      </c>
      <c r="AX292">
        <v>4</v>
      </c>
    </row>
    <row r="293" spans="48:50" x14ac:dyDescent="0.25">
      <c r="AV293">
        <v>11224454</v>
      </c>
      <c r="AX293">
        <v>4</v>
      </c>
    </row>
    <row r="294" spans="48:50" x14ac:dyDescent="0.25">
      <c r="AV294">
        <v>11224455</v>
      </c>
      <c r="AX294">
        <v>4</v>
      </c>
    </row>
    <row r="295" spans="48:50" x14ac:dyDescent="0.25">
      <c r="AV295">
        <v>11224458</v>
      </c>
      <c r="AX295">
        <v>6</v>
      </c>
    </row>
    <row r="296" spans="48:50" x14ac:dyDescent="0.25">
      <c r="AV296">
        <v>11224684</v>
      </c>
      <c r="AX296">
        <v>3</v>
      </c>
    </row>
    <row r="297" spans="48:50" x14ac:dyDescent="0.25">
      <c r="AV297">
        <v>11224952</v>
      </c>
      <c r="AX297">
        <v>4</v>
      </c>
    </row>
    <row r="298" spans="48:50" x14ac:dyDescent="0.25">
      <c r="AV298">
        <v>11225953</v>
      </c>
      <c r="AX298">
        <v>4</v>
      </c>
    </row>
    <row r="299" spans="48:50" x14ac:dyDescent="0.25">
      <c r="AV299">
        <v>11225960</v>
      </c>
      <c r="AX299">
        <v>4</v>
      </c>
    </row>
    <row r="300" spans="48:50" x14ac:dyDescent="0.25">
      <c r="AV300">
        <v>11226320</v>
      </c>
      <c r="AX300">
        <v>4</v>
      </c>
    </row>
    <row r="301" spans="48:50" x14ac:dyDescent="0.25">
      <c r="AV301">
        <v>11226377</v>
      </c>
      <c r="AX301">
        <v>5</v>
      </c>
    </row>
    <row r="302" spans="48:50" x14ac:dyDescent="0.25">
      <c r="AV302">
        <v>11226459</v>
      </c>
      <c r="AX302">
        <v>2</v>
      </c>
    </row>
    <row r="303" spans="48:50" x14ac:dyDescent="0.25">
      <c r="AV303">
        <v>11227217</v>
      </c>
      <c r="AX303">
        <v>4</v>
      </c>
    </row>
    <row r="304" spans="48:50" x14ac:dyDescent="0.25">
      <c r="AV304">
        <v>11227222</v>
      </c>
      <c r="AX304">
        <v>2</v>
      </c>
    </row>
    <row r="305" spans="48:50" x14ac:dyDescent="0.25">
      <c r="AV305">
        <v>11227223</v>
      </c>
      <c r="AX305">
        <v>4</v>
      </c>
    </row>
    <row r="306" spans="48:50" x14ac:dyDescent="0.25">
      <c r="AV306">
        <v>11227530</v>
      </c>
      <c r="AX306">
        <v>5</v>
      </c>
    </row>
    <row r="307" spans="48:50" x14ac:dyDescent="0.25">
      <c r="AV307">
        <v>11227840</v>
      </c>
      <c r="AX307">
        <v>5</v>
      </c>
    </row>
    <row r="308" spans="48:50" x14ac:dyDescent="0.25">
      <c r="AV308">
        <v>11228472</v>
      </c>
      <c r="AX308">
        <v>4</v>
      </c>
    </row>
    <row r="309" spans="48:50" x14ac:dyDescent="0.25">
      <c r="AV309">
        <v>11228498</v>
      </c>
      <c r="AX309">
        <v>5</v>
      </c>
    </row>
    <row r="310" spans="48:50" x14ac:dyDescent="0.25">
      <c r="AV310">
        <v>11228592</v>
      </c>
      <c r="AX310">
        <v>4</v>
      </c>
    </row>
    <row r="311" spans="48:50" x14ac:dyDescent="0.25">
      <c r="AV311">
        <v>11228949</v>
      </c>
      <c r="AX311">
        <v>4</v>
      </c>
    </row>
    <row r="312" spans="48:50" x14ac:dyDescent="0.25">
      <c r="AV312">
        <v>11229027</v>
      </c>
      <c r="AX312">
        <v>4</v>
      </c>
    </row>
    <row r="313" spans="48:50" x14ac:dyDescent="0.25">
      <c r="AV313">
        <v>11229065</v>
      </c>
      <c r="AX313">
        <v>2</v>
      </c>
    </row>
    <row r="314" spans="48:50" x14ac:dyDescent="0.25">
      <c r="AV314">
        <v>11229269</v>
      </c>
      <c r="AX314">
        <v>3</v>
      </c>
    </row>
    <row r="315" spans="48:50" x14ac:dyDescent="0.25">
      <c r="AV315">
        <v>11229270</v>
      </c>
      <c r="AX315">
        <v>2</v>
      </c>
    </row>
    <row r="316" spans="48:50" x14ac:dyDescent="0.25">
      <c r="AV316">
        <v>11229299</v>
      </c>
      <c r="AX316">
        <v>2</v>
      </c>
    </row>
    <row r="317" spans="48:50" x14ac:dyDescent="0.25">
      <c r="AV317">
        <v>11229716</v>
      </c>
      <c r="AX317">
        <v>4</v>
      </c>
    </row>
    <row r="318" spans="48:50" x14ac:dyDescent="0.25">
      <c r="AV318">
        <v>11229743</v>
      </c>
      <c r="AX318">
        <v>5</v>
      </c>
    </row>
    <row r="319" spans="48:50" x14ac:dyDescent="0.25">
      <c r="AV319">
        <v>11230092</v>
      </c>
      <c r="AX319">
        <v>4</v>
      </c>
    </row>
    <row r="320" spans="48:50" x14ac:dyDescent="0.25">
      <c r="AV320">
        <v>11231114</v>
      </c>
      <c r="AX320">
        <v>4</v>
      </c>
    </row>
    <row r="321" spans="48:50" x14ac:dyDescent="0.25">
      <c r="AV321">
        <v>11231176</v>
      </c>
      <c r="AX321">
        <v>2</v>
      </c>
    </row>
    <row r="322" spans="48:50" x14ac:dyDescent="0.25">
      <c r="AV322">
        <v>11231184</v>
      </c>
      <c r="AX322">
        <v>4</v>
      </c>
    </row>
    <row r="323" spans="48:50" x14ac:dyDescent="0.25">
      <c r="AV323">
        <v>11232170</v>
      </c>
      <c r="AX323">
        <v>4</v>
      </c>
    </row>
    <row r="324" spans="48:50" x14ac:dyDescent="0.25">
      <c r="AV324">
        <v>11232308</v>
      </c>
      <c r="AX324">
        <v>4</v>
      </c>
    </row>
    <row r="325" spans="48:50" x14ac:dyDescent="0.25">
      <c r="AV325">
        <v>11232450</v>
      </c>
      <c r="AX325">
        <v>2</v>
      </c>
    </row>
    <row r="326" spans="48:50" x14ac:dyDescent="0.25">
      <c r="AV326">
        <v>11232452</v>
      </c>
      <c r="AX326">
        <v>4</v>
      </c>
    </row>
    <row r="327" spans="48:50" x14ac:dyDescent="0.25">
      <c r="AV327">
        <v>11233576</v>
      </c>
      <c r="AX327">
        <v>4</v>
      </c>
    </row>
    <row r="328" spans="48:50" x14ac:dyDescent="0.25">
      <c r="AV328">
        <v>11233761</v>
      </c>
      <c r="AX328">
        <v>4</v>
      </c>
    </row>
    <row r="329" spans="48:50" x14ac:dyDescent="0.25">
      <c r="AV329">
        <v>11233813</v>
      </c>
      <c r="AX329">
        <v>4</v>
      </c>
    </row>
    <row r="330" spans="48:50" x14ac:dyDescent="0.25">
      <c r="AV330">
        <v>11233850</v>
      </c>
      <c r="AX330">
        <v>4</v>
      </c>
    </row>
    <row r="331" spans="48:50" x14ac:dyDescent="0.25">
      <c r="AV331">
        <v>11234121</v>
      </c>
      <c r="AX331">
        <v>4</v>
      </c>
    </row>
    <row r="332" spans="48:50" x14ac:dyDescent="0.25">
      <c r="AV332">
        <v>11234135</v>
      </c>
      <c r="AX332">
        <v>5</v>
      </c>
    </row>
    <row r="333" spans="48:50" x14ac:dyDescent="0.25">
      <c r="AV333">
        <v>11234137</v>
      </c>
      <c r="AX333">
        <v>5</v>
      </c>
    </row>
    <row r="334" spans="48:50" x14ac:dyDescent="0.25">
      <c r="AV334">
        <v>11234864</v>
      </c>
      <c r="AX334">
        <v>2</v>
      </c>
    </row>
    <row r="335" spans="48:50" x14ac:dyDescent="0.25">
      <c r="AV335">
        <v>11234865</v>
      </c>
      <c r="AX335">
        <v>4</v>
      </c>
    </row>
    <row r="336" spans="48:50" x14ac:dyDescent="0.25">
      <c r="AV336">
        <v>11235273</v>
      </c>
    </row>
    <row r="337" spans="48:50" x14ac:dyDescent="0.25">
      <c r="AV337">
        <v>11235755</v>
      </c>
      <c r="AX337">
        <v>5</v>
      </c>
    </row>
    <row r="338" spans="48:50" x14ac:dyDescent="0.25">
      <c r="AV338">
        <v>11235946</v>
      </c>
      <c r="AX338">
        <v>4</v>
      </c>
    </row>
    <row r="339" spans="48:50" x14ac:dyDescent="0.25">
      <c r="AV339">
        <v>11235948</v>
      </c>
      <c r="AX339">
        <v>4</v>
      </c>
    </row>
    <row r="340" spans="48:50" x14ac:dyDescent="0.25">
      <c r="AV340">
        <v>11235950</v>
      </c>
      <c r="AX340">
        <v>4</v>
      </c>
    </row>
    <row r="341" spans="48:50" x14ac:dyDescent="0.25">
      <c r="AV341">
        <v>11235954</v>
      </c>
      <c r="AX341">
        <v>2</v>
      </c>
    </row>
    <row r="342" spans="48:50" x14ac:dyDescent="0.25">
      <c r="AV342">
        <v>11235955</v>
      </c>
      <c r="AX342">
        <v>4</v>
      </c>
    </row>
    <row r="343" spans="48:50" x14ac:dyDescent="0.25">
      <c r="AV343">
        <v>11235956</v>
      </c>
      <c r="AX343">
        <v>4</v>
      </c>
    </row>
    <row r="344" spans="48:50" x14ac:dyDescent="0.25">
      <c r="AV344">
        <v>11236754</v>
      </c>
    </row>
    <row r="345" spans="48:50" x14ac:dyDescent="0.25">
      <c r="AV345">
        <v>11236755</v>
      </c>
    </row>
    <row r="346" spans="48:50" x14ac:dyDescent="0.25">
      <c r="AV346">
        <v>11237391</v>
      </c>
      <c r="AX346">
        <v>4</v>
      </c>
    </row>
    <row r="347" spans="48:50" x14ac:dyDescent="0.25">
      <c r="AV347">
        <v>11238085</v>
      </c>
      <c r="AX347">
        <v>4</v>
      </c>
    </row>
    <row r="348" spans="48:50" x14ac:dyDescent="0.25">
      <c r="AV348">
        <v>11238089</v>
      </c>
      <c r="AX348">
        <v>4</v>
      </c>
    </row>
    <row r="349" spans="48:50" x14ac:dyDescent="0.25">
      <c r="AV349">
        <v>11238090</v>
      </c>
      <c r="AX349">
        <v>4</v>
      </c>
    </row>
    <row r="350" spans="48:50" x14ac:dyDescent="0.25">
      <c r="AV350">
        <v>11238092</v>
      </c>
      <c r="AX350">
        <v>3</v>
      </c>
    </row>
    <row r="351" spans="48:50" x14ac:dyDescent="0.25">
      <c r="AV351">
        <v>11238095</v>
      </c>
      <c r="AX351">
        <v>5</v>
      </c>
    </row>
    <row r="352" spans="48:50" x14ac:dyDescent="0.25">
      <c r="AV352">
        <v>11238097</v>
      </c>
      <c r="AX352">
        <v>4</v>
      </c>
    </row>
    <row r="353" spans="48:50" x14ac:dyDescent="0.25">
      <c r="AV353">
        <v>11238222</v>
      </c>
      <c r="AX353">
        <v>4</v>
      </c>
    </row>
    <row r="354" spans="48:50" x14ac:dyDescent="0.25">
      <c r="AV354">
        <v>11238579</v>
      </c>
      <c r="AX354">
        <v>4</v>
      </c>
    </row>
    <row r="355" spans="48:50" x14ac:dyDescent="0.25">
      <c r="AV355">
        <v>11238582</v>
      </c>
      <c r="AX355">
        <v>4</v>
      </c>
    </row>
    <row r="356" spans="48:50" x14ac:dyDescent="0.25">
      <c r="AV356">
        <v>11238593</v>
      </c>
    </row>
    <row r="357" spans="48:50" x14ac:dyDescent="0.25">
      <c r="AV357">
        <v>11238594</v>
      </c>
    </row>
    <row r="358" spans="48:50" x14ac:dyDescent="0.25">
      <c r="AV358">
        <v>11238649</v>
      </c>
      <c r="AX358">
        <v>4</v>
      </c>
    </row>
    <row r="359" spans="48:50" x14ac:dyDescent="0.25">
      <c r="AV359">
        <v>11238650</v>
      </c>
      <c r="AX359">
        <v>4</v>
      </c>
    </row>
    <row r="360" spans="48:50" x14ac:dyDescent="0.25">
      <c r="AV360">
        <v>11238661</v>
      </c>
      <c r="AX360">
        <v>6</v>
      </c>
    </row>
    <row r="361" spans="48:50" x14ac:dyDescent="0.25">
      <c r="AV361">
        <v>11238820</v>
      </c>
      <c r="AX361">
        <v>2</v>
      </c>
    </row>
    <row r="362" spans="48:50" x14ac:dyDescent="0.25">
      <c r="AV362">
        <v>11238822</v>
      </c>
      <c r="AX362">
        <v>2</v>
      </c>
    </row>
    <row r="363" spans="48:50" x14ac:dyDescent="0.25">
      <c r="AV363">
        <v>11238946</v>
      </c>
    </row>
    <row r="364" spans="48:50" x14ac:dyDescent="0.25">
      <c r="AV364">
        <v>11239340</v>
      </c>
      <c r="AX364">
        <v>4</v>
      </c>
    </row>
    <row r="365" spans="48:50" x14ac:dyDescent="0.25">
      <c r="AV365">
        <v>11239351</v>
      </c>
      <c r="AX365">
        <v>4</v>
      </c>
    </row>
    <row r="366" spans="48:50" x14ac:dyDescent="0.25">
      <c r="AV366">
        <v>11239620</v>
      </c>
      <c r="AX366">
        <v>4</v>
      </c>
    </row>
    <row r="367" spans="48:50" x14ac:dyDescent="0.25">
      <c r="AV367">
        <v>11239647</v>
      </c>
      <c r="AX367">
        <v>5</v>
      </c>
    </row>
    <row r="368" spans="48:50" x14ac:dyDescent="0.25">
      <c r="AV368">
        <v>11239648</v>
      </c>
      <c r="AX368">
        <v>5</v>
      </c>
    </row>
    <row r="369" spans="48:50" x14ac:dyDescent="0.25">
      <c r="AV369">
        <v>11239650</v>
      </c>
      <c r="AX369">
        <v>5</v>
      </c>
    </row>
    <row r="370" spans="48:50" x14ac:dyDescent="0.25">
      <c r="AV370">
        <v>11239652</v>
      </c>
      <c r="AX370">
        <v>5</v>
      </c>
    </row>
    <row r="371" spans="48:50" x14ac:dyDescent="0.25">
      <c r="AV371">
        <v>11239866</v>
      </c>
      <c r="AX371">
        <v>6</v>
      </c>
    </row>
    <row r="372" spans="48:50" x14ac:dyDescent="0.25">
      <c r="AV372">
        <v>11239917</v>
      </c>
      <c r="AX372">
        <v>4</v>
      </c>
    </row>
    <row r="373" spans="48:50" x14ac:dyDescent="0.25">
      <c r="AV373">
        <v>11241440</v>
      </c>
      <c r="AX373">
        <v>4</v>
      </c>
    </row>
    <row r="374" spans="48:50" x14ac:dyDescent="0.25">
      <c r="AV374">
        <v>11241649</v>
      </c>
      <c r="AX374">
        <v>2</v>
      </c>
    </row>
    <row r="375" spans="48:50" x14ac:dyDescent="0.25">
      <c r="AV375">
        <v>11241732</v>
      </c>
      <c r="AX375">
        <v>4</v>
      </c>
    </row>
    <row r="376" spans="48:50" x14ac:dyDescent="0.25">
      <c r="AV376">
        <v>11241733</v>
      </c>
      <c r="AX376">
        <v>4</v>
      </c>
    </row>
    <row r="377" spans="48:50" x14ac:dyDescent="0.25">
      <c r="AV377">
        <v>11241735</v>
      </c>
      <c r="AX377">
        <v>4</v>
      </c>
    </row>
    <row r="378" spans="48:50" x14ac:dyDescent="0.25">
      <c r="AV378">
        <v>11241738</v>
      </c>
      <c r="AX378">
        <v>3</v>
      </c>
    </row>
    <row r="379" spans="48:50" x14ac:dyDescent="0.25">
      <c r="AV379">
        <v>11241740</v>
      </c>
      <c r="AX379">
        <v>4</v>
      </c>
    </row>
    <row r="380" spans="48:50" x14ac:dyDescent="0.25">
      <c r="AV380">
        <v>11241931</v>
      </c>
      <c r="AX380">
        <v>4</v>
      </c>
    </row>
    <row r="381" spans="48:50" x14ac:dyDescent="0.25">
      <c r="AV381">
        <v>11241935</v>
      </c>
      <c r="AX381">
        <v>5</v>
      </c>
    </row>
    <row r="382" spans="48:50" x14ac:dyDescent="0.25">
      <c r="AV382">
        <v>11241936</v>
      </c>
      <c r="AX382">
        <v>5</v>
      </c>
    </row>
    <row r="383" spans="48:50" x14ac:dyDescent="0.25">
      <c r="AV383">
        <v>11242450</v>
      </c>
    </row>
    <row r="384" spans="48:50" x14ac:dyDescent="0.25">
      <c r="AV384">
        <v>11242573</v>
      </c>
      <c r="AX384">
        <v>4</v>
      </c>
    </row>
    <row r="385" spans="48:50" x14ac:dyDescent="0.25">
      <c r="AV385">
        <v>11242678</v>
      </c>
      <c r="AX385">
        <v>4</v>
      </c>
    </row>
    <row r="386" spans="48:50" x14ac:dyDescent="0.25">
      <c r="AV386">
        <v>11242861</v>
      </c>
      <c r="AX386">
        <v>4</v>
      </c>
    </row>
    <row r="387" spans="48:50" x14ac:dyDescent="0.25">
      <c r="AV387">
        <v>11242874</v>
      </c>
      <c r="AX387">
        <v>4</v>
      </c>
    </row>
    <row r="388" spans="48:50" x14ac:dyDescent="0.25">
      <c r="AV388">
        <v>11242983</v>
      </c>
    </row>
    <row r="389" spans="48:50" x14ac:dyDescent="0.25">
      <c r="AV389">
        <v>11243806</v>
      </c>
      <c r="AX389">
        <v>4</v>
      </c>
    </row>
    <row r="390" spans="48:50" x14ac:dyDescent="0.25">
      <c r="AV390">
        <v>11244733</v>
      </c>
      <c r="AX390">
        <v>2</v>
      </c>
    </row>
    <row r="391" spans="48:50" x14ac:dyDescent="0.25">
      <c r="AV391">
        <v>11245045</v>
      </c>
      <c r="AX391">
        <v>4</v>
      </c>
    </row>
    <row r="392" spans="48:50" x14ac:dyDescent="0.25">
      <c r="AV392">
        <v>11245074</v>
      </c>
      <c r="AX392">
        <v>4</v>
      </c>
    </row>
    <row r="393" spans="48:50" x14ac:dyDescent="0.25">
      <c r="AV393">
        <v>11245152</v>
      </c>
      <c r="AX393">
        <v>4</v>
      </c>
    </row>
    <row r="394" spans="48:50" x14ac:dyDescent="0.25">
      <c r="AV394">
        <v>11245194</v>
      </c>
    </row>
    <row r="395" spans="48:50" x14ac:dyDescent="0.25">
      <c r="AV395">
        <v>11245767</v>
      </c>
      <c r="AX395">
        <v>4</v>
      </c>
    </row>
    <row r="396" spans="48:50" x14ac:dyDescent="0.25">
      <c r="AV396">
        <v>11246229</v>
      </c>
    </row>
    <row r="397" spans="48:50" x14ac:dyDescent="0.25">
      <c r="AV397">
        <v>11246231</v>
      </c>
    </row>
    <row r="398" spans="48:50" x14ac:dyDescent="0.25">
      <c r="AV398">
        <v>11246272</v>
      </c>
      <c r="AX398">
        <v>2</v>
      </c>
    </row>
    <row r="399" spans="48:50" x14ac:dyDescent="0.25">
      <c r="AV399">
        <v>11246353</v>
      </c>
      <c r="AX399">
        <v>4</v>
      </c>
    </row>
    <row r="400" spans="48:50" x14ac:dyDescent="0.25">
      <c r="AV400">
        <v>11246641</v>
      </c>
      <c r="AX400">
        <v>4</v>
      </c>
    </row>
    <row r="401" spans="48:50" x14ac:dyDescent="0.25">
      <c r="AV401">
        <v>11246668</v>
      </c>
      <c r="AX401">
        <v>4</v>
      </c>
    </row>
    <row r="402" spans="48:50" x14ac:dyDescent="0.25">
      <c r="AV402">
        <v>11246671</v>
      </c>
      <c r="AX402">
        <v>4</v>
      </c>
    </row>
    <row r="403" spans="48:50" x14ac:dyDescent="0.25">
      <c r="AV403">
        <v>11246672</v>
      </c>
      <c r="AX403">
        <v>4</v>
      </c>
    </row>
    <row r="404" spans="48:50" x14ac:dyDescent="0.25">
      <c r="AV404">
        <v>11246676</v>
      </c>
      <c r="AX404">
        <v>4</v>
      </c>
    </row>
    <row r="405" spans="48:50" x14ac:dyDescent="0.25">
      <c r="AV405">
        <v>11247246</v>
      </c>
    </row>
    <row r="406" spans="48:50" x14ac:dyDescent="0.25">
      <c r="AV406">
        <v>11248112</v>
      </c>
      <c r="AX406">
        <v>2</v>
      </c>
    </row>
    <row r="407" spans="48:50" x14ac:dyDescent="0.25">
      <c r="AV407">
        <v>11248122</v>
      </c>
      <c r="AX407">
        <v>4</v>
      </c>
    </row>
    <row r="408" spans="48:50" x14ac:dyDescent="0.25">
      <c r="AV408">
        <v>11248124</v>
      </c>
      <c r="AX408">
        <v>5</v>
      </c>
    </row>
    <row r="409" spans="48:50" x14ac:dyDescent="0.25">
      <c r="AV409">
        <v>11248126</v>
      </c>
      <c r="AX409">
        <v>5</v>
      </c>
    </row>
    <row r="410" spans="48:50" x14ac:dyDescent="0.25">
      <c r="AV410">
        <v>11248272</v>
      </c>
      <c r="AX410">
        <v>4</v>
      </c>
    </row>
    <row r="411" spans="48:50" x14ac:dyDescent="0.25">
      <c r="AV411">
        <v>11248273</v>
      </c>
      <c r="AX411">
        <v>4</v>
      </c>
    </row>
    <row r="412" spans="48:50" x14ac:dyDescent="0.25">
      <c r="AV412">
        <v>11248563</v>
      </c>
      <c r="AX412">
        <v>3</v>
      </c>
    </row>
    <row r="413" spans="48:50" x14ac:dyDescent="0.25">
      <c r="AV413">
        <v>11248800</v>
      </c>
      <c r="AX413">
        <v>4</v>
      </c>
    </row>
    <row r="414" spans="48:50" x14ac:dyDescent="0.25">
      <c r="AV414">
        <v>11249001</v>
      </c>
      <c r="AX414">
        <v>5</v>
      </c>
    </row>
    <row r="415" spans="48:50" x14ac:dyDescent="0.25">
      <c r="AV415">
        <v>11249066</v>
      </c>
    </row>
    <row r="416" spans="48:50" x14ac:dyDescent="0.25">
      <c r="AV416">
        <v>11249307</v>
      </c>
      <c r="AX416">
        <v>4</v>
      </c>
    </row>
    <row r="417" spans="48:50" x14ac:dyDescent="0.25">
      <c r="AV417">
        <v>11249342</v>
      </c>
      <c r="AX417">
        <v>4</v>
      </c>
    </row>
    <row r="418" spans="48:50" x14ac:dyDescent="0.25">
      <c r="AV418">
        <v>11249810</v>
      </c>
      <c r="AX418">
        <v>2</v>
      </c>
    </row>
    <row r="419" spans="48:50" x14ac:dyDescent="0.25">
      <c r="AV419">
        <v>11249813</v>
      </c>
      <c r="AX419">
        <v>2</v>
      </c>
    </row>
    <row r="420" spans="48:50" x14ac:dyDescent="0.25">
      <c r="AV420">
        <v>11249815</v>
      </c>
      <c r="AX420">
        <v>2</v>
      </c>
    </row>
    <row r="421" spans="48:50" x14ac:dyDescent="0.25">
      <c r="AV421">
        <v>11249816</v>
      </c>
      <c r="AX421">
        <v>2</v>
      </c>
    </row>
    <row r="422" spans="48:50" x14ac:dyDescent="0.25">
      <c r="AV422">
        <v>11249818</v>
      </c>
      <c r="AX422">
        <v>2</v>
      </c>
    </row>
    <row r="423" spans="48:50" x14ac:dyDescent="0.25">
      <c r="AV423">
        <v>11249992</v>
      </c>
      <c r="AX423">
        <v>4</v>
      </c>
    </row>
    <row r="424" spans="48:50" x14ac:dyDescent="0.25">
      <c r="AV424">
        <v>11250063</v>
      </c>
      <c r="AX424">
        <v>4</v>
      </c>
    </row>
    <row r="425" spans="48:50" x14ac:dyDescent="0.25">
      <c r="AV425">
        <v>11250419</v>
      </c>
      <c r="AX425">
        <v>4</v>
      </c>
    </row>
    <row r="426" spans="48:50" x14ac:dyDescent="0.25">
      <c r="AV426">
        <v>11250649</v>
      </c>
      <c r="AX426">
        <v>4</v>
      </c>
    </row>
    <row r="427" spans="48:50" x14ac:dyDescent="0.25">
      <c r="AV427">
        <v>11250677</v>
      </c>
    </row>
    <row r="428" spans="48:50" x14ac:dyDescent="0.25">
      <c r="AV428">
        <v>11250705</v>
      </c>
    </row>
    <row r="429" spans="48:50" x14ac:dyDescent="0.25">
      <c r="AV429">
        <v>11251176</v>
      </c>
      <c r="AX429">
        <v>4</v>
      </c>
    </row>
    <row r="430" spans="48:50" x14ac:dyDescent="0.25">
      <c r="AV430">
        <v>11251177</v>
      </c>
      <c r="AX430">
        <v>4</v>
      </c>
    </row>
    <row r="431" spans="48:50" x14ac:dyDescent="0.25">
      <c r="AV431">
        <v>11251179</v>
      </c>
      <c r="AX431">
        <v>4</v>
      </c>
    </row>
    <row r="432" spans="48:50" x14ac:dyDescent="0.25">
      <c r="AV432">
        <v>11251181</v>
      </c>
      <c r="AX432">
        <v>4</v>
      </c>
    </row>
    <row r="433" spans="48:50" x14ac:dyDescent="0.25">
      <c r="AV433">
        <v>11251184</v>
      </c>
      <c r="AX433">
        <v>4</v>
      </c>
    </row>
    <row r="434" spans="48:50" x14ac:dyDescent="0.25">
      <c r="AV434">
        <v>11251199</v>
      </c>
      <c r="AX434">
        <v>4</v>
      </c>
    </row>
    <row r="435" spans="48:50" x14ac:dyDescent="0.25">
      <c r="AV435">
        <v>11251211</v>
      </c>
      <c r="AX435">
        <v>4</v>
      </c>
    </row>
    <row r="436" spans="48:50" x14ac:dyDescent="0.25">
      <c r="AV436">
        <v>11251768</v>
      </c>
      <c r="AX436">
        <v>4</v>
      </c>
    </row>
    <row r="437" spans="48:50" x14ac:dyDescent="0.25">
      <c r="AV437">
        <v>11252547</v>
      </c>
      <c r="AX437">
        <v>6</v>
      </c>
    </row>
    <row r="438" spans="48:50" x14ac:dyDescent="0.25">
      <c r="AV438">
        <v>11252687</v>
      </c>
      <c r="AX438">
        <v>4</v>
      </c>
    </row>
    <row r="439" spans="48:50" x14ac:dyDescent="0.25">
      <c r="AV439">
        <v>11252690</v>
      </c>
      <c r="AX439">
        <v>4</v>
      </c>
    </row>
    <row r="440" spans="48:50" x14ac:dyDescent="0.25">
      <c r="AV440">
        <v>11252872</v>
      </c>
    </row>
    <row r="441" spans="48:50" x14ac:dyDescent="0.25">
      <c r="AV441">
        <v>11253709</v>
      </c>
      <c r="AX441">
        <v>4</v>
      </c>
    </row>
    <row r="442" spans="48:50" x14ac:dyDescent="0.25">
      <c r="AV442">
        <v>11253747</v>
      </c>
      <c r="AX442">
        <v>3</v>
      </c>
    </row>
    <row r="443" spans="48:50" x14ac:dyDescent="0.25">
      <c r="AV443">
        <v>11253886</v>
      </c>
      <c r="AX443">
        <v>4</v>
      </c>
    </row>
    <row r="444" spans="48:50" x14ac:dyDescent="0.25">
      <c r="AV444">
        <v>11254198</v>
      </c>
      <c r="AX444">
        <v>4</v>
      </c>
    </row>
    <row r="445" spans="48:50" x14ac:dyDescent="0.25">
      <c r="AV445">
        <v>11254200</v>
      </c>
      <c r="AX445">
        <v>4</v>
      </c>
    </row>
    <row r="446" spans="48:50" x14ac:dyDescent="0.25">
      <c r="AV446">
        <v>11254453</v>
      </c>
      <c r="AX446">
        <v>3</v>
      </c>
    </row>
    <row r="447" spans="48:50" x14ac:dyDescent="0.25">
      <c r="AV447">
        <v>11255504</v>
      </c>
      <c r="AX447">
        <v>4</v>
      </c>
    </row>
    <row r="448" spans="48:50" x14ac:dyDescent="0.25">
      <c r="AV448">
        <v>11255513</v>
      </c>
      <c r="AX448">
        <v>5</v>
      </c>
    </row>
    <row r="449" spans="48:50" x14ac:dyDescent="0.25">
      <c r="AV449">
        <v>11255557</v>
      </c>
      <c r="AX449">
        <v>4</v>
      </c>
    </row>
    <row r="450" spans="48:50" x14ac:dyDescent="0.25">
      <c r="AV450">
        <v>11255561</v>
      </c>
      <c r="AX450">
        <v>3</v>
      </c>
    </row>
    <row r="451" spans="48:50" x14ac:dyDescent="0.25">
      <c r="AV451">
        <v>11255573</v>
      </c>
      <c r="AX451">
        <v>4</v>
      </c>
    </row>
    <row r="452" spans="48:50" x14ac:dyDescent="0.25">
      <c r="AV452">
        <v>11255592</v>
      </c>
      <c r="AX452">
        <v>4</v>
      </c>
    </row>
    <row r="453" spans="48:50" x14ac:dyDescent="0.25">
      <c r="AV453">
        <v>11255608</v>
      </c>
    </row>
    <row r="454" spans="48:50" x14ac:dyDescent="0.25">
      <c r="AV454">
        <v>11255616</v>
      </c>
      <c r="AX454">
        <v>6</v>
      </c>
    </row>
    <row r="455" spans="48:50" x14ac:dyDescent="0.25">
      <c r="AV455">
        <v>11255628</v>
      </c>
      <c r="AX455">
        <v>4</v>
      </c>
    </row>
    <row r="456" spans="48:50" x14ac:dyDescent="0.25">
      <c r="AV456">
        <v>11256612</v>
      </c>
    </row>
    <row r="457" spans="48:50" x14ac:dyDescent="0.25">
      <c r="AV457">
        <v>11256853</v>
      </c>
    </row>
    <row r="458" spans="48:50" x14ac:dyDescent="0.25">
      <c r="AV458">
        <v>11256876</v>
      </c>
    </row>
    <row r="459" spans="48:50" x14ac:dyDescent="0.25">
      <c r="AV459">
        <v>11256979</v>
      </c>
      <c r="AX459">
        <v>4</v>
      </c>
    </row>
    <row r="460" spans="48:50" x14ac:dyDescent="0.25">
      <c r="AV460">
        <v>11257208</v>
      </c>
      <c r="AX460">
        <v>4</v>
      </c>
    </row>
    <row r="461" spans="48:50" x14ac:dyDescent="0.25">
      <c r="AV461">
        <v>11257491</v>
      </c>
    </row>
    <row r="462" spans="48:50" x14ac:dyDescent="0.25">
      <c r="AV462">
        <v>11257543</v>
      </c>
      <c r="AX462">
        <v>3</v>
      </c>
    </row>
    <row r="463" spans="48:50" x14ac:dyDescent="0.25">
      <c r="AV463">
        <v>11257545</v>
      </c>
      <c r="AX463">
        <v>4</v>
      </c>
    </row>
    <row r="464" spans="48:50" x14ac:dyDescent="0.25">
      <c r="AV464">
        <v>11257546</v>
      </c>
      <c r="AX464">
        <v>5</v>
      </c>
    </row>
    <row r="465" spans="48:50" x14ac:dyDescent="0.25">
      <c r="AV465">
        <v>11257547</v>
      </c>
      <c r="AX465">
        <v>3</v>
      </c>
    </row>
    <row r="466" spans="48:50" x14ac:dyDescent="0.25">
      <c r="AV466">
        <v>11257787</v>
      </c>
      <c r="AX466">
        <v>6</v>
      </c>
    </row>
    <row r="467" spans="48:50" x14ac:dyDescent="0.25">
      <c r="AV467">
        <v>11258084</v>
      </c>
      <c r="AX467">
        <v>4</v>
      </c>
    </row>
    <row r="468" spans="48:50" x14ac:dyDescent="0.25">
      <c r="AV468">
        <v>11258090</v>
      </c>
      <c r="AX468">
        <v>4</v>
      </c>
    </row>
    <row r="469" spans="48:50" x14ac:dyDescent="0.25">
      <c r="AV469">
        <v>11258137</v>
      </c>
      <c r="AX469">
        <v>5</v>
      </c>
    </row>
    <row r="470" spans="48:50" x14ac:dyDescent="0.25">
      <c r="AV470">
        <v>11258178</v>
      </c>
      <c r="AX470">
        <v>4</v>
      </c>
    </row>
    <row r="471" spans="48:50" x14ac:dyDescent="0.25">
      <c r="AV471">
        <v>11258492</v>
      </c>
      <c r="AX471">
        <v>4</v>
      </c>
    </row>
    <row r="472" spans="48:50" x14ac:dyDescent="0.25">
      <c r="AV472">
        <v>11258581</v>
      </c>
      <c r="AX472">
        <v>4</v>
      </c>
    </row>
    <row r="473" spans="48:50" x14ac:dyDescent="0.25">
      <c r="AV473">
        <v>11258584</v>
      </c>
      <c r="AX473">
        <v>4</v>
      </c>
    </row>
    <row r="474" spans="48:50" x14ac:dyDescent="0.25">
      <c r="AV474">
        <v>11258596</v>
      </c>
      <c r="AX474">
        <v>4</v>
      </c>
    </row>
    <row r="475" spans="48:50" x14ac:dyDescent="0.25">
      <c r="AV475">
        <v>11258597</v>
      </c>
      <c r="AX475">
        <v>4</v>
      </c>
    </row>
    <row r="476" spans="48:50" x14ac:dyDescent="0.25">
      <c r="AV476">
        <v>11258598</v>
      </c>
      <c r="AX476">
        <v>4</v>
      </c>
    </row>
    <row r="477" spans="48:50" x14ac:dyDescent="0.25">
      <c r="AV477">
        <v>11258599</v>
      </c>
      <c r="AX477">
        <v>4</v>
      </c>
    </row>
    <row r="478" spans="48:50" x14ac:dyDescent="0.25">
      <c r="AV478">
        <v>11258600</v>
      </c>
      <c r="AX478">
        <v>4</v>
      </c>
    </row>
    <row r="479" spans="48:50" x14ac:dyDescent="0.25">
      <c r="AV479">
        <v>11258604</v>
      </c>
      <c r="AX479">
        <v>4</v>
      </c>
    </row>
    <row r="480" spans="48:50" x14ac:dyDescent="0.25">
      <c r="AV480">
        <v>11258606</v>
      </c>
      <c r="AX480">
        <v>4</v>
      </c>
    </row>
    <row r="481" spans="48:50" x14ac:dyDescent="0.25">
      <c r="AV481">
        <v>11258616</v>
      </c>
      <c r="AX481">
        <v>4</v>
      </c>
    </row>
    <row r="482" spans="48:50" x14ac:dyDescent="0.25">
      <c r="AV482">
        <v>11258621</v>
      </c>
      <c r="AX482">
        <v>4</v>
      </c>
    </row>
    <row r="483" spans="48:50" x14ac:dyDescent="0.25">
      <c r="AV483">
        <v>11258670</v>
      </c>
      <c r="AX483">
        <v>3</v>
      </c>
    </row>
    <row r="484" spans="48:50" x14ac:dyDescent="0.25">
      <c r="AV484">
        <v>11258681</v>
      </c>
      <c r="AX484">
        <v>4</v>
      </c>
    </row>
    <row r="485" spans="48:50" x14ac:dyDescent="0.25">
      <c r="AV485">
        <v>11258713</v>
      </c>
      <c r="AX485">
        <v>4</v>
      </c>
    </row>
    <row r="486" spans="48:50" x14ac:dyDescent="0.25">
      <c r="AV486">
        <v>11258729</v>
      </c>
      <c r="AX486">
        <v>4</v>
      </c>
    </row>
    <row r="487" spans="48:50" x14ac:dyDescent="0.25">
      <c r="AV487">
        <v>11258731</v>
      </c>
      <c r="AX487">
        <v>3</v>
      </c>
    </row>
    <row r="488" spans="48:50" x14ac:dyDescent="0.25">
      <c r="AV488">
        <v>11258735</v>
      </c>
      <c r="AX488">
        <v>4</v>
      </c>
    </row>
    <row r="489" spans="48:50" x14ac:dyDescent="0.25">
      <c r="AV489">
        <v>11258741</v>
      </c>
      <c r="AX489">
        <v>4</v>
      </c>
    </row>
    <row r="490" spans="48:50" x14ac:dyDescent="0.25">
      <c r="AV490">
        <v>11258764</v>
      </c>
      <c r="AX490">
        <v>4</v>
      </c>
    </row>
    <row r="491" spans="48:50" x14ac:dyDescent="0.25">
      <c r="AV491">
        <v>11258773</v>
      </c>
      <c r="AX491">
        <v>4</v>
      </c>
    </row>
    <row r="492" spans="48:50" x14ac:dyDescent="0.25">
      <c r="AV492">
        <v>11258847</v>
      </c>
      <c r="AX492">
        <v>4</v>
      </c>
    </row>
    <row r="493" spans="48:50" x14ac:dyDescent="0.25">
      <c r="AV493">
        <v>11258860</v>
      </c>
      <c r="AX493">
        <v>4</v>
      </c>
    </row>
    <row r="494" spans="48:50" x14ac:dyDescent="0.25">
      <c r="AV494">
        <v>11258862</v>
      </c>
      <c r="AX494">
        <v>4</v>
      </c>
    </row>
    <row r="495" spans="48:50" x14ac:dyDescent="0.25">
      <c r="AV495">
        <v>11259517</v>
      </c>
    </row>
    <row r="496" spans="48:50" x14ac:dyDescent="0.25">
      <c r="AV496">
        <v>11260761</v>
      </c>
      <c r="AX496">
        <v>5</v>
      </c>
    </row>
    <row r="497" spans="48:50" x14ac:dyDescent="0.25">
      <c r="AV497">
        <v>11260767</v>
      </c>
      <c r="AX497">
        <v>8</v>
      </c>
    </row>
    <row r="498" spans="48:50" x14ac:dyDescent="0.25">
      <c r="AV498">
        <v>11260802</v>
      </c>
      <c r="AX498">
        <v>4</v>
      </c>
    </row>
    <row r="499" spans="48:50" x14ac:dyDescent="0.25">
      <c r="AV499">
        <v>11260804</v>
      </c>
      <c r="AX499">
        <v>4</v>
      </c>
    </row>
    <row r="500" spans="48:50" x14ac:dyDescent="0.25">
      <c r="AV500">
        <v>11260813</v>
      </c>
      <c r="AX500">
        <v>4</v>
      </c>
    </row>
    <row r="501" spans="48:50" x14ac:dyDescent="0.25">
      <c r="AV501">
        <v>11260814</v>
      </c>
      <c r="AX501">
        <v>4</v>
      </c>
    </row>
    <row r="502" spans="48:50" x14ac:dyDescent="0.25">
      <c r="AV502">
        <v>11260824</v>
      </c>
      <c r="AX502">
        <v>4</v>
      </c>
    </row>
    <row r="503" spans="48:50" x14ac:dyDescent="0.25">
      <c r="AV503">
        <v>11260838</v>
      </c>
      <c r="AX503">
        <v>4</v>
      </c>
    </row>
    <row r="504" spans="48:50" x14ac:dyDescent="0.25">
      <c r="AV504">
        <v>11260858</v>
      </c>
      <c r="AX504">
        <v>4</v>
      </c>
    </row>
    <row r="505" spans="48:50" x14ac:dyDescent="0.25">
      <c r="AV505">
        <v>11260861</v>
      </c>
      <c r="AX505">
        <v>4</v>
      </c>
    </row>
    <row r="506" spans="48:50" x14ac:dyDescent="0.25">
      <c r="AV506">
        <v>11260862</v>
      </c>
      <c r="AX506">
        <v>4</v>
      </c>
    </row>
    <row r="507" spans="48:50" x14ac:dyDescent="0.25">
      <c r="AV507">
        <v>11260863</v>
      </c>
      <c r="AX507">
        <v>4</v>
      </c>
    </row>
    <row r="508" spans="48:50" x14ac:dyDescent="0.25">
      <c r="AV508">
        <v>11260881</v>
      </c>
      <c r="AX508">
        <v>4</v>
      </c>
    </row>
    <row r="509" spans="48:50" x14ac:dyDescent="0.25">
      <c r="AV509">
        <v>11260888</v>
      </c>
      <c r="AX509">
        <v>4</v>
      </c>
    </row>
    <row r="510" spans="48:50" x14ac:dyDescent="0.25">
      <c r="AV510">
        <v>11260889</v>
      </c>
      <c r="AX510">
        <v>4</v>
      </c>
    </row>
    <row r="511" spans="48:50" x14ac:dyDescent="0.25">
      <c r="AV511">
        <v>11260895</v>
      </c>
      <c r="AX511">
        <v>4</v>
      </c>
    </row>
    <row r="512" spans="48:50" x14ac:dyDescent="0.25">
      <c r="AV512">
        <v>11260906</v>
      </c>
      <c r="AX512">
        <v>4</v>
      </c>
    </row>
    <row r="513" spans="48:50" x14ac:dyDescent="0.25">
      <c r="AV513">
        <v>11260907</v>
      </c>
      <c r="AX513">
        <v>4</v>
      </c>
    </row>
    <row r="514" spans="48:50" x14ac:dyDescent="0.25">
      <c r="AV514">
        <v>11260917</v>
      </c>
      <c r="AX514">
        <v>4</v>
      </c>
    </row>
    <row r="515" spans="48:50" x14ac:dyDescent="0.25">
      <c r="AV515">
        <v>11260919</v>
      </c>
      <c r="AX515">
        <v>4</v>
      </c>
    </row>
    <row r="516" spans="48:50" x14ac:dyDescent="0.25">
      <c r="AV516">
        <v>11260920</v>
      </c>
      <c r="AX516">
        <v>4</v>
      </c>
    </row>
    <row r="517" spans="48:50" x14ac:dyDescent="0.25">
      <c r="AV517">
        <v>11260932</v>
      </c>
      <c r="AX517">
        <v>4</v>
      </c>
    </row>
    <row r="518" spans="48:50" x14ac:dyDescent="0.25">
      <c r="AV518">
        <v>11261050</v>
      </c>
      <c r="AX518">
        <v>4</v>
      </c>
    </row>
    <row r="519" spans="48:50" x14ac:dyDescent="0.25">
      <c r="AV519">
        <v>11261065</v>
      </c>
      <c r="AX519">
        <v>4</v>
      </c>
    </row>
    <row r="520" spans="48:50" x14ac:dyDescent="0.25">
      <c r="AV520">
        <v>11261066</v>
      </c>
      <c r="AX520">
        <v>4</v>
      </c>
    </row>
    <row r="521" spans="48:50" x14ac:dyDescent="0.25">
      <c r="AV521">
        <v>11261094</v>
      </c>
      <c r="AX521">
        <v>4</v>
      </c>
    </row>
    <row r="522" spans="48:50" x14ac:dyDescent="0.25">
      <c r="AV522">
        <v>11261122</v>
      </c>
      <c r="AX522">
        <v>4</v>
      </c>
    </row>
    <row r="523" spans="48:50" x14ac:dyDescent="0.25">
      <c r="AV523">
        <v>11261242</v>
      </c>
      <c r="AX523">
        <v>4</v>
      </c>
    </row>
    <row r="524" spans="48:50" x14ac:dyDescent="0.25">
      <c r="AV524">
        <v>11261244</v>
      </c>
      <c r="AX524">
        <v>4</v>
      </c>
    </row>
    <row r="525" spans="48:50" x14ac:dyDescent="0.25">
      <c r="AV525">
        <v>11261245</v>
      </c>
      <c r="AX525">
        <v>4</v>
      </c>
    </row>
    <row r="526" spans="48:50" x14ac:dyDescent="0.25">
      <c r="AV526">
        <v>11261314</v>
      </c>
      <c r="AX526">
        <v>4</v>
      </c>
    </row>
    <row r="527" spans="48:50" x14ac:dyDescent="0.25">
      <c r="AV527">
        <v>11261381</v>
      </c>
      <c r="AX527">
        <v>4</v>
      </c>
    </row>
    <row r="528" spans="48:50" x14ac:dyDescent="0.25">
      <c r="AV528">
        <v>11261460</v>
      </c>
      <c r="AX528">
        <v>4</v>
      </c>
    </row>
    <row r="529" spans="48:50" x14ac:dyDescent="0.25">
      <c r="AV529">
        <v>11261480</v>
      </c>
      <c r="AX529">
        <v>4</v>
      </c>
    </row>
    <row r="530" spans="48:50" x14ac:dyDescent="0.25">
      <c r="AV530">
        <v>11261798</v>
      </c>
    </row>
    <row r="531" spans="48:50" x14ac:dyDescent="0.25">
      <c r="AV531">
        <v>11261901</v>
      </c>
      <c r="AX531">
        <v>4</v>
      </c>
    </row>
    <row r="532" spans="48:50" x14ac:dyDescent="0.25">
      <c r="AV532">
        <v>11261909</v>
      </c>
      <c r="AX532">
        <v>4</v>
      </c>
    </row>
    <row r="533" spans="48:50" x14ac:dyDescent="0.25">
      <c r="AV533">
        <v>11261910</v>
      </c>
      <c r="AX533">
        <v>4</v>
      </c>
    </row>
    <row r="534" spans="48:50" x14ac:dyDescent="0.25">
      <c r="AV534">
        <v>11261911</v>
      </c>
      <c r="AX534">
        <v>4</v>
      </c>
    </row>
    <row r="535" spans="48:50" x14ac:dyDescent="0.25">
      <c r="AV535">
        <v>11261993</v>
      </c>
      <c r="AX535">
        <v>4</v>
      </c>
    </row>
    <row r="536" spans="48:50" x14ac:dyDescent="0.25">
      <c r="AV536">
        <v>11262061</v>
      </c>
      <c r="AX536">
        <v>4</v>
      </c>
    </row>
    <row r="537" spans="48:50" x14ac:dyDescent="0.25">
      <c r="AV537">
        <v>11262170</v>
      </c>
      <c r="AX537">
        <v>4</v>
      </c>
    </row>
    <row r="538" spans="48:50" x14ac:dyDescent="0.25">
      <c r="AV538">
        <v>11262172</v>
      </c>
      <c r="AX538">
        <v>4</v>
      </c>
    </row>
    <row r="539" spans="48:50" x14ac:dyDescent="0.25">
      <c r="AV539">
        <v>11262764</v>
      </c>
      <c r="AX539">
        <v>4</v>
      </c>
    </row>
    <row r="540" spans="48:50" x14ac:dyDescent="0.25">
      <c r="AV540">
        <v>11262777</v>
      </c>
      <c r="AX540">
        <v>4</v>
      </c>
    </row>
    <row r="541" spans="48:50" x14ac:dyDescent="0.25">
      <c r="AV541">
        <v>11262798</v>
      </c>
      <c r="AX541">
        <v>4</v>
      </c>
    </row>
    <row r="542" spans="48:50" x14ac:dyDescent="0.25">
      <c r="AV542">
        <v>11263055</v>
      </c>
      <c r="AX542">
        <v>4</v>
      </c>
    </row>
    <row r="543" spans="48:50" x14ac:dyDescent="0.25">
      <c r="AV543">
        <v>11263561</v>
      </c>
      <c r="AX543">
        <v>4</v>
      </c>
    </row>
    <row r="544" spans="48:50" x14ac:dyDescent="0.25">
      <c r="AV544">
        <v>11263620</v>
      </c>
      <c r="AX544">
        <v>4</v>
      </c>
    </row>
    <row r="545" spans="48:50" x14ac:dyDescent="0.25">
      <c r="AV545">
        <v>11263621</v>
      </c>
      <c r="AX545">
        <v>4</v>
      </c>
    </row>
    <row r="546" spans="48:50" x14ac:dyDescent="0.25">
      <c r="AV546">
        <v>11263622</v>
      </c>
      <c r="AX546">
        <v>4</v>
      </c>
    </row>
    <row r="547" spans="48:50" x14ac:dyDescent="0.25">
      <c r="AV547">
        <v>11263625</v>
      </c>
      <c r="AX547">
        <v>4</v>
      </c>
    </row>
    <row r="548" spans="48:50" x14ac:dyDescent="0.25">
      <c r="AV548">
        <v>11263627</v>
      </c>
      <c r="AX548">
        <v>4</v>
      </c>
    </row>
    <row r="549" spans="48:50" x14ac:dyDescent="0.25">
      <c r="AV549">
        <v>11263686</v>
      </c>
      <c r="AX549">
        <v>4</v>
      </c>
    </row>
    <row r="550" spans="48:50" x14ac:dyDescent="0.25">
      <c r="AV550">
        <v>11263687</v>
      </c>
      <c r="AX550">
        <v>4</v>
      </c>
    </row>
    <row r="551" spans="48:50" x14ac:dyDescent="0.25">
      <c r="AV551">
        <v>11263688</v>
      </c>
      <c r="AX551">
        <v>4</v>
      </c>
    </row>
    <row r="552" spans="48:50" x14ac:dyDescent="0.25">
      <c r="AV552">
        <v>11263689</v>
      </c>
      <c r="AX552">
        <v>3</v>
      </c>
    </row>
    <row r="553" spans="48:50" x14ac:dyDescent="0.25">
      <c r="AV553">
        <v>11263690</v>
      </c>
      <c r="AX553">
        <v>4</v>
      </c>
    </row>
    <row r="554" spans="48:50" x14ac:dyDescent="0.25">
      <c r="AV554">
        <v>11263694</v>
      </c>
      <c r="AX554">
        <v>4</v>
      </c>
    </row>
    <row r="555" spans="48:50" x14ac:dyDescent="0.25">
      <c r="AV555">
        <v>11263711</v>
      </c>
      <c r="AX555">
        <v>4</v>
      </c>
    </row>
    <row r="556" spans="48:50" x14ac:dyDescent="0.25">
      <c r="AV556">
        <v>11263713</v>
      </c>
      <c r="AX556">
        <v>4</v>
      </c>
    </row>
    <row r="557" spans="48:50" x14ac:dyDescent="0.25">
      <c r="AV557">
        <v>11263714</v>
      </c>
      <c r="AX557">
        <v>4</v>
      </c>
    </row>
    <row r="558" spans="48:50" x14ac:dyDescent="0.25">
      <c r="AV558">
        <v>11263716</v>
      </c>
      <c r="AX558">
        <v>4</v>
      </c>
    </row>
    <row r="559" spans="48:50" x14ac:dyDescent="0.25">
      <c r="AV559">
        <v>11263718</v>
      </c>
      <c r="AX559">
        <v>4</v>
      </c>
    </row>
    <row r="560" spans="48:50" x14ac:dyDescent="0.25">
      <c r="AV560">
        <v>11263727</v>
      </c>
      <c r="AX560">
        <v>4</v>
      </c>
    </row>
    <row r="561" spans="48:50" x14ac:dyDescent="0.25">
      <c r="AV561">
        <v>11263730</v>
      </c>
      <c r="AX561">
        <v>4</v>
      </c>
    </row>
    <row r="562" spans="48:50" x14ac:dyDescent="0.25">
      <c r="AV562">
        <v>11263833</v>
      </c>
      <c r="AX562">
        <v>4</v>
      </c>
    </row>
    <row r="563" spans="48:50" x14ac:dyDescent="0.25">
      <c r="AV563">
        <v>11263834</v>
      </c>
      <c r="AX563">
        <v>3</v>
      </c>
    </row>
    <row r="564" spans="48:50" x14ac:dyDescent="0.25">
      <c r="AV564">
        <v>11263843</v>
      </c>
      <c r="AX564">
        <v>3</v>
      </c>
    </row>
    <row r="565" spans="48:50" x14ac:dyDescent="0.25">
      <c r="AV565">
        <v>11263848</v>
      </c>
      <c r="AX565">
        <v>4</v>
      </c>
    </row>
    <row r="566" spans="48:50" x14ac:dyDescent="0.25">
      <c r="AV566">
        <v>11263858</v>
      </c>
      <c r="AX566">
        <v>4</v>
      </c>
    </row>
    <row r="567" spans="48:50" x14ac:dyDescent="0.25">
      <c r="AV567">
        <v>11263862</v>
      </c>
      <c r="AX567">
        <v>4</v>
      </c>
    </row>
    <row r="568" spans="48:50" x14ac:dyDescent="0.25">
      <c r="AV568">
        <v>11263866</v>
      </c>
      <c r="AX568">
        <v>4</v>
      </c>
    </row>
    <row r="569" spans="48:50" x14ac:dyDescent="0.25">
      <c r="AV569">
        <v>11264077</v>
      </c>
    </row>
    <row r="570" spans="48:50" x14ac:dyDescent="0.25">
      <c r="AV570">
        <v>11264106</v>
      </c>
      <c r="AX570">
        <v>4</v>
      </c>
    </row>
    <row r="571" spans="48:50" x14ac:dyDescent="0.25">
      <c r="AV571">
        <v>11264109</v>
      </c>
      <c r="AX571">
        <v>4</v>
      </c>
    </row>
    <row r="572" spans="48:50" x14ac:dyDescent="0.25">
      <c r="AV572">
        <v>11264171</v>
      </c>
      <c r="AX572">
        <v>4</v>
      </c>
    </row>
    <row r="573" spans="48:50" x14ac:dyDescent="0.25">
      <c r="AV573">
        <v>11264172</v>
      </c>
      <c r="AX573">
        <v>4</v>
      </c>
    </row>
    <row r="574" spans="48:50" x14ac:dyDescent="0.25">
      <c r="AV574">
        <v>11264175</v>
      </c>
      <c r="AX574">
        <v>4</v>
      </c>
    </row>
    <row r="575" spans="48:50" x14ac:dyDescent="0.25">
      <c r="AV575">
        <v>11264176</v>
      </c>
      <c r="AX575">
        <v>4</v>
      </c>
    </row>
    <row r="576" spans="48:50" x14ac:dyDescent="0.25">
      <c r="AV576">
        <v>11264190</v>
      </c>
      <c r="AX576">
        <v>4</v>
      </c>
    </row>
    <row r="577" spans="48:50" x14ac:dyDescent="0.25">
      <c r="AV577">
        <v>11264217</v>
      </c>
      <c r="AX577">
        <v>4</v>
      </c>
    </row>
    <row r="578" spans="48:50" x14ac:dyDescent="0.25">
      <c r="AV578">
        <v>11264274</v>
      </c>
      <c r="AX578">
        <v>4</v>
      </c>
    </row>
    <row r="579" spans="48:50" x14ac:dyDescent="0.25">
      <c r="AV579">
        <v>11264276</v>
      </c>
      <c r="AX579">
        <v>4</v>
      </c>
    </row>
    <row r="580" spans="48:50" x14ac:dyDescent="0.25">
      <c r="AV580">
        <v>11264278</v>
      </c>
      <c r="AX580">
        <v>4</v>
      </c>
    </row>
    <row r="581" spans="48:50" x14ac:dyDescent="0.25">
      <c r="AV581">
        <v>11264385</v>
      </c>
      <c r="AX581">
        <v>4</v>
      </c>
    </row>
    <row r="582" spans="48:50" x14ac:dyDescent="0.25">
      <c r="AV582">
        <v>11264387</v>
      </c>
      <c r="AX582">
        <v>4</v>
      </c>
    </row>
    <row r="583" spans="48:50" x14ac:dyDescent="0.25">
      <c r="AV583">
        <v>11264545</v>
      </c>
      <c r="AX583">
        <v>4</v>
      </c>
    </row>
    <row r="584" spans="48:50" x14ac:dyDescent="0.25">
      <c r="AV584">
        <v>11264548</v>
      </c>
      <c r="AX584">
        <v>4</v>
      </c>
    </row>
    <row r="585" spans="48:50" x14ac:dyDescent="0.25">
      <c r="AV585">
        <v>11264612</v>
      </c>
      <c r="AX585">
        <v>4</v>
      </c>
    </row>
    <row r="586" spans="48:50" x14ac:dyDescent="0.25">
      <c r="AV586">
        <v>11264617</v>
      </c>
      <c r="AX586">
        <v>4</v>
      </c>
    </row>
    <row r="587" spans="48:50" x14ac:dyDescent="0.25">
      <c r="AV587">
        <v>11264619</v>
      </c>
      <c r="AX587">
        <v>4</v>
      </c>
    </row>
    <row r="588" spans="48:50" x14ac:dyDescent="0.25">
      <c r="AV588">
        <v>11264621</v>
      </c>
      <c r="AX588">
        <v>4</v>
      </c>
    </row>
    <row r="589" spans="48:50" x14ac:dyDescent="0.25">
      <c r="AV589">
        <v>11264622</v>
      </c>
      <c r="AX589">
        <v>4</v>
      </c>
    </row>
    <row r="590" spans="48:50" x14ac:dyDescent="0.25">
      <c r="AV590">
        <v>11264679</v>
      </c>
      <c r="AX590">
        <v>4</v>
      </c>
    </row>
    <row r="591" spans="48:50" x14ac:dyDescent="0.25">
      <c r="AV591">
        <v>11264680</v>
      </c>
      <c r="AX591">
        <v>4</v>
      </c>
    </row>
    <row r="592" spans="48:50" x14ac:dyDescent="0.25">
      <c r="AV592">
        <v>11264910</v>
      </c>
      <c r="AX592">
        <v>4</v>
      </c>
    </row>
    <row r="593" spans="48:50" x14ac:dyDescent="0.25">
      <c r="AV593">
        <v>11264958</v>
      </c>
      <c r="AX593">
        <v>4</v>
      </c>
    </row>
    <row r="594" spans="48:50" x14ac:dyDescent="0.25">
      <c r="AV594">
        <v>11264983</v>
      </c>
      <c r="AX594">
        <v>4</v>
      </c>
    </row>
    <row r="595" spans="48:50" x14ac:dyDescent="0.25">
      <c r="AV595">
        <v>11264994</v>
      </c>
      <c r="AX595">
        <v>4</v>
      </c>
    </row>
    <row r="596" spans="48:50" x14ac:dyDescent="0.25">
      <c r="AV596">
        <v>11265025</v>
      </c>
      <c r="AX596">
        <v>4</v>
      </c>
    </row>
    <row r="597" spans="48:50" x14ac:dyDescent="0.25">
      <c r="AV597">
        <v>11265027</v>
      </c>
      <c r="AX597">
        <v>4</v>
      </c>
    </row>
    <row r="598" spans="48:50" x14ac:dyDescent="0.25">
      <c r="AV598">
        <v>11265053</v>
      </c>
      <c r="AX598">
        <v>4</v>
      </c>
    </row>
    <row r="599" spans="48:50" x14ac:dyDescent="0.25">
      <c r="AV599">
        <v>11265054</v>
      </c>
      <c r="AX599">
        <v>4</v>
      </c>
    </row>
    <row r="600" spans="48:50" x14ac:dyDescent="0.25">
      <c r="AV600">
        <v>11265205</v>
      </c>
      <c r="AX600">
        <v>4</v>
      </c>
    </row>
    <row r="601" spans="48:50" x14ac:dyDescent="0.25">
      <c r="AV601">
        <v>11265206</v>
      </c>
      <c r="AX601">
        <v>4</v>
      </c>
    </row>
    <row r="602" spans="48:50" x14ac:dyDescent="0.25">
      <c r="AV602">
        <v>11265209</v>
      </c>
      <c r="AX602">
        <v>3</v>
      </c>
    </row>
    <row r="603" spans="48:50" x14ac:dyDescent="0.25">
      <c r="AV603">
        <v>11265227</v>
      </c>
      <c r="AX603">
        <v>4</v>
      </c>
    </row>
    <row r="604" spans="48:50" x14ac:dyDescent="0.25">
      <c r="AV604">
        <v>11265487</v>
      </c>
      <c r="AX604">
        <v>4</v>
      </c>
    </row>
    <row r="605" spans="48:50" x14ac:dyDescent="0.25">
      <c r="AV605">
        <v>11265844</v>
      </c>
    </row>
    <row r="606" spans="48:50" x14ac:dyDescent="0.25">
      <c r="AV606">
        <v>11266016</v>
      </c>
      <c r="AX606">
        <v>4</v>
      </c>
    </row>
    <row r="607" spans="48:50" x14ac:dyDescent="0.25">
      <c r="AV607">
        <v>11266020</v>
      </c>
      <c r="AX607">
        <v>4</v>
      </c>
    </row>
    <row r="608" spans="48:50" x14ac:dyDescent="0.25">
      <c r="AV608">
        <v>11266022</v>
      </c>
      <c r="AX608">
        <v>4</v>
      </c>
    </row>
    <row r="609" spans="48:50" x14ac:dyDescent="0.25">
      <c r="AV609">
        <v>11266046</v>
      </c>
      <c r="AX609">
        <v>4</v>
      </c>
    </row>
    <row r="610" spans="48:50" x14ac:dyDescent="0.25">
      <c r="AV610">
        <v>11266047</v>
      </c>
      <c r="AX610">
        <v>4</v>
      </c>
    </row>
    <row r="611" spans="48:50" x14ac:dyDescent="0.25">
      <c r="AV611">
        <v>11266048</v>
      </c>
      <c r="AX611">
        <v>4</v>
      </c>
    </row>
    <row r="612" spans="48:50" x14ac:dyDescent="0.25">
      <c r="AV612">
        <v>11266065</v>
      </c>
      <c r="AX612">
        <v>4</v>
      </c>
    </row>
    <row r="613" spans="48:50" x14ac:dyDescent="0.25">
      <c r="AV613">
        <v>11266165</v>
      </c>
      <c r="AX613">
        <v>4</v>
      </c>
    </row>
    <row r="614" spans="48:50" x14ac:dyDescent="0.25">
      <c r="AV614">
        <v>11266166</v>
      </c>
      <c r="AX614">
        <v>2</v>
      </c>
    </row>
    <row r="615" spans="48:50" x14ac:dyDescent="0.25">
      <c r="AV615">
        <v>11266167</v>
      </c>
      <c r="AX615">
        <v>4</v>
      </c>
    </row>
    <row r="616" spans="48:50" x14ac:dyDescent="0.25">
      <c r="AV616">
        <v>11266170</v>
      </c>
      <c r="AX616">
        <v>4</v>
      </c>
    </row>
    <row r="617" spans="48:50" x14ac:dyDescent="0.25">
      <c r="AV617">
        <v>11266249</v>
      </c>
      <c r="AX617">
        <v>4</v>
      </c>
    </row>
    <row r="618" spans="48:50" x14ac:dyDescent="0.25">
      <c r="AV618">
        <v>11266254</v>
      </c>
      <c r="AX618">
        <v>4</v>
      </c>
    </row>
    <row r="619" spans="48:50" x14ac:dyDescent="0.25">
      <c r="AV619">
        <v>11266268</v>
      </c>
      <c r="AX619">
        <v>3</v>
      </c>
    </row>
    <row r="620" spans="48:50" x14ac:dyDescent="0.25">
      <c r="AV620">
        <v>11266272</v>
      </c>
      <c r="AX620">
        <v>2</v>
      </c>
    </row>
    <row r="621" spans="48:50" x14ac:dyDescent="0.25">
      <c r="AV621">
        <v>11266403</v>
      </c>
      <c r="AX621">
        <v>4</v>
      </c>
    </row>
    <row r="622" spans="48:50" x14ac:dyDescent="0.25">
      <c r="AV622">
        <v>11266404</v>
      </c>
      <c r="AX622">
        <v>4</v>
      </c>
    </row>
    <row r="623" spans="48:50" x14ac:dyDescent="0.25">
      <c r="AV623">
        <v>11266406</v>
      </c>
      <c r="AX623">
        <v>4</v>
      </c>
    </row>
    <row r="624" spans="48:50" x14ac:dyDescent="0.25">
      <c r="AV624">
        <v>11266553</v>
      </c>
      <c r="AX624">
        <v>4</v>
      </c>
    </row>
    <row r="625" spans="48:50" x14ac:dyDescent="0.25">
      <c r="AV625">
        <v>11266566</v>
      </c>
      <c r="AX625">
        <v>4</v>
      </c>
    </row>
    <row r="626" spans="48:50" x14ac:dyDescent="0.25">
      <c r="AV626">
        <v>11266571</v>
      </c>
      <c r="AX626">
        <v>4</v>
      </c>
    </row>
    <row r="627" spans="48:50" x14ac:dyDescent="0.25">
      <c r="AV627">
        <v>11266575</v>
      </c>
      <c r="AX627">
        <v>4</v>
      </c>
    </row>
    <row r="628" spans="48:50" x14ac:dyDescent="0.25">
      <c r="AV628">
        <v>11266578</v>
      </c>
      <c r="AX628">
        <v>4</v>
      </c>
    </row>
    <row r="629" spans="48:50" x14ac:dyDescent="0.25">
      <c r="AV629">
        <v>11266615</v>
      </c>
      <c r="AX629">
        <v>4</v>
      </c>
    </row>
    <row r="630" spans="48:50" x14ac:dyDescent="0.25">
      <c r="AV630">
        <v>11266618</v>
      </c>
      <c r="AX630">
        <v>4</v>
      </c>
    </row>
    <row r="631" spans="48:50" x14ac:dyDescent="0.25">
      <c r="AV631">
        <v>11266628</v>
      </c>
      <c r="AX631">
        <v>4</v>
      </c>
    </row>
    <row r="632" spans="48:50" x14ac:dyDescent="0.25">
      <c r="AV632">
        <v>11266629</v>
      </c>
      <c r="AX632">
        <v>4</v>
      </c>
    </row>
    <row r="633" spans="48:50" x14ac:dyDescent="0.25">
      <c r="AV633">
        <v>11266673</v>
      </c>
      <c r="AX633">
        <v>4</v>
      </c>
    </row>
    <row r="634" spans="48:50" x14ac:dyDescent="0.25">
      <c r="AV634">
        <v>11266702</v>
      </c>
      <c r="AX634">
        <v>4</v>
      </c>
    </row>
    <row r="635" spans="48:50" x14ac:dyDescent="0.25">
      <c r="AV635">
        <v>11266741</v>
      </c>
      <c r="AX635">
        <v>5</v>
      </c>
    </row>
    <row r="636" spans="48:50" x14ac:dyDescent="0.25">
      <c r="AV636">
        <v>11266755</v>
      </c>
      <c r="AX636">
        <v>4</v>
      </c>
    </row>
    <row r="637" spans="48:50" x14ac:dyDescent="0.25">
      <c r="AV637">
        <v>11266824</v>
      </c>
      <c r="AX637">
        <v>4</v>
      </c>
    </row>
    <row r="638" spans="48:50" x14ac:dyDescent="0.25">
      <c r="AV638">
        <v>11266840</v>
      </c>
      <c r="AX638">
        <v>4</v>
      </c>
    </row>
    <row r="639" spans="48:50" x14ac:dyDescent="0.25">
      <c r="AV639">
        <v>11266842</v>
      </c>
      <c r="AX639">
        <v>4</v>
      </c>
    </row>
    <row r="640" spans="48:50" x14ac:dyDescent="0.25">
      <c r="AV640">
        <v>11266845</v>
      </c>
      <c r="AX640">
        <v>4</v>
      </c>
    </row>
    <row r="641" spans="48:50" x14ac:dyDescent="0.25">
      <c r="AV641">
        <v>11266846</v>
      </c>
      <c r="AX641">
        <v>4</v>
      </c>
    </row>
    <row r="642" spans="48:50" x14ac:dyDescent="0.25">
      <c r="AV642">
        <v>11266880</v>
      </c>
      <c r="AX642">
        <v>4</v>
      </c>
    </row>
    <row r="643" spans="48:50" x14ac:dyDescent="0.25">
      <c r="AV643">
        <v>11266905</v>
      </c>
      <c r="AX643">
        <v>4</v>
      </c>
    </row>
    <row r="644" spans="48:50" x14ac:dyDescent="0.25">
      <c r="AV644">
        <v>11266906</v>
      </c>
      <c r="AX644">
        <v>4</v>
      </c>
    </row>
    <row r="645" spans="48:50" x14ac:dyDescent="0.25">
      <c r="AV645">
        <v>11266907</v>
      </c>
      <c r="AX645">
        <v>4</v>
      </c>
    </row>
    <row r="646" spans="48:50" x14ac:dyDescent="0.25">
      <c r="AV646">
        <v>11267020</v>
      </c>
      <c r="AX646">
        <v>4</v>
      </c>
    </row>
    <row r="647" spans="48:50" x14ac:dyDescent="0.25">
      <c r="AV647">
        <v>11267027</v>
      </c>
      <c r="AX647">
        <v>2</v>
      </c>
    </row>
    <row r="648" spans="48:50" x14ac:dyDescent="0.25">
      <c r="AV648">
        <v>11267029</v>
      </c>
      <c r="AX648">
        <v>4</v>
      </c>
    </row>
    <row r="649" spans="48:50" x14ac:dyDescent="0.25">
      <c r="AV649">
        <v>11267030</v>
      </c>
      <c r="AX649">
        <v>4</v>
      </c>
    </row>
    <row r="650" spans="48:50" x14ac:dyDescent="0.25">
      <c r="AV650">
        <v>11267133</v>
      </c>
      <c r="AX650">
        <v>4</v>
      </c>
    </row>
    <row r="651" spans="48:50" x14ac:dyDescent="0.25">
      <c r="AV651">
        <v>11267381</v>
      </c>
      <c r="AX651">
        <v>4</v>
      </c>
    </row>
    <row r="652" spans="48:50" x14ac:dyDescent="0.25">
      <c r="AV652">
        <v>11267532</v>
      </c>
      <c r="AX652">
        <v>4</v>
      </c>
    </row>
    <row r="653" spans="48:50" x14ac:dyDescent="0.25">
      <c r="AV653">
        <v>11267533</v>
      </c>
      <c r="AX653">
        <v>4</v>
      </c>
    </row>
    <row r="654" spans="48:50" x14ac:dyDescent="0.25">
      <c r="AV654">
        <v>11267733</v>
      </c>
      <c r="AX654">
        <v>4</v>
      </c>
    </row>
    <row r="655" spans="48:50" x14ac:dyDescent="0.25">
      <c r="AV655">
        <v>11267810</v>
      </c>
    </row>
    <row r="656" spans="48:50" x14ac:dyDescent="0.25">
      <c r="AV656">
        <v>11268063</v>
      </c>
      <c r="AX656">
        <v>4</v>
      </c>
    </row>
    <row r="657" spans="48:50" x14ac:dyDescent="0.25">
      <c r="AV657">
        <v>11268064</v>
      </c>
      <c r="AX657">
        <v>4</v>
      </c>
    </row>
    <row r="658" spans="48:50" x14ac:dyDescent="0.25">
      <c r="AV658">
        <v>11268069</v>
      </c>
      <c r="AX658">
        <v>4</v>
      </c>
    </row>
    <row r="659" spans="48:50" x14ac:dyDescent="0.25">
      <c r="AV659">
        <v>11268430</v>
      </c>
      <c r="AX659">
        <v>4</v>
      </c>
    </row>
    <row r="660" spans="48:50" x14ac:dyDescent="0.25">
      <c r="AV660">
        <v>11268431</v>
      </c>
      <c r="AX660">
        <v>4</v>
      </c>
    </row>
    <row r="661" spans="48:50" x14ac:dyDescent="0.25">
      <c r="AV661">
        <v>11268669</v>
      </c>
      <c r="AX661">
        <v>6</v>
      </c>
    </row>
    <row r="662" spans="48:50" x14ac:dyDescent="0.25">
      <c r="AV662">
        <v>11268876</v>
      </c>
      <c r="AX662">
        <v>4</v>
      </c>
    </row>
    <row r="663" spans="48:50" x14ac:dyDescent="0.25">
      <c r="AV663">
        <v>11268881</v>
      </c>
      <c r="AX663">
        <v>4</v>
      </c>
    </row>
    <row r="664" spans="48:50" x14ac:dyDescent="0.25">
      <c r="AV664">
        <v>11268884</v>
      </c>
      <c r="AX664">
        <v>4</v>
      </c>
    </row>
    <row r="665" spans="48:50" x14ac:dyDescent="0.25">
      <c r="AV665">
        <v>11268889</v>
      </c>
      <c r="AX665">
        <v>4</v>
      </c>
    </row>
    <row r="666" spans="48:50" x14ac:dyDescent="0.25">
      <c r="AV666">
        <v>11268937</v>
      </c>
      <c r="AX666">
        <v>4</v>
      </c>
    </row>
    <row r="667" spans="48:50" x14ac:dyDescent="0.25">
      <c r="AV667">
        <v>11268938</v>
      </c>
      <c r="AX667">
        <v>4</v>
      </c>
    </row>
    <row r="668" spans="48:50" x14ac:dyDescent="0.25">
      <c r="AV668">
        <v>11268945</v>
      </c>
      <c r="AX668">
        <v>3</v>
      </c>
    </row>
    <row r="669" spans="48:50" x14ac:dyDescent="0.25">
      <c r="AV669">
        <v>11268947</v>
      </c>
      <c r="AX669">
        <v>4</v>
      </c>
    </row>
    <row r="670" spans="48:50" x14ac:dyDescent="0.25">
      <c r="AV670">
        <v>11268996</v>
      </c>
      <c r="AX670">
        <v>4</v>
      </c>
    </row>
    <row r="671" spans="48:50" x14ac:dyDescent="0.25">
      <c r="AV671">
        <v>11268997</v>
      </c>
      <c r="AX671">
        <v>4</v>
      </c>
    </row>
    <row r="672" spans="48:50" x14ac:dyDescent="0.25">
      <c r="AV672">
        <v>11269015</v>
      </c>
      <c r="AX672">
        <v>4</v>
      </c>
    </row>
    <row r="673" spans="48:50" x14ac:dyDescent="0.25">
      <c r="AV673">
        <v>11269233</v>
      </c>
      <c r="AX673">
        <v>4</v>
      </c>
    </row>
    <row r="674" spans="48:50" x14ac:dyDescent="0.25">
      <c r="AV674">
        <v>11269240</v>
      </c>
      <c r="AX674">
        <v>4</v>
      </c>
    </row>
    <row r="675" spans="48:50" x14ac:dyDescent="0.25">
      <c r="AV675">
        <v>11269241</v>
      </c>
      <c r="AX675">
        <v>4</v>
      </c>
    </row>
    <row r="676" spans="48:50" x14ac:dyDescent="0.25">
      <c r="AV676">
        <v>11269242</v>
      </c>
      <c r="AX676">
        <v>3</v>
      </c>
    </row>
    <row r="677" spans="48:50" x14ac:dyDescent="0.25">
      <c r="AV677">
        <v>11269632</v>
      </c>
      <c r="AX677">
        <v>4</v>
      </c>
    </row>
    <row r="678" spans="48:50" x14ac:dyDescent="0.25">
      <c r="AV678">
        <v>11269633</v>
      </c>
      <c r="AX678">
        <v>4</v>
      </c>
    </row>
    <row r="679" spans="48:50" x14ac:dyDescent="0.25">
      <c r="AV679">
        <v>11269765</v>
      </c>
      <c r="AX679">
        <v>4</v>
      </c>
    </row>
    <row r="680" spans="48:50" x14ac:dyDescent="0.25">
      <c r="AV680">
        <v>11269805</v>
      </c>
      <c r="AX680">
        <v>4</v>
      </c>
    </row>
    <row r="681" spans="48:50" x14ac:dyDescent="0.25">
      <c r="AV681">
        <v>11269806</v>
      </c>
      <c r="AX681">
        <v>4</v>
      </c>
    </row>
    <row r="682" spans="48:50" x14ac:dyDescent="0.25">
      <c r="AV682">
        <v>11269807</v>
      </c>
      <c r="AX682">
        <v>4</v>
      </c>
    </row>
    <row r="683" spans="48:50" x14ac:dyDescent="0.25">
      <c r="AV683">
        <v>11269885</v>
      </c>
      <c r="AX683">
        <v>4</v>
      </c>
    </row>
    <row r="684" spans="48:50" x14ac:dyDescent="0.25">
      <c r="AV684">
        <v>11269920</v>
      </c>
      <c r="AX684">
        <v>3</v>
      </c>
    </row>
    <row r="685" spans="48:50" x14ac:dyDescent="0.25">
      <c r="AV685">
        <v>11269921</v>
      </c>
      <c r="AX685">
        <v>4</v>
      </c>
    </row>
    <row r="686" spans="48:50" x14ac:dyDescent="0.25">
      <c r="AV686">
        <v>11270099</v>
      </c>
      <c r="AX686">
        <v>4</v>
      </c>
    </row>
    <row r="687" spans="48:50" x14ac:dyDescent="0.25">
      <c r="AV687">
        <v>11270129</v>
      </c>
      <c r="AX687">
        <v>4</v>
      </c>
    </row>
    <row r="688" spans="48:50" x14ac:dyDescent="0.25">
      <c r="AV688">
        <v>11270668</v>
      </c>
      <c r="AX688">
        <v>4</v>
      </c>
    </row>
    <row r="689" spans="48:50" x14ac:dyDescent="0.25">
      <c r="AV689">
        <v>11270669</v>
      </c>
      <c r="AX689">
        <v>4</v>
      </c>
    </row>
    <row r="690" spans="48:50" x14ac:dyDescent="0.25">
      <c r="AV690">
        <v>11270670</v>
      </c>
      <c r="AX690">
        <v>4</v>
      </c>
    </row>
    <row r="691" spans="48:50" x14ac:dyDescent="0.25">
      <c r="AV691">
        <v>11270671</v>
      </c>
      <c r="AX691">
        <v>4</v>
      </c>
    </row>
    <row r="692" spans="48:50" x14ac:dyDescent="0.25">
      <c r="AV692">
        <v>11270672</v>
      </c>
      <c r="AX692">
        <v>4</v>
      </c>
    </row>
    <row r="693" spans="48:50" x14ac:dyDescent="0.25">
      <c r="AV693">
        <v>11270673</v>
      </c>
      <c r="AX693">
        <v>3</v>
      </c>
    </row>
    <row r="694" spans="48:50" x14ac:dyDescent="0.25">
      <c r="AV694">
        <v>11270675</v>
      </c>
      <c r="AX694">
        <v>4</v>
      </c>
    </row>
    <row r="695" spans="48:50" x14ac:dyDescent="0.25">
      <c r="AV695">
        <v>11270676</v>
      </c>
      <c r="AX695">
        <v>4</v>
      </c>
    </row>
    <row r="696" spans="48:50" x14ac:dyDescent="0.25">
      <c r="AV696">
        <v>11270678</v>
      </c>
      <c r="AX696">
        <v>4</v>
      </c>
    </row>
    <row r="697" spans="48:50" x14ac:dyDescent="0.25">
      <c r="AV697">
        <v>11270682</v>
      </c>
      <c r="AX697">
        <v>4</v>
      </c>
    </row>
    <row r="698" spans="48:50" x14ac:dyDescent="0.25">
      <c r="AV698">
        <v>11270683</v>
      </c>
      <c r="AX698">
        <v>4</v>
      </c>
    </row>
    <row r="699" spans="48:50" x14ac:dyDescent="0.25">
      <c r="AV699">
        <v>11270684</v>
      </c>
      <c r="AX699">
        <v>4</v>
      </c>
    </row>
    <row r="700" spans="48:50" x14ac:dyDescent="0.25">
      <c r="AV700">
        <v>11270686</v>
      </c>
      <c r="AX700">
        <v>3</v>
      </c>
    </row>
    <row r="701" spans="48:50" x14ac:dyDescent="0.25">
      <c r="AV701">
        <v>11270688</v>
      </c>
      <c r="AX701">
        <v>4</v>
      </c>
    </row>
    <row r="702" spans="48:50" x14ac:dyDescent="0.25">
      <c r="AV702">
        <v>11270690</v>
      </c>
      <c r="AX702">
        <v>4</v>
      </c>
    </row>
    <row r="703" spans="48:50" x14ac:dyDescent="0.25">
      <c r="AV703">
        <v>11270730</v>
      </c>
      <c r="AX703">
        <v>4</v>
      </c>
    </row>
    <row r="704" spans="48:50" x14ac:dyDescent="0.25">
      <c r="AV704">
        <v>11270731</v>
      </c>
      <c r="AX704">
        <v>4</v>
      </c>
    </row>
    <row r="705" spans="48:50" x14ac:dyDescent="0.25">
      <c r="AV705">
        <v>11270735</v>
      </c>
      <c r="AX705">
        <v>4</v>
      </c>
    </row>
    <row r="706" spans="48:50" x14ac:dyDescent="0.25">
      <c r="AV706">
        <v>11270741</v>
      </c>
      <c r="AX706">
        <v>4</v>
      </c>
    </row>
    <row r="707" spans="48:50" x14ac:dyDescent="0.25">
      <c r="AV707">
        <v>11270742</v>
      </c>
      <c r="AX707">
        <v>4</v>
      </c>
    </row>
    <row r="708" spans="48:50" x14ac:dyDescent="0.25">
      <c r="AV708">
        <v>11270743</v>
      </c>
      <c r="AX708">
        <v>4</v>
      </c>
    </row>
    <row r="709" spans="48:50" x14ac:dyDescent="0.25">
      <c r="AV709">
        <v>11270744</v>
      </c>
      <c r="AX709">
        <v>2</v>
      </c>
    </row>
    <row r="710" spans="48:50" x14ac:dyDescent="0.25">
      <c r="AV710">
        <v>11270757</v>
      </c>
      <c r="AX710">
        <v>4</v>
      </c>
    </row>
    <row r="711" spans="48:50" x14ac:dyDescent="0.25">
      <c r="AV711">
        <v>11270760</v>
      </c>
      <c r="AX711">
        <v>4</v>
      </c>
    </row>
    <row r="712" spans="48:50" x14ac:dyDescent="0.25">
      <c r="AV712">
        <v>11270762</v>
      </c>
      <c r="AX712">
        <v>4</v>
      </c>
    </row>
    <row r="713" spans="48:50" x14ac:dyDescent="0.25">
      <c r="AV713">
        <v>11270764</v>
      </c>
      <c r="AX713">
        <v>4</v>
      </c>
    </row>
    <row r="714" spans="48:50" x14ac:dyDescent="0.25">
      <c r="AV714">
        <v>11270770</v>
      </c>
      <c r="AX714">
        <v>4</v>
      </c>
    </row>
    <row r="715" spans="48:50" x14ac:dyDescent="0.25">
      <c r="AV715">
        <v>11270772</v>
      </c>
      <c r="AX715">
        <v>4</v>
      </c>
    </row>
    <row r="716" spans="48:50" x14ac:dyDescent="0.25">
      <c r="AV716">
        <v>11270774</v>
      </c>
      <c r="AX716">
        <v>4</v>
      </c>
    </row>
    <row r="717" spans="48:50" x14ac:dyDescent="0.25">
      <c r="AV717">
        <v>11270777</v>
      </c>
      <c r="AX717">
        <v>4</v>
      </c>
    </row>
    <row r="718" spans="48:50" x14ac:dyDescent="0.25">
      <c r="AV718">
        <v>11270779</v>
      </c>
      <c r="AX718">
        <v>4</v>
      </c>
    </row>
    <row r="719" spans="48:50" x14ac:dyDescent="0.25">
      <c r="AV719">
        <v>11270797</v>
      </c>
      <c r="AX719">
        <v>4</v>
      </c>
    </row>
    <row r="720" spans="48:50" x14ac:dyDescent="0.25">
      <c r="AV720">
        <v>11270818</v>
      </c>
      <c r="AX720">
        <v>3</v>
      </c>
    </row>
    <row r="721" spans="48:50" x14ac:dyDescent="0.25">
      <c r="AV721">
        <v>11270830</v>
      </c>
      <c r="AX721">
        <v>4</v>
      </c>
    </row>
    <row r="722" spans="48:50" x14ac:dyDescent="0.25">
      <c r="AV722">
        <v>11270870</v>
      </c>
      <c r="AX722">
        <v>4</v>
      </c>
    </row>
    <row r="723" spans="48:50" x14ac:dyDescent="0.25">
      <c r="AV723">
        <v>11270934</v>
      </c>
      <c r="AX723">
        <v>4</v>
      </c>
    </row>
    <row r="724" spans="48:50" x14ac:dyDescent="0.25">
      <c r="AV724">
        <v>11270976</v>
      </c>
      <c r="AX724">
        <v>4</v>
      </c>
    </row>
    <row r="725" spans="48:50" x14ac:dyDescent="0.25">
      <c r="AV725">
        <v>11271234</v>
      </c>
    </row>
    <row r="726" spans="48:50" x14ac:dyDescent="0.25">
      <c r="AV726">
        <v>11271347</v>
      </c>
      <c r="AX726">
        <v>4</v>
      </c>
    </row>
    <row r="727" spans="48:50" x14ac:dyDescent="0.25">
      <c r="AV727">
        <v>11271349</v>
      </c>
      <c r="AX727">
        <v>4</v>
      </c>
    </row>
    <row r="728" spans="48:50" x14ac:dyDescent="0.25">
      <c r="AV728">
        <v>11271350</v>
      </c>
      <c r="AX728">
        <v>3</v>
      </c>
    </row>
    <row r="729" spans="48:50" x14ac:dyDescent="0.25">
      <c r="AV729">
        <v>11271353</v>
      </c>
      <c r="AX729">
        <v>4</v>
      </c>
    </row>
    <row r="730" spans="48:50" x14ac:dyDescent="0.25">
      <c r="AV730">
        <v>11271354</v>
      </c>
      <c r="AX730">
        <v>4</v>
      </c>
    </row>
    <row r="731" spans="48:50" x14ac:dyDescent="0.25">
      <c r="AV731">
        <v>11271357</v>
      </c>
      <c r="AX731">
        <v>3</v>
      </c>
    </row>
    <row r="732" spans="48:50" x14ac:dyDescent="0.25">
      <c r="AV732">
        <v>11271359</v>
      </c>
      <c r="AX732">
        <v>4</v>
      </c>
    </row>
    <row r="733" spans="48:50" x14ac:dyDescent="0.25">
      <c r="AV733">
        <v>11271361</v>
      </c>
      <c r="AX733">
        <v>4</v>
      </c>
    </row>
    <row r="734" spans="48:50" x14ac:dyDescent="0.25">
      <c r="AV734">
        <v>11271362</v>
      </c>
      <c r="AX734">
        <v>4</v>
      </c>
    </row>
    <row r="735" spans="48:50" x14ac:dyDescent="0.25">
      <c r="AV735">
        <v>11271363</v>
      </c>
      <c r="AX735">
        <v>4</v>
      </c>
    </row>
    <row r="736" spans="48:50" x14ac:dyDescent="0.25">
      <c r="AV736">
        <v>11271364</v>
      </c>
      <c r="AX736">
        <v>4</v>
      </c>
    </row>
    <row r="737" spans="48:50" x14ac:dyDescent="0.25">
      <c r="AV737">
        <v>11271365</v>
      </c>
      <c r="AX737">
        <v>4</v>
      </c>
    </row>
    <row r="738" spans="48:50" x14ac:dyDescent="0.25">
      <c r="AV738">
        <v>11271366</v>
      </c>
      <c r="AX738">
        <v>4</v>
      </c>
    </row>
    <row r="739" spans="48:50" x14ac:dyDescent="0.25">
      <c r="AV739">
        <v>11271368</v>
      </c>
      <c r="AX739">
        <v>4</v>
      </c>
    </row>
    <row r="740" spans="48:50" x14ac:dyDescent="0.25">
      <c r="AV740">
        <v>11271370</v>
      </c>
      <c r="AX740">
        <v>4</v>
      </c>
    </row>
    <row r="741" spans="48:50" x14ac:dyDescent="0.25">
      <c r="AV741">
        <v>11271371</v>
      </c>
      <c r="AX741">
        <v>4</v>
      </c>
    </row>
    <row r="742" spans="48:50" x14ac:dyDescent="0.25">
      <c r="AV742">
        <v>11271389</v>
      </c>
      <c r="AX742">
        <v>4</v>
      </c>
    </row>
    <row r="743" spans="48:50" x14ac:dyDescent="0.25">
      <c r="AV743">
        <v>11271421</v>
      </c>
      <c r="AX743">
        <v>4</v>
      </c>
    </row>
    <row r="744" spans="48:50" x14ac:dyDescent="0.25">
      <c r="AV744">
        <v>11271448</v>
      </c>
      <c r="AX744">
        <v>3</v>
      </c>
    </row>
    <row r="745" spans="48:50" x14ac:dyDescent="0.25">
      <c r="AV745">
        <v>11271522</v>
      </c>
    </row>
    <row r="746" spans="48:50" x14ac:dyDescent="0.25">
      <c r="AV746">
        <v>11271551</v>
      </c>
    </row>
    <row r="747" spans="48:50" x14ac:dyDescent="0.25">
      <c r="AV747">
        <v>11271614</v>
      </c>
    </row>
    <row r="748" spans="48:50" x14ac:dyDescent="0.25">
      <c r="AV748">
        <v>11271640</v>
      </c>
      <c r="AX748">
        <v>3</v>
      </c>
    </row>
    <row r="749" spans="48:50" x14ac:dyDescent="0.25">
      <c r="AV749">
        <v>11271720</v>
      </c>
    </row>
    <row r="750" spans="48:50" x14ac:dyDescent="0.25">
      <c r="AV750">
        <v>11271997</v>
      </c>
      <c r="AX750">
        <v>4</v>
      </c>
    </row>
    <row r="751" spans="48:50" x14ac:dyDescent="0.25">
      <c r="AV751">
        <v>11272001</v>
      </c>
      <c r="AX751">
        <v>4</v>
      </c>
    </row>
    <row r="752" spans="48:50" x14ac:dyDescent="0.25">
      <c r="AV752">
        <v>11272003</v>
      </c>
      <c r="AX752">
        <v>4</v>
      </c>
    </row>
    <row r="753" spans="48:50" x14ac:dyDescent="0.25">
      <c r="AV753">
        <v>11272005</v>
      </c>
      <c r="AX753">
        <v>4</v>
      </c>
    </row>
    <row r="754" spans="48:50" x14ac:dyDescent="0.25">
      <c r="AV754">
        <v>11272143</v>
      </c>
      <c r="AX754">
        <v>4</v>
      </c>
    </row>
    <row r="755" spans="48:50" x14ac:dyDescent="0.25">
      <c r="AV755">
        <v>11272226</v>
      </c>
      <c r="AX755">
        <v>4</v>
      </c>
    </row>
    <row r="756" spans="48:50" x14ac:dyDescent="0.25">
      <c r="AV756">
        <v>11272266</v>
      </c>
      <c r="AX756">
        <v>4</v>
      </c>
    </row>
    <row r="757" spans="48:50" x14ac:dyDescent="0.25">
      <c r="AV757">
        <v>11272412</v>
      </c>
      <c r="AX757">
        <v>4</v>
      </c>
    </row>
    <row r="758" spans="48:50" x14ac:dyDescent="0.25">
      <c r="AV758">
        <v>11272431</v>
      </c>
      <c r="AX758">
        <v>4</v>
      </c>
    </row>
    <row r="759" spans="48:50" x14ac:dyDescent="0.25">
      <c r="AV759">
        <v>11272855</v>
      </c>
    </row>
    <row r="760" spans="48:50" x14ac:dyDescent="0.25">
      <c r="AV760">
        <v>11272890</v>
      </c>
      <c r="AX760">
        <v>3</v>
      </c>
    </row>
    <row r="761" spans="48:50" x14ac:dyDescent="0.25">
      <c r="AV761">
        <v>11272892</v>
      </c>
      <c r="AX761">
        <v>4</v>
      </c>
    </row>
    <row r="762" spans="48:50" x14ac:dyDescent="0.25">
      <c r="AV762">
        <v>11272894</v>
      </c>
      <c r="AX762">
        <v>4</v>
      </c>
    </row>
    <row r="763" spans="48:50" x14ac:dyDescent="0.25">
      <c r="AV763">
        <v>11272951</v>
      </c>
      <c r="AX763">
        <v>4</v>
      </c>
    </row>
    <row r="764" spans="48:50" x14ac:dyDescent="0.25">
      <c r="AV764">
        <v>11272957</v>
      </c>
      <c r="AX764">
        <v>4</v>
      </c>
    </row>
    <row r="765" spans="48:50" x14ac:dyDescent="0.25">
      <c r="AV765">
        <v>11272988</v>
      </c>
      <c r="AX765">
        <v>4</v>
      </c>
    </row>
    <row r="766" spans="48:50" x14ac:dyDescent="0.25">
      <c r="AV766">
        <v>11272989</v>
      </c>
      <c r="AX766">
        <v>5</v>
      </c>
    </row>
    <row r="767" spans="48:50" x14ac:dyDescent="0.25">
      <c r="AV767">
        <v>11272996</v>
      </c>
      <c r="AX767">
        <v>3</v>
      </c>
    </row>
    <row r="768" spans="48:50" x14ac:dyDescent="0.25">
      <c r="AV768">
        <v>11273015</v>
      </c>
      <c r="AX768">
        <v>4</v>
      </c>
    </row>
    <row r="769" spans="48:50" x14ac:dyDescent="0.25">
      <c r="AV769">
        <v>11273016</v>
      </c>
      <c r="AX769">
        <v>4</v>
      </c>
    </row>
    <row r="770" spans="48:50" x14ac:dyDescent="0.25">
      <c r="AV770">
        <v>11273017</v>
      </c>
      <c r="AX770">
        <v>3</v>
      </c>
    </row>
    <row r="771" spans="48:50" x14ac:dyDescent="0.25">
      <c r="AV771">
        <v>11273069</v>
      </c>
      <c r="AX771">
        <v>4</v>
      </c>
    </row>
    <row r="772" spans="48:50" x14ac:dyDescent="0.25">
      <c r="AV772">
        <v>11273136</v>
      </c>
      <c r="AX772">
        <v>4</v>
      </c>
    </row>
    <row r="773" spans="48:50" x14ac:dyDescent="0.25">
      <c r="AV773">
        <v>11273142</v>
      </c>
      <c r="AX773">
        <v>4</v>
      </c>
    </row>
    <row r="774" spans="48:50" x14ac:dyDescent="0.25">
      <c r="AV774">
        <v>11273238</v>
      </c>
      <c r="AX774">
        <v>3</v>
      </c>
    </row>
    <row r="775" spans="48:50" x14ac:dyDescent="0.25">
      <c r="AV775">
        <v>11273460</v>
      </c>
      <c r="AX775">
        <v>4</v>
      </c>
    </row>
    <row r="776" spans="48:50" x14ac:dyDescent="0.25">
      <c r="AV776">
        <v>11273495</v>
      </c>
      <c r="AX776">
        <v>4</v>
      </c>
    </row>
    <row r="777" spans="48:50" x14ac:dyDescent="0.25">
      <c r="AV777">
        <v>11273496</v>
      </c>
      <c r="AX777">
        <v>4</v>
      </c>
    </row>
    <row r="778" spans="48:50" x14ac:dyDescent="0.25">
      <c r="AV778">
        <v>11273497</v>
      </c>
      <c r="AX778">
        <v>4</v>
      </c>
    </row>
    <row r="779" spans="48:50" x14ac:dyDescent="0.25">
      <c r="AV779">
        <v>11273875</v>
      </c>
    </row>
    <row r="780" spans="48:50" x14ac:dyDescent="0.25">
      <c r="AV780">
        <v>11274205</v>
      </c>
      <c r="AX780">
        <v>4</v>
      </c>
    </row>
    <row r="781" spans="48:50" x14ac:dyDescent="0.25">
      <c r="AV781">
        <v>11274563</v>
      </c>
      <c r="AX781">
        <v>4</v>
      </c>
    </row>
    <row r="782" spans="48:50" x14ac:dyDescent="0.25">
      <c r="AV782">
        <v>11274569</v>
      </c>
      <c r="AX782">
        <v>4</v>
      </c>
    </row>
    <row r="783" spans="48:50" x14ac:dyDescent="0.25">
      <c r="AV783">
        <v>11274600</v>
      </c>
      <c r="AX783">
        <v>4</v>
      </c>
    </row>
    <row r="784" spans="48:50" x14ac:dyDescent="0.25">
      <c r="AV784">
        <v>11274603</v>
      </c>
      <c r="AX784">
        <v>4</v>
      </c>
    </row>
    <row r="785" spans="48:50" x14ac:dyDescent="0.25">
      <c r="AV785">
        <v>11274606</v>
      </c>
      <c r="AX785">
        <v>4</v>
      </c>
    </row>
    <row r="786" spans="48:50" x14ac:dyDescent="0.25">
      <c r="AV786">
        <v>11274645</v>
      </c>
      <c r="AX786">
        <v>4</v>
      </c>
    </row>
    <row r="787" spans="48:50" x14ac:dyDescent="0.25">
      <c r="AV787">
        <v>11274646</v>
      </c>
      <c r="AX787">
        <v>4</v>
      </c>
    </row>
    <row r="788" spans="48:50" x14ac:dyDescent="0.25">
      <c r="AV788">
        <v>11274753</v>
      </c>
      <c r="AX788">
        <v>4</v>
      </c>
    </row>
    <row r="789" spans="48:50" x14ac:dyDescent="0.25">
      <c r="AV789">
        <v>11274755</v>
      </c>
      <c r="AX789">
        <v>4</v>
      </c>
    </row>
    <row r="790" spans="48:50" x14ac:dyDescent="0.25">
      <c r="AV790">
        <v>11274756</v>
      </c>
      <c r="AX790">
        <v>4</v>
      </c>
    </row>
    <row r="791" spans="48:50" x14ac:dyDescent="0.25">
      <c r="AV791">
        <v>11275045</v>
      </c>
      <c r="AX791">
        <v>4</v>
      </c>
    </row>
    <row r="792" spans="48:50" x14ac:dyDescent="0.25">
      <c r="AV792">
        <v>11275063</v>
      </c>
      <c r="AX792">
        <v>4</v>
      </c>
    </row>
    <row r="793" spans="48:50" x14ac:dyDescent="0.25">
      <c r="AV793">
        <v>11275079</v>
      </c>
      <c r="AX793">
        <v>4</v>
      </c>
    </row>
    <row r="794" spans="48:50" x14ac:dyDescent="0.25">
      <c r="AV794">
        <v>11275090</v>
      </c>
      <c r="AX794">
        <v>4</v>
      </c>
    </row>
    <row r="795" spans="48:50" x14ac:dyDescent="0.25">
      <c r="AV795">
        <v>11275091</v>
      </c>
      <c r="AX795">
        <v>4</v>
      </c>
    </row>
    <row r="796" spans="48:50" x14ac:dyDescent="0.25">
      <c r="AV796">
        <v>11275094</v>
      </c>
      <c r="AX796">
        <v>4</v>
      </c>
    </row>
    <row r="797" spans="48:50" x14ac:dyDescent="0.25">
      <c r="AV797">
        <v>11275113</v>
      </c>
      <c r="AX797">
        <v>5</v>
      </c>
    </row>
    <row r="798" spans="48:50" x14ac:dyDescent="0.25">
      <c r="AV798">
        <v>11275142</v>
      </c>
      <c r="AX798">
        <v>4</v>
      </c>
    </row>
    <row r="799" spans="48:50" x14ac:dyDescent="0.25">
      <c r="AV799">
        <v>11275143</v>
      </c>
      <c r="AX799">
        <v>4</v>
      </c>
    </row>
    <row r="800" spans="48:50" x14ac:dyDescent="0.25">
      <c r="AV800">
        <v>11275144</v>
      </c>
      <c r="AX800">
        <v>4</v>
      </c>
    </row>
    <row r="801" spans="48:50" x14ac:dyDescent="0.25">
      <c r="AV801">
        <v>11275147</v>
      </c>
      <c r="AX801">
        <v>4</v>
      </c>
    </row>
    <row r="802" spans="48:50" x14ac:dyDescent="0.25">
      <c r="AV802">
        <v>11275156</v>
      </c>
      <c r="AX802">
        <v>4</v>
      </c>
    </row>
    <row r="803" spans="48:50" x14ac:dyDescent="0.25">
      <c r="AV803">
        <v>11275161</v>
      </c>
      <c r="AX803">
        <v>4</v>
      </c>
    </row>
    <row r="804" spans="48:50" x14ac:dyDescent="0.25">
      <c r="AV804">
        <v>11275219</v>
      </c>
      <c r="AX804">
        <v>4</v>
      </c>
    </row>
    <row r="805" spans="48:50" x14ac:dyDescent="0.25">
      <c r="AV805">
        <v>11275442</v>
      </c>
      <c r="AX805">
        <v>3</v>
      </c>
    </row>
    <row r="806" spans="48:50" x14ac:dyDescent="0.25">
      <c r="AV806">
        <v>11275900</v>
      </c>
      <c r="AX806">
        <v>4</v>
      </c>
    </row>
    <row r="807" spans="48:50" x14ac:dyDescent="0.25">
      <c r="AV807">
        <v>11275902</v>
      </c>
      <c r="AX807">
        <v>4</v>
      </c>
    </row>
    <row r="808" spans="48:50" x14ac:dyDescent="0.25">
      <c r="AV808">
        <v>11276015</v>
      </c>
      <c r="AX808">
        <v>4</v>
      </c>
    </row>
    <row r="809" spans="48:50" x14ac:dyDescent="0.25">
      <c r="AV809">
        <v>11276016</v>
      </c>
      <c r="AX809">
        <v>4</v>
      </c>
    </row>
    <row r="810" spans="48:50" x14ac:dyDescent="0.25">
      <c r="AV810">
        <v>11276427</v>
      </c>
      <c r="AX810">
        <v>4</v>
      </c>
    </row>
    <row r="811" spans="48:50" x14ac:dyDescent="0.25">
      <c r="AV811">
        <v>11276428</v>
      </c>
      <c r="AX811">
        <v>4</v>
      </c>
    </row>
    <row r="812" spans="48:50" x14ac:dyDescent="0.25">
      <c r="AV812">
        <v>11276443</v>
      </c>
      <c r="AX812">
        <v>4</v>
      </c>
    </row>
    <row r="813" spans="48:50" x14ac:dyDescent="0.25">
      <c r="AV813">
        <v>11276444</v>
      </c>
      <c r="AX813">
        <v>4</v>
      </c>
    </row>
    <row r="814" spans="48:50" x14ac:dyDescent="0.25">
      <c r="AV814">
        <v>11276454</v>
      </c>
      <c r="AX814">
        <v>4</v>
      </c>
    </row>
    <row r="815" spans="48:50" x14ac:dyDescent="0.25">
      <c r="AV815">
        <v>11276478</v>
      </c>
      <c r="AX815">
        <v>4</v>
      </c>
    </row>
    <row r="816" spans="48:50" x14ac:dyDescent="0.25">
      <c r="AV816">
        <v>11276502</v>
      </c>
      <c r="AX816">
        <v>3</v>
      </c>
    </row>
    <row r="817" spans="48:50" x14ac:dyDescent="0.25">
      <c r="AV817">
        <v>11276512</v>
      </c>
      <c r="AX817">
        <v>2</v>
      </c>
    </row>
    <row r="818" spans="48:50" x14ac:dyDescent="0.25">
      <c r="AV818">
        <v>11276516</v>
      </c>
      <c r="AX818">
        <v>4</v>
      </c>
    </row>
    <row r="819" spans="48:50" x14ac:dyDescent="0.25">
      <c r="AV819">
        <v>11276595</v>
      </c>
      <c r="AX819">
        <v>4</v>
      </c>
    </row>
    <row r="820" spans="48:50" x14ac:dyDescent="0.25">
      <c r="AV820">
        <v>11276597</v>
      </c>
      <c r="AX820">
        <v>4</v>
      </c>
    </row>
    <row r="821" spans="48:50" x14ac:dyDescent="0.25">
      <c r="AV821">
        <v>11276598</v>
      </c>
      <c r="AX821">
        <v>4</v>
      </c>
    </row>
    <row r="822" spans="48:50" x14ac:dyDescent="0.25">
      <c r="AV822">
        <v>11276639</v>
      </c>
      <c r="AX822">
        <v>4</v>
      </c>
    </row>
    <row r="823" spans="48:50" x14ac:dyDescent="0.25">
      <c r="AV823">
        <v>11276642</v>
      </c>
      <c r="AX823">
        <v>4</v>
      </c>
    </row>
    <row r="824" spans="48:50" x14ac:dyDescent="0.25">
      <c r="AV824">
        <v>11276643</v>
      </c>
      <c r="AX824">
        <v>4</v>
      </c>
    </row>
    <row r="825" spans="48:50" x14ac:dyDescent="0.25">
      <c r="AV825">
        <v>11276724</v>
      </c>
      <c r="AX825">
        <v>4</v>
      </c>
    </row>
    <row r="826" spans="48:50" x14ac:dyDescent="0.25">
      <c r="AV826">
        <v>11276770</v>
      </c>
    </row>
    <row r="827" spans="48:50" x14ac:dyDescent="0.25">
      <c r="AV827">
        <v>11277183</v>
      </c>
      <c r="AX827">
        <v>4</v>
      </c>
    </row>
    <row r="828" spans="48:50" x14ac:dyDescent="0.25">
      <c r="AV828">
        <v>11277184</v>
      </c>
      <c r="AX828">
        <v>4</v>
      </c>
    </row>
    <row r="829" spans="48:50" x14ac:dyDescent="0.25">
      <c r="AV829">
        <v>11277189</v>
      </c>
      <c r="AX829">
        <v>4</v>
      </c>
    </row>
    <row r="830" spans="48:50" x14ac:dyDescent="0.25">
      <c r="AV830">
        <v>11277208</v>
      </c>
      <c r="AX830">
        <v>4</v>
      </c>
    </row>
    <row r="831" spans="48:50" x14ac:dyDescent="0.25">
      <c r="AV831">
        <v>11277220</v>
      </c>
      <c r="AX831">
        <v>4</v>
      </c>
    </row>
    <row r="832" spans="48:50" x14ac:dyDescent="0.25">
      <c r="AV832">
        <v>11277222</v>
      </c>
      <c r="AX832">
        <v>3</v>
      </c>
    </row>
    <row r="833" spans="48:50" x14ac:dyDescent="0.25">
      <c r="AV833">
        <v>11277249</v>
      </c>
      <c r="AX833">
        <v>4</v>
      </c>
    </row>
    <row r="834" spans="48:50" x14ac:dyDescent="0.25">
      <c r="AV834">
        <v>11277256</v>
      </c>
      <c r="AX834">
        <v>4</v>
      </c>
    </row>
    <row r="835" spans="48:50" x14ac:dyDescent="0.25">
      <c r="AV835">
        <v>11277261</v>
      </c>
      <c r="AX835">
        <v>4</v>
      </c>
    </row>
    <row r="836" spans="48:50" x14ac:dyDescent="0.25">
      <c r="AV836">
        <v>11277262</v>
      </c>
      <c r="AX836">
        <v>4</v>
      </c>
    </row>
    <row r="837" spans="48:50" x14ac:dyDescent="0.25">
      <c r="AV837">
        <v>11277269</v>
      </c>
      <c r="AX837">
        <v>4</v>
      </c>
    </row>
    <row r="838" spans="48:50" x14ac:dyDescent="0.25">
      <c r="AV838">
        <v>11277271</v>
      </c>
      <c r="AX838">
        <v>4</v>
      </c>
    </row>
    <row r="839" spans="48:50" x14ac:dyDescent="0.25">
      <c r="AV839">
        <v>11277281</v>
      </c>
      <c r="AX839">
        <v>3</v>
      </c>
    </row>
    <row r="840" spans="48:50" x14ac:dyDescent="0.25">
      <c r="AV840">
        <v>11277287</v>
      </c>
      <c r="AX840">
        <v>4</v>
      </c>
    </row>
    <row r="841" spans="48:50" x14ac:dyDescent="0.25">
      <c r="AV841">
        <v>11277305</v>
      </c>
      <c r="AX841">
        <v>4</v>
      </c>
    </row>
    <row r="842" spans="48:50" x14ac:dyDescent="0.25">
      <c r="AV842">
        <v>11277306</v>
      </c>
      <c r="AX842">
        <v>4</v>
      </c>
    </row>
    <row r="843" spans="48:50" x14ac:dyDescent="0.25">
      <c r="AV843">
        <v>11277315</v>
      </c>
      <c r="AX843">
        <v>4</v>
      </c>
    </row>
    <row r="844" spans="48:50" x14ac:dyDescent="0.25">
      <c r="AV844">
        <v>11277317</v>
      </c>
      <c r="AX844">
        <v>4</v>
      </c>
    </row>
    <row r="845" spans="48:50" x14ac:dyDescent="0.25">
      <c r="AV845">
        <v>11277326</v>
      </c>
      <c r="AX845">
        <v>4</v>
      </c>
    </row>
    <row r="846" spans="48:50" x14ac:dyDescent="0.25">
      <c r="AV846">
        <v>11277328</v>
      </c>
      <c r="AX846">
        <v>3</v>
      </c>
    </row>
    <row r="847" spans="48:50" x14ac:dyDescent="0.25">
      <c r="AV847">
        <v>11277375</v>
      </c>
      <c r="AX847">
        <v>4</v>
      </c>
    </row>
    <row r="848" spans="48:50" x14ac:dyDescent="0.25">
      <c r="AV848">
        <v>11277385</v>
      </c>
      <c r="AX848">
        <v>4</v>
      </c>
    </row>
    <row r="849" spans="48:50" x14ac:dyDescent="0.25">
      <c r="AV849">
        <v>11277386</v>
      </c>
      <c r="AX849">
        <v>4</v>
      </c>
    </row>
    <row r="850" spans="48:50" x14ac:dyDescent="0.25">
      <c r="AV850">
        <v>11277387</v>
      </c>
      <c r="AX850">
        <v>4</v>
      </c>
    </row>
    <row r="851" spans="48:50" x14ac:dyDescent="0.25">
      <c r="AV851">
        <v>11277389</v>
      </c>
      <c r="AX851">
        <v>4</v>
      </c>
    </row>
    <row r="852" spans="48:50" x14ac:dyDescent="0.25">
      <c r="AV852">
        <v>11277409</v>
      </c>
      <c r="AX852">
        <v>4</v>
      </c>
    </row>
    <row r="853" spans="48:50" x14ac:dyDescent="0.25">
      <c r="AV853">
        <v>11277447</v>
      </c>
      <c r="AX853">
        <v>4</v>
      </c>
    </row>
    <row r="854" spans="48:50" x14ac:dyDescent="0.25">
      <c r="AV854">
        <v>11277449</v>
      </c>
      <c r="AX854">
        <v>4</v>
      </c>
    </row>
    <row r="855" spans="48:50" x14ac:dyDescent="0.25">
      <c r="AV855">
        <v>11277470</v>
      </c>
      <c r="AX855">
        <v>4</v>
      </c>
    </row>
    <row r="856" spans="48:50" x14ac:dyDescent="0.25">
      <c r="AV856">
        <v>11277487</v>
      </c>
      <c r="AX856">
        <v>4</v>
      </c>
    </row>
    <row r="857" spans="48:50" x14ac:dyDescent="0.25">
      <c r="AV857">
        <v>11277632</v>
      </c>
      <c r="AX857">
        <v>4</v>
      </c>
    </row>
    <row r="858" spans="48:50" x14ac:dyDescent="0.25">
      <c r="AV858">
        <v>11277698</v>
      </c>
      <c r="AX858">
        <v>4</v>
      </c>
    </row>
    <row r="859" spans="48:50" x14ac:dyDescent="0.25">
      <c r="AV859">
        <v>11277705</v>
      </c>
      <c r="AX859">
        <v>4</v>
      </c>
    </row>
    <row r="860" spans="48:50" x14ac:dyDescent="0.25">
      <c r="AV860">
        <v>11277706</v>
      </c>
      <c r="AX860">
        <v>4</v>
      </c>
    </row>
    <row r="861" spans="48:50" x14ac:dyDescent="0.25">
      <c r="AV861">
        <v>11277707</v>
      </c>
      <c r="AX861">
        <v>4</v>
      </c>
    </row>
    <row r="862" spans="48:50" x14ac:dyDescent="0.25">
      <c r="AV862">
        <v>11277823</v>
      </c>
      <c r="AX862">
        <v>2</v>
      </c>
    </row>
    <row r="863" spans="48:50" x14ac:dyDescent="0.25">
      <c r="AV863">
        <v>11277863</v>
      </c>
      <c r="AX863">
        <v>4</v>
      </c>
    </row>
    <row r="864" spans="48:50" x14ac:dyDescent="0.25">
      <c r="AV864">
        <v>11277864</v>
      </c>
      <c r="AX864">
        <v>4</v>
      </c>
    </row>
    <row r="865" spans="48:50" x14ac:dyDescent="0.25">
      <c r="AV865">
        <v>11277865</v>
      </c>
      <c r="AX865">
        <v>4</v>
      </c>
    </row>
    <row r="866" spans="48:50" x14ac:dyDescent="0.25">
      <c r="AV866">
        <v>11277866</v>
      </c>
      <c r="AX866">
        <v>4</v>
      </c>
    </row>
    <row r="867" spans="48:50" x14ac:dyDescent="0.25">
      <c r="AV867">
        <v>11277882</v>
      </c>
      <c r="AX867">
        <v>4</v>
      </c>
    </row>
    <row r="868" spans="48:50" x14ac:dyDescent="0.25">
      <c r="AV868">
        <v>11277883</v>
      </c>
      <c r="AX868">
        <v>4</v>
      </c>
    </row>
    <row r="869" spans="48:50" x14ac:dyDescent="0.25">
      <c r="AV869">
        <v>11277884</v>
      </c>
      <c r="AX869">
        <v>5</v>
      </c>
    </row>
    <row r="870" spans="48:50" x14ac:dyDescent="0.25">
      <c r="AV870">
        <v>11277891</v>
      </c>
      <c r="AX870">
        <v>4</v>
      </c>
    </row>
    <row r="871" spans="48:50" x14ac:dyDescent="0.25">
      <c r="AV871">
        <v>11277893</v>
      </c>
      <c r="AX871">
        <v>4</v>
      </c>
    </row>
    <row r="872" spans="48:50" x14ac:dyDescent="0.25">
      <c r="AV872">
        <v>11277898</v>
      </c>
      <c r="AX872">
        <v>4</v>
      </c>
    </row>
    <row r="873" spans="48:50" x14ac:dyDescent="0.25">
      <c r="AV873">
        <v>11277911</v>
      </c>
      <c r="AX873">
        <v>4</v>
      </c>
    </row>
    <row r="874" spans="48:50" x14ac:dyDescent="0.25">
      <c r="AV874">
        <v>11277917</v>
      </c>
      <c r="AX874">
        <v>5</v>
      </c>
    </row>
    <row r="875" spans="48:50" x14ac:dyDescent="0.25">
      <c r="AV875">
        <v>11277918</v>
      </c>
      <c r="AX875">
        <v>4</v>
      </c>
    </row>
    <row r="876" spans="48:50" x14ac:dyDescent="0.25">
      <c r="AV876">
        <v>11277919</v>
      </c>
      <c r="AX876">
        <v>4</v>
      </c>
    </row>
    <row r="877" spans="48:50" x14ac:dyDescent="0.25">
      <c r="AV877">
        <v>11278018</v>
      </c>
      <c r="AX877">
        <v>4</v>
      </c>
    </row>
    <row r="878" spans="48:50" x14ac:dyDescent="0.25">
      <c r="AV878">
        <v>11278019</v>
      </c>
      <c r="AX878">
        <v>4</v>
      </c>
    </row>
    <row r="879" spans="48:50" x14ac:dyDescent="0.25">
      <c r="AV879">
        <v>11278103</v>
      </c>
      <c r="AX879">
        <v>4</v>
      </c>
    </row>
    <row r="880" spans="48:50" x14ac:dyDescent="0.25">
      <c r="AV880">
        <v>11278104</v>
      </c>
      <c r="AX880">
        <v>4</v>
      </c>
    </row>
    <row r="881" spans="48:50" x14ac:dyDescent="0.25">
      <c r="AV881">
        <v>11278122</v>
      </c>
      <c r="AX881">
        <v>4</v>
      </c>
    </row>
    <row r="882" spans="48:50" x14ac:dyDescent="0.25">
      <c r="AV882">
        <v>11278123</v>
      </c>
      <c r="AX882">
        <v>4</v>
      </c>
    </row>
    <row r="883" spans="48:50" x14ac:dyDescent="0.25">
      <c r="AV883">
        <v>11278127</v>
      </c>
      <c r="AX883">
        <v>4</v>
      </c>
    </row>
    <row r="884" spans="48:50" x14ac:dyDescent="0.25">
      <c r="AV884">
        <v>11278128</v>
      </c>
      <c r="AX884">
        <v>4</v>
      </c>
    </row>
    <row r="885" spans="48:50" x14ac:dyDescent="0.25">
      <c r="AV885">
        <v>11278136</v>
      </c>
      <c r="AX885">
        <v>4</v>
      </c>
    </row>
    <row r="886" spans="48:50" x14ac:dyDescent="0.25">
      <c r="AV886">
        <v>11278160</v>
      </c>
      <c r="AX886">
        <v>6</v>
      </c>
    </row>
    <row r="887" spans="48:50" x14ac:dyDescent="0.25">
      <c r="AV887">
        <v>11278200</v>
      </c>
      <c r="AX887">
        <v>4</v>
      </c>
    </row>
    <row r="888" spans="48:50" x14ac:dyDescent="0.25">
      <c r="AV888">
        <v>11278207</v>
      </c>
      <c r="AX888">
        <v>4</v>
      </c>
    </row>
    <row r="889" spans="48:50" x14ac:dyDescent="0.25">
      <c r="AV889">
        <v>11278209</v>
      </c>
      <c r="AX889">
        <v>4</v>
      </c>
    </row>
    <row r="890" spans="48:50" x14ac:dyDescent="0.25">
      <c r="AV890">
        <v>11278263</v>
      </c>
      <c r="AX890">
        <v>4</v>
      </c>
    </row>
    <row r="891" spans="48:50" x14ac:dyDescent="0.25">
      <c r="AV891">
        <v>11278308</v>
      </c>
      <c r="AX891">
        <v>4</v>
      </c>
    </row>
    <row r="892" spans="48:50" x14ac:dyDescent="0.25">
      <c r="AV892">
        <v>11278390</v>
      </c>
      <c r="AX892">
        <v>4</v>
      </c>
    </row>
    <row r="893" spans="48:50" x14ac:dyDescent="0.25">
      <c r="AV893">
        <v>11278437</v>
      </c>
      <c r="AX893">
        <v>4</v>
      </c>
    </row>
    <row r="894" spans="48:50" x14ac:dyDescent="0.25">
      <c r="AV894">
        <v>11278486</v>
      </c>
      <c r="AX894">
        <v>4</v>
      </c>
    </row>
    <row r="895" spans="48:50" x14ac:dyDescent="0.25">
      <c r="AV895">
        <v>11278886</v>
      </c>
      <c r="AX895">
        <v>4</v>
      </c>
    </row>
    <row r="896" spans="48:50" x14ac:dyDescent="0.25">
      <c r="AV896">
        <v>11278928</v>
      </c>
      <c r="AX896">
        <v>4</v>
      </c>
    </row>
    <row r="897" spans="48:50" x14ac:dyDescent="0.25">
      <c r="AV897">
        <v>11278929</v>
      </c>
      <c r="AX897">
        <v>4</v>
      </c>
    </row>
    <row r="898" spans="48:50" x14ac:dyDescent="0.25">
      <c r="AV898">
        <v>11278935</v>
      </c>
      <c r="AX898">
        <v>4</v>
      </c>
    </row>
    <row r="899" spans="48:50" x14ac:dyDescent="0.25">
      <c r="AV899">
        <v>11278993</v>
      </c>
      <c r="AX899">
        <v>4</v>
      </c>
    </row>
    <row r="900" spans="48:50" x14ac:dyDescent="0.25">
      <c r="AV900">
        <v>11278994</v>
      </c>
      <c r="AX900">
        <v>4</v>
      </c>
    </row>
    <row r="901" spans="48:50" x14ac:dyDescent="0.25">
      <c r="AV901">
        <v>11279237</v>
      </c>
      <c r="AX901">
        <v>4</v>
      </c>
    </row>
    <row r="902" spans="48:50" x14ac:dyDescent="0.25">
      <c r="AV902">
        <v>11279300</v>
      </c>
      <c r="AX902">
        <v>3</v>
      </c>
    </row>
    <row r="903" spans="48:50" x14ac:dyDescent="0.25">
      <c r="AV903">
        <v>11279480</v>
      </c>
      <c r="AX903">
        <v>4</v>
      </c>
    </row>
    <row r="904" spans="48:50" x14ac:dyDescent="0.25">
      <c r="AV904">
        <v>11279484</v>
      </c>
      <c r="AX904">
        <v>4</v>
      </c>
    </row>
    <row r="905" spans="48:50" x14ac:dyDescent="0.25">
      <c r="AV905">
        <v>11279582</v>
      </c>
    </row>
    <row r="906" spans="48:50" x14ac:dyDescent="0.25">
      <c r="AV906">
        <v>11279657</v>
      </c>
      <c r="AX906">
        <v>4</v>
      </c>
    </row>
    <row r="907" spans="48:50" x14ac:dyDescent="0.25">
      <c r="AV907">
        <v>11280179</v>
      </c>
    </row>
    <row r="908" spans="48:50" x14ac:dyDescent="0.25">
      <c r="AV908">
        <v>11280180</v>
      </c>
    </row>
    <row r="909" spans="48:50" x14ac:dyDescent="0.25">
      <c r="AV909">
        <v>11280222</v>
      </c>
      <c r="AX909">
        <v>4</v>
      </c>
    </row>
    <row r="910" spans="48:50" x14ac:dyDescent="0.25">
      <c r="AV910">
        <v>11280223</v>
      </c>
      <c r="AX910">
        <v>4</v>
      </c>
    </row>
    <row r="911" spans="48:50" x14ac:dyDescent="0.25">
      <c r="AV911">
        <v>11280227</v>
      </c>
      <c r="AX911">
        <v>4</v>
      </c>
    </row>
    <row r="912" spans="48:50" x14ac:dyDescent="0.25">
      <c r="AV912">
        <v>11280229</v>
      </c>
    </row>
    <row r="913" spans="48:50" x14ac:dyDescent="0.25">
      <c r="AV913">
        <v>11280236</v>
      </c>
      <c r="AX913">
        <v>4</v>
      </c>
    </row>
    <row r="914" spans="48:50" x14ac:dyDescent="0.25">
      <c r="AV914">
        <v>11280237</v>
      </c>
      <c r="AX914">
        <v>4</v>
      </c>
    </row>
    <row r="915" spans="48:50" x14ac:dyDescent="0.25">
      <c r="AV915">
        <v>11280240</v>
      </c>
      <c r="AX915">
        <v>4</v>
      </c>
    </row>
    <row r="916" spans="48:50" x14ac:dyDescent="0.25">
      <c r="AV916">
        <v>11280243</v>
      </c>
      <c r="AX916">
        <v>4</v>
      </c>
    </row>
    <row r="917" spans="48:50" x14ac:dyDescent="0.25">
      <c r="AV917">
        <v>11280244</v>
      </c>
      <c r="AX917">
        <v>4</v>
      </c>
    </row>
    <row r="918" spans="48:50" x14ac:dyDescent="0.25">
      <c r="AV918">
        <v>11280246</v>
      </c>
    </row>
    <row r="919" spans="48:50" x14ac:dyDescent="0.25">
      <c r="AV919">
        <v>11280269</v>
      </c>
      <c r="AX919">
        <v>4</v>
      </c>
    </row>
    <row r="920" spans="48:50" x14ac:dyDescent="0.25">
      <c r="AV920">
        <v>11280270</v>
      </c>
      <c r="AX920">
        <v>4</v>
      </c>
    </row>
    <row r="921" spans="48:50" x14ac:dyDescent="0.25">
      <c r="AV921">
        <v>11280271</v>
      </c>
      <c r="AX921">
        <v>4</v>
      </c>
    </row>
    <row r="922" spans="48:50" x14ac:dyDescent="0.25">
      <c r="AV922">
        <v>11280274</v>
      </c>
      <c r="AX922">
        <v>4</v>
      </c>
    </row>
    <row r="923" spans="48:50" x14ac:dyDescent="0.25">
      <c r="AV923">
        <v>11280276</v>
      </c>
      <c r="AX923">
        <v>4</v>
      </c>
    </row>
    <row r="924" spans="48:50" x14ac:dyDescent="0.25">
      <c r="AV924">
        <v>11280280</v>
      </c>
      <c r="AX924">
        <v>3</v>
      </c>
    </row>
    <row r="925" spans="48:50" x14ac:dyDescent="0.25">
      <c r="AV925">
        <v>11280284</v>
      </c>
      <c r="AX925">
        <v>3</v>
      </c>
    </row>
    <row r="926" spans="48:50" x14ac:dyDescent="0.25">
      <c r="AV926">
        <v>11280287</v>
      </c>
      <c r="AX926">
        <v>3</v>
      </c>
    </row>
    <row r="927" spans="48:50" x14ac:dyDescent="0.25">
      <c r="AV927">
        <v>11280292</v>
      </c>
      <c r="AX927">
        <v>3</v>
      </c>
    </row>
    <row r="928" spans="48:50" x14ac:dyDescent="0.25">
      <c r="AV928">
        <v>11280294</v>
      </c>
      <c r="AX928">
        <v>3</v>
      </c>
    </row>
    <row r="929" spans="48:50" x14ac:dyDescent="0.25">
      <c r="AV929">
        <v>11280299</v>
      </c>
      <c r="AX929">
        <v>3</v>
      </c>
    </row>
    <row r="930" spans="48:50" x14ac:dyDescent="0.25">
      <c r="AV930">
        <v>11280307</v>
      </c>
      <c r="AX930">
        <v>3</v>
      </c>
    </row>
    <row r="931" spans="48:50" x14ac:dyDescent="0.25">
      <c r="AV931">
        <v>11280310</v>
      </c>
      <c r="AX931">
        <v>4</v>
      </c>
    </row>
    <row r="932" spans="48:50" x14ac:dyDescent="0.25">
      <c r="AV932">
        <v>11280315</v>
      </c>
      <c r="AX932">
        <v>4</v>
      </c>
    </row>
    <row r="933" spans="48:50" x14ac:dyDescent="0.25">
      <c r="AV933">
        <v>11280321</v>
      </c>
      <c r="AX933">
        <v>3</v>
      </c>
    </row>
    <row r="934" spans="48:50" x14ac:dyDescent="0.25">
      <c r="AV934">
        <v>11280322</v>
      </c>
      <c r="AX934">
        <v>4</v>
      </c>
    </row>
    <row r="935" spans="48:50" x14ac:dyDescent="0.25">
      <c r="AV935">
        <v>11280638</v>
      </c>
      <c r="AX935">
        <v>4</v>
      </c>
    </row>
    <row r="936" spans="48:50" x14ac:dyDescent="0.25">
      <c r="AV936">
        <v>11280640</v>
      </c>
      <c r="AX936">
        <v>4</v>
      </c>
    </row>
    <row r="937" spans="48:50" x14ac:dyDescent="0.25">
      <c r="AV937">
        <v>11280814</v>
      </c>
      <c r="AX937">
        <v>4</v>
      </c>
    </row>
    <row r="938" spans="48:50" x14ac:dyDescent="0.25">
      <c r="AV938">
        <v>11280815</v>
      </c>
      <c r="AX938">
        <v>4</v>
      </c>
    </row>
    <row r="939" spans="48:50" x14ac:dyDescent="0.25">
      <c r="AV939">
        <v>11280816</v>
      </c>
      <c r="AX939">
        <v>4</v>
      </c>
    </row>
    <row r="940" spans="48:50" x14ac:dyDescent="0.25">
      <c r="AV940">
        <v>11280944</v>
      </c>
      <c r="AX940">
        <v>4</v>
      </c>
    </row>
    <row r="941" spans="48:50" x14ac:dyDescent="0.25">
      <c r="AV941">
        <v>11280947</v>
      </c>
      <c r="AX941">
        <v>4</v>
      </c>
    </row>
    <row r="942" spans="48:50" x14ac:dyDescent="0.25">
      <c r="AV942">
        <v>11280948</v>
      </c>
      <c r="AX942">
        <v>4</v>
      </c>
    </row>
    <row r="943" spans="48:50" x14ac:dyDescent="0.25">
      <c r="AV943">
        <v>11280950</v>
      </c>
      <c r="AX943">
        <v>4</v>
      </c>
    </row>
    <row r="944" spans="48:50" x14ac:dyDescent="0.25">
      <c r="AV944">
        <v>11280952</v>
      </c>
      <c r="AX944">
        <v>4</v>
      </c>
    </row>
    <row r="945" spans="48:50" x14ac:dyDescent="0.25">
      <c r="AV945">
        <v>11280953</v>
      </c>
      <c r="AX945">
        <v>4</v>
      </c>
    </row>
    <row r="946" spans="48:50" x14ac:dyDescent="0.25">
      <c r="AV946">
        <v>11280955</v>
      </c>
      <c r="AX946">
        <v>4</v>
      </c>
    </row>
    <row r="947" spans="48:50" x14ac:dyDescent="0.25">
      <c r="AV947">
        <v>11280963</v>
      </c>
      <c r="AX947">
        <v>4</v>
      </c>
    </row>
    <row r="948" spans="48:50" x14ac:dyDescent="0.25">
      <c r="AV948">
        <v>11280964</v>
      </c>
      <c r="AX948">
        <v>4</v>
      </c>
    </row>
    <row r="949" spans="48:50" x14ac:dyDescent="0.25">
      <c r="AV949">
        <v>11280965</v>
      </c>
      <c r="AX949">
        <v>4</v>
      </c>
    </row>
    <row r="950" spans="48:50" x14ac:dyDescent="0.25">
      <c r="AV950">
        <v>11280973</v>
      </c>
      <c r="AX950">
        <v>4</v>
      </c>
    </row>
    <row r="951" spans="48:50" x14ac:dyDescent="0.25">
      <c r="AV951">
        <v>11280974</v>
      </c>
      <c r="AX951">
        <v>4</v>
      </c>
    </row>
    <row r="952" spans="48:50" x14ac:dyDescent="0.25">
      <c r="AV952">
        <v>11280975</v>
      </c>
      <c r="AX952">
        <v>4</v>
      </c>
    </row>
    <row r="953" spans="48:50" x14ac:dyDescent="0.25">
      <c r="AV953">
        <v>11280977</v>
      </c>
      <c r="AX953">
        <v>4</v>
      </c>
    </row>
    <row r="954" spans="48:50" x14ac:dyDescent="0.25">
      <c r="AV954">
        <v>11281020</v>
      </c>
      <c r="AX954">
        <v>4</v>
      </c>
    </row>
    <row r="955" spans="48:50" x14ac:dyDescent="0.25">
      <c r="AV955">
        <v>11281021</v>
      </c>
      <c r="AX955">
        <v>4</v>
      </c>
    </row>
    <row r="956" spans="48:50" x14ac:dyDescent="0.25">
      <c r="AV956">
        <v>11281030</v>
      </c>
      <c r="AX956">
        <v>4</v>
      </c>
    </row>
    <row r="957" spans="48:50" x14ac:dyDescent="0.25">
      <c r="AV957">
        <v>11281032</v>
      </c>
      <c r="AX957">
        <v>4</v>
      </c>
    </row>
    <row r="958" spans="48:50" x14ac:dyDescent="0.25">
      <c r="AV958">
        <v>11281481</v>
      </c>
      <c r="AX958">
        <v>2</v>
      </c>
    </row>
    <row r="959" spans="48:50" x14ac:dyDescent="0.25">
      <c r="AV959">
        <v>11281959</v>
      </c>
      <c r="AX959">
        <v>4</v>
      </c>
    </row>
    <row r="960" spans="48:50" x14ac:dyDescent="0.25">
      <c r="AV960">
        <v>11281962</v>
      </c>
      <c r="AX960">
        <v>4</v>
      </c>
    </row>
    <row r="961" spans="48:50" x14ac:dyDescent="0.25">
      <c r="AV961">
        <v>11281964</v>
      </c>
      <c r="AX961">
        <v>4</v>
      </c>
    </row>
    <row r="962" spans="48:50" x14ac:dyDescent="0.25">
      <c r="AV962">
        <v>11281965</v>
      </c>
      <c r="AX962">
        <v>4</v>
      </c>
    </row>
    <row r="963" spans="48:50" x14ac:dyDescent="0.25">
      <c r="AV963">
        <v>11281968</v>
      </c>
      <c r="AX963">
        <v>4</v>
      </c>
    </row>
    <row r="964" spans="48:50" x14ac:dyDescent="0.25">
      <c r="AV964">
        <v>11281972</v>
      </c>
      <c r="AX964">
        <v>3</v>
      </c>
    </row>
    <row r="965" spans="48:50" x14ac:dyDescent="0.25">
      <c r="AV965">
        <v>11281974</v>
      </c>
      <c r="AX965">
        <v>4</v>
      </c>
    </row>
    <row r="966" spans="48:50" x14ac:dyDescent="0.25">
      <c r="AV966">
        <v>11281977</v>
      </c>
      <c r="AX966">
        <v>4</v>
      </c>
    </row>
    <row r="967" spans="48:50" x14ac:dyDescent="0.25">
      <c r="AV967">
        <v>11282298</v>
      </c>
      <c r="AX967">
        <v>4</v>
      </c>
    </row>
    <row r="968" spans="48:50" x14ac:dyDescent="0.25">
      <c r="AV968">
        <v>11282752</v>
      </c>
      <c r="AX968">
        <v>4</v>
      </c>
    </row>
    <row r="969" spans="48:50" x14ac:dyDescent="0.25">
      <c r="AV969">
        <v>11282935</v>
      </c>
      <c r="AX969">
        <v>4</v>
      </c>
    </row>
    <row r="970" spans="48:50" x14ac:dyDescent="0.25">
      <c r="AV970">
        <v>11282938</v>
      </c>
      <c r="AX970">
        <v>4</v>
      </c>
    </row>
    <row r="971" spans="48:50" x14ac:dyDescent="0.25">
      <c r="AV971">
        <v>11282943</v>
      </c>
      <c r="AX971">
        <v>4</v>
      </c>
    </row>
    <row r="972" spans="48:50" x14ac:dyDescent="0.25">
      <c r="AV972">
        <v>11282944</v>
      </c>
      <c r="AX972">
        <v>4</v>
      </c>
    </row>
    <row r="973" spans="48:50" x14ac:dyDescent="0.25">
      <c r="AV973">
        <v>11282947</v>
      </c>
      <c r="AX973">
        <v>4</v>
      </c>
    </row>
    <row r="974" spans="48:50" x14ac:dyDescent="0.25">
      <c r="AV974">
        <v>11282949</v>
      </c>
      <c r="AX974">
        <v>4</v>
      </c>
    </row>
    <row r="975" spans="48:50" x14ac:dyDescent="0.25">
      <c r="AV975">
        <v>11282950</v>
      </c>
      <c r="AX975">
        <v>4</v>
      </c>
    </row>
    <row r="976" spans="48:50" x14ac:dyDescent="0.25">
      <c r="AV976">
        <v>11282952</v>
      </c>
      <c r="AX976">
        <v>4</v>
      </c>
    </row>
    <row r="977" spans="48:50" x14ac:dyDescent="0.25">
      <c r="AV977">
        <v>11282956</v>
      </c>
      <c r="AX977">
        <v>4</v>
      </c>
    </row>
    <row r="978" spans="48:50" x14ac:dyDescent="0.25">
      <c r="AV978">
        <v>11282958</v>
      </c>
      <c r="AX978">
        <v>4</v>
      </c>
    </row>
    <row r="979" spans="48:50" x14ac:dyDescent="0.25">
      <c r="AV979">
        <v>11282959</v>
      </c>
      <c r="AX979">
        <v>4</v>
      </c>
    </row>
    <row r="980" spans="48:50" x14ac:dyDescent="0.25">
      <c r="AV980">
        <v>11282963</v>
      </c>
      <c r="AX980">
        <v>4</v>
      </c>
    </row>
    <row r="981" spans="48:50" x14ac:dyDescent="0.25">
      <c r="AV981">
        <v>11283163</v>
      </c>
      <c r="AX981">
        <v>4</v>
      </c>
    </row>
    <row r="982" spans="48:50" x14ac:dyDescent="0.25">
      <c r="AV982">
        <v>11283597</v>
      </c>
      <c r="AX982">
        <v>4</v>
      </c>
    </row>
    <row r="983" spans="48:50" x14ac:dyDescent="0.25">
      <c r="AV983">
        <v>11283598</v>
      </c>
      <c r="AX983">
        <v>4</v>
      </c>
    </row>
    <row r="984" spans="48:50" x14ac:dyDescent="0.25">
      <c r="AV984">
        <v>11283605</v>
      </c>
      <c r="AX984">
        <v>4</v>
      </c>
    </row>
    <row r="985" spans="48:50" x14ac:dyDescent="0.25">
      <c r="AV985">
        <v>11284319</v>
      </c>
      <c r="AX985">
        <v>4</v>
      </c>
    </row>
    <row r="986" spans="48:50" x14ac:dyDescent="0.25">
      <c r="AV986">
        <v>11284322</v>
      </c>
      <c r="AX986">
        <v>4</v>
      </c>
    </row>
    <row r="987" spans="48:50" x14ac:dyDescent="0.25">
      <c r="AV987">
        <v>11285355</v>
      </c>
      <c r="AX987">
        <v>4</v>
      </c>
    </row>
    <row r="988" spans="48:50" x14ac:dyDescent="0.25">
      <c r="AV988">
        <v>616131427</v>
      </c>
      <c r="AX988">
        <v>5</v>
      </c>
    </row>
    <row r="989" spans="48:50" x14ac:dyDescent="0.25">
      <c r="AV989">
        <v>616135120</v>
      </c>
      <c r="AX989">
        <v>5</v>
      </c>
    </row>
    <row r="990" spans="48:50" x14ac:dyDescent="0.25">
      <c r="AV990">
        <v>616135288</v>
      </c>
      <c r="AX990">
        <v>4</v>
      </c>
    </row>
    <row r="991" spans="48:50" x14ac:dyDescent="0.25">
      <c r="AV991">
        <v>616135387</v>
      </c>
      <c r="AX991">
        <v>4</v>
      </c>
    </row>
    <row r="992" spans="48:50" x14ac:dyDescent="0.25">
      <c r="AV992">
        <v>616135404</v>
      </c>
      <c r="AX992">
        <v>6</v>
      </c>
    </row>
    <row r="993" spans="48:50" x14ac:dyDescent="0.25">
      <c r="AV993">
        <v>616135430</v>
      </c>
      <c r="AX993">
        <v>4</v>
      </c>
    </row>
    <row r="994" spans="48:50" x14ac:dyDescent="0.25">
      <c r="AV994">
        <v>616135520</v>
      </c>
      <c r="AX994">
        <v>4</v>
      </c>
    </row>
    <row r="995" spans="48:50" x14ac:dyDescent="0.25">
      <c r="AV995">
        <v>616135570</v>
      </c>
      <c r="AX995">
        <v>4</v>
      </c>
    </row>
    <row r="996" spans="48:50" x14ac:dyDescent="0.25">
      <c r="AV996">
        <v>616135573</v>
      </c>
      <c r="AX996">
        <v>4</v>
      </c>
    </row>
    <row r="997" spans="48:50" x14ac:dyDescent="0.25">
      <c r="AV997">
        <v>616135591</v>
      </c>
      <c r="AX997">
        <v>4</v>
      </c>
    </row>
    <row r="998" spans="48:50" x14ac:dyDescent="0.25">
      <c r="AV998">
        <v>616135957</v>
      </c>
      <c r="AX998">
        <v>4</v>
      </c>
    </row>
    <row r="999" spans="48:50" x14ac:dyDescent="0.25">
      <c r="AV999">
        <v>616137690</v>
      </c>
      <c r="AX999">
        <v>4</v>
      </c>
    </row>
    <row r="1000" spans="48:50" x14ac:dyDescent="0.25">
      <c r="AV1000">
        <v>616141065</v>
      </c>
      <c r="AX1000">
        <v>3</v>
      </c>
    </row>
    <row r="1001" spans="48:50" x14ac:dyDescent="0.25">
      <c r="AV1001">
        <v>616142290</v>
      </c>
      <c r="AX1001">
        <v>3</v>
      </c>
    </row>
    <row r="1002" spans="48:50" x14ac:dyDescent="0.25">
      <c r="AV1002">
        <v>616170497</v>
      </c>
      <c r="AX1002">
        <v>5</v>
      </c>
    </row>
    <row r="1003" spans="48:50" x14ac:dyDescent="0.25">
      <c r="AV1003">
        <v>616180218</v>
      </c>
      <c r="AX1003">
        <v>5</v>
      </c>
    </row>
    <row r="1004" spans="48:50" x14ac:dyDescent="0.25">
      <c r="AV1004">
        <v>616202641</v>
      </c>
      <c r="AX1004">
        <v>3</v>
      </c>
    </row>
    <row r="1005" spans="48:50" x14ac:dyDescent="0.25">
      <c r="AV1005">
        <v>616214484</v>
      </c>
      <c r="AX1005">
        <v>4</v>
      </c>
    </row>
    <row r="1006" spans="48:50" x14ac:dyDescent="0.25">
      <c r="AV1006">
        <v>616220194</v>
      </c>
      <c r="AX1006">
        <v>4</v>
      </c>
    </row>
    <row r="1007" spans="48:50" x14ac:dyDescent="0.25">
      <c r="AV1007">
        <v>616221417</v>
      </c>
      <c r="AX1007">
        <v>4</v>
      </c>
    </row>
    <row r="1008" spans="48:50" x14ac:dyDescent="0.25">
      <c r="AV1008">
        <v>616221422</v>
      </c>
      <c r="AX1008">
        <v>4</v>
      </c>
    </row>
    <row r="1009" spans="48:50" x14ac:dyDescent="0.25">
      <c r="AV1009">
        <v>616221473</v>
      </c>
      <c r="AX1009">
        <v>4</v>
      </c>
    </row>
    <row r="1010" spans="48:50" x14ac:dyDescent="0.25">
      <c r="AV1010">
        <v>616225996</v>
      </c>
      <c r="AX1010">
        <v>4</v>
      </c>
    </row>
    <row r="1011" spans="48:50" x14ac:dyDescent="0.25">
      <c r="AV1011">
        <v>616226531</v>
      </c>
      <c r="AX1011">
        <v>4</v>
      </c>
    </row>
    <row r="1012" spans="48:50" x14ac:dyDescent="0.25">
      <c r="AV1012">
        <v>616228096</v>
      </c>
      <c r="AX1012">
        <v>4</v>
      </c>
    </row>
    <row r="1013" spans="48:50" x14ac:dyDescent="0.25">
      <c r="AV1013">
        <v>616231613</v>
      </c>
      <c r="AX1013">
        <v>3</v>
      </c>
    </row>
    <row r="1014" spans="48:50" x14ac:dyDescent="0.25">
      <c r="AV1014">
        <v>616248832</v>
      </c>
      <c r="AX1014">
        <v>4</v>
      </c>
    </row>
    <row r="1015" spans="48:50" x14ac:dyDescent="0.25">
      <c r="AV1015">
        <v>616248836</v>
      </c>
      <c r="AX1015">
        <v>4</v>
      </c>
    </row>
    <row r="1016" spans="48:50" x14ac:dyDescent="0.25">
      <c r="AV1016">
        <v>616248837</v>
      </c>
      <c r="AX1016">
        <v>5</v>
      </c>
    </row>
    <row r="1017" spans="48:50" x14ac:dyDescent="0.25">
      <c r="AV1017">
        <v>616248844</v>
      </c>
      <c r="AX1017">
        <v>5</v>
      </c>
    </row>
    <row r="1018" spans="48:50" x14ac:dyDescent="0.25">
      <c r="AV1018">
        <v>616250119</v>
      </c>
      <c r="AX1018">
        <v>4</v>
      </c>
    </row>
    <row r="1019" spans="48:50" x14ac:dyDescent="0.25">
      <c r="AV1019">
        <v>616250124</v>
      </c>
      <c r="AX1019">
        <v>4</v>
      </c>
    </row>
    <row r="1020" spans="48:50" x14ac:dyDescent="0.25">
      <c r="AV1020">
        <v>616250125</v>
      </c>
      <c r="AX1020">
        <v>5</v>
      </c>
    </row>
    <row r="1021" spans="48:50" x14ac:dyDescent="0.25">
      <c r="AV1021">
        <v>616250132</v>
      </c>
      <c r="AX1021">
        <v>4</v>
      </c>
    </row>
    <row r="1022" spans="48:50" x14ac:dyDescent="0.25">
      <c r="AV1022">
        <v>616250622</v>
      </c>
      <c r="AX1022">
        <v>3</v>
      </c>
    </row>
    <row r="1023" spans="48:50" x14ac:dyDescent="0.25">
      <c r="AV1023">
        <v>616250625</v>
      </c>
      <c r="AX1023">
        <v>4</v>
      </c>
    </row>
    <row r="1024" spans="48:50" x14ac:dyDescent="0.25">
      <c r="AV1024">
        <v>616250632</v>
      </c>
      <c r="AX1024">
        <v>4</v>
      </c>
    </row>
    <row r="1025" spans="48:50" x14ac:dyDescent="0.25">
      <c r="AV1025">
        <v>616250636</v>
      </c>
      <c r="AX1025">
        <v>5</v>
      </c>
    </row>
    <row r="1026" spans="48:50" x14ac:dyDescent="0.25">
      <c r="AV1026">
        <v>616253197</v>
      </c>
      <c r="AX1026">
        <v>3</v>
      </c>
    </row>
    <row r="1027" spans="48:50" x14ac:dyDescent="0.25">
      <c r="AV1027">
        <v>616253201</v>
      </c>
      <c r="AX1027">
        <v>4</v>
      </c>
    </row>
    <row r="1028" spans="48:50" x14ac:dyDescent="0.25">
      <c r="AV1028">
        <v>616253205</v>
      </c>
      <c r="AX1028">
        <v>4</v>
      </c>
    </row>
    <row r="1029" spans="48:50" x14ac:dyDescent="0.25">
      <c r="AV1029">
        <v>616253208</v>
      </c>
      <c r="AX1029">
        <v>4</v>
      </c>
    </row>
    <row r="1030" spans="48:50" x14ac:dyDescent="0.25">
      <c r="AV1030">
        <v>616254877</v>
      </c>
      <c r="AX1030">
        <v>4</v>
      </c>
    </row>
    <row r="1031" spans="48:50" x14ac:dyDescent="0.25">
      <c r="AV1031">
        <v>616254882</v>
      </c>
      <c r="AX1031">
        <v>4</v>
      </c>
    </row>
    <row r="1032" spans="48:50" x14ac:dyDescent="0.25">
      <c r="AV1032">
        <v>616254887</v>
      </c>
      <c r="AX1032">
        <v>5</v>
      </c>
    </row>
    <row r="1033" spans="48:50" x14ac:dyDescent="0.25">
      <c r="AV1033">
        <v>616254890</v>
      </c>
      <c r="AX1033">
        <v>5</v>
      </c>
    </row>
    <row r="1034" spans="48:50" x14ac:dyDescent="0.25">
      <c r="AV1034">
        <v>616260365</v>
      </c>
      <c r="AX1034">
        <v>4</v>
      </c>
    </row>
    <row r="1035" spans="48:50" x14ac:dyDescent="0.25">
      <c r="AV1035">
        <v>616260369</v>
      </c>
      <c r="AX1035">
        <v>4</v>
      </c>
    </row>
    <row r="1036" spans="48:50" x14ac:dyDescent="0.25">
      <c r="AV1036">
        <v>616260373</v>
      </c>
      <c r="AX1036">
        <v>4</v>
      </c>
    </row>
    <row r="1037" spans="48:50" x14ac:dyDescent="0.25">
      <c r="AV1037">
        <v>616260377</v>
      </c>
      <c r="AX1037">
        <v>4</v>
      </c>
    </row>
    <row r="1038" spans="48:50" x14ac:dyDescent="0.25">
      <c r="AV1038">
        <v>616262550</v>
      </c>
      <c r="AX1038">
        <v>4</v>
      </c>
    </row>
    <row r="1039" spans="48:50" x14ac:dyDescent="0.25">
      <c r="AV1039">
        <v>616262555</v>
      </c>
      <c r="AX1039">
        <v>4</v>
      </c>
    </row>
    <row r="1040" spans="48:50" x14ac:dyDescent="0.25">
      <c r="AV1040">
        <v>616262558</v>
      </c>
      <c r="AX1040">
        <v>5</v>
      </c>
    </row>
    <row r="1041" spans="48:50" x14ac:dyDescent="0.25">
      <c r="AV1041">
        <v>616262562</v>
      </c>
      <c r="AX1041">
        <v>4</v>
      </c>
    </row>
    <row r="1042" spans="48:50" x14ac:dyDescent="0.25">
      <c r="AV1042">
        <v>616262998</v>
      </c>
      <c r="AX1042">
        <v>4</v>
      </c>
    </row>
    <row r="1043" spans="48:50" x14ac:dyDescent="0.25">
      <c r="AV1043">
        <v>616263007</v>
      </c>
      <c r="AX1043">
        <v>5</v>
      </c>
    </row>
    <row r="1044" spans="48:50" x14ac:dyDescent="0.25">
      <c r="AV1044">
        <v>616263012</v>
      </c>
      <c r="AX1044">
        <v>4</v>
      </c>
    </row>
    <row r="1045" spans="48:50" x14ac:dyDescent="0.25">
      <c r="AV1045">
        <v>616307688</v>
      </c>
      <c r="AX1045">
        <v>4</v>
      </c>
    </row>
    <row r="1046" spans="48:50" x14ac:dyDescent="0.25">
      <c r="AV1046">
        <v>616307690</v>
      </c>
      <c r="AX1046">
        <v>3</v>
      </c>
    </row>
    <row r="1047" spans="48:50" x14ac:dyDescent="0.25">
      <c r="AV1047">
        <v>616307696</v>
      </c>
      <c r="AX1047">
        <v>4</v>
      </c>
    </row>
    <row r="1048" spans="48:50" x14ac:dyDescent="0.25">
      <c r="AV1048">
        <v>616307699</v>
      </c>
      <c r="AX1048">
        <v>4</v>
      </c>
    </row>
    <row r="1049" spans="48:50" x14ac:dyDescent="0.25">
      <c r="AV1049">
        <v>617267308</v>
      </c>
      <c r="AX1049">
        <v>4</v>
      </c>
    </row>
    <row r="1050" spans="48:50" x14ac:dyDescent="0.25">
      <c r="AV1050">
        <v>617267309</v>
      </c>
      <c r="AX1050">
        <v>4</v>
      </c>
    </row>
    <row r="1051" spans="48:50" x14ac:dyDescent="0.25">
      <c r="AV1051">
        <v>617267316</v>
      </c>
      <c r="AX1051">
        <v>4</v>
      </c>
    </row>
    <row r="1052" spans="48:50" x14ac:dyDescent="0.25">
      <c r="AV1052">
        <v>617267319</v>
      </c>
      <c r="AX1052">
        <v>4</v>
      </c>
    </row>
    <row r="1053" spans="48:50" x14ac:dyDescent="0.25">
      <c r="AV1053">
        <v>617267586</v>
      </c>
      <c r="AX1053">
        <v>4</v>
      </c>
    </row>
    <row r="1054" spans="48:50" x14ac:dyDescent="0.25">
      <c r="AV1054">
        <v>617267587</v>
      </c>
      <c r="AX1054">
        <v>4</v>
      </c>
    </row>
    <row r="1055" spans="48:50" x14ac:dyDescent="0.25">
      <c r="AV1055">
        <v>617267592</v>
      </c>
      <c r="AX1055">
        <v>4</v>
      </c>
    </row>
    <row r="1056" spans="48:50" x14ac:dyDescent="0.25">
      <c r="AV1056">
        <v>617267593</v>
      </c>
      <c r="AX1056">
        <v>4</v>
      </c>
    </row>
    <row r="1057" spans="48:50" x14ac:dyDescent="0.25">
      <c r="AV1057">
        <v>617267594</v>
      </c>
      <c r="AX1057">
        <v>4</v>
      </c>
    </row>
    <row r="1058" spans="48:50" x14ac:dyDescent="0.25">
      <c r="AV1058">
        <v>617267599</v>
      </c>
      <c r="AX1058">
        <v>8</v>
      </c>
    </row>
    <row r="1059" spans="48:50" x14ac:dyDescent="0.25">
      <c r="AV1059">
        <v>617267600</v>
      </c>
      <c r="AX1059">
        <v>4</v>
      </c>
    </row>
    <row r="1060" spans="48:50" x14ac:dyDescent="0.25">
      <c r="AV1060">
        <v>617268147</v>
      </c>
      <c r="AX1060">
        <v>4</v>
      </c>
    </row>
    <row r="1061" spans="48:50" x14ac:dyDescent="0.25">
      <c r="AV1061">
        <v>617268152</v>
      </c>
      <c r="AX1061">
        <v>4</v>
      </c>
    </row>
    <row r="1062" spans="48:50" x14ac:dyDescent="0.25">
      <c r="AV1062">
        <v>617268159</v>
      </c>
      <c r="AX1062">
        <v>4</v>
      </c>
    </row>
    <row r="1063" spans="48:50" x14ac:dyDescent="0.25">
      <c r="AV1063">
        <v>617268203</v>
      </c>
      <c r="AX1063">
        <v>4</v>
      </c>
    </row>
    <row r="1064" spans="48:50" x14ac:dyDescent="0.25">
      <c r="AV1064">
        <v>617268207</v>
      </c>
      <c r="AX1064">
        <v>5</v>
      </c>
    </row>
    <row r="1065" spans="48:50" x14ac:dyDescent="0.25">
      <c r="AV1065">
        <v>617268212</v>
      </c>
      <c r="AX1065">
        <v>3</v>
      </c>
    </row>
    <row r="1066" spans="48:50" x14ac:dyDescent="0.25">
      <c r="AV1066">
        <v>617268213</v>
      </c>
      <c r="AX1066">
        <v>5</v>
      </c>
    </row>
    <row r="1067" spans="48:50" x14ac:dyDescent="0.25">
      <c r="AV1067">
        <v>617268649</v>
      </c>
      <c r="AX1067">
        <v>4</v>
      </c>
    </row>
    <row r="1068" spans="48:50" x14ac:dyDescent="0.25">
      <c r="AV1068">
        <v>617268654</v>
      </c>
      <c r="AX1068">
        <v>4</v>
      </c>
    </row>
    <row r="1069" spans="48:50" x14ac:dyDescent="0.25">
      <c r="AV1069">
        <v>617268659</v>
      </c>
      <c r="AX1069">
        <v>5</v>
      </c>
    </row>
    <row r="1070" spans="48:50" x14ac:dyDescent="0.25">
      <c r="AV1070">
        <v>617268662</v>
      </c>
      <c r="AX1070">
        <v>4</v>
      </c>
    </row>
    <row r="1071" spans="48:50" x14ac:dyDescent="0.25">
      <c r="AV1071">
        <v>617269601</v>
      </c>
      <c r="AX1071">
        <v>4</v>
      </c>
    </row>
    <row r="1072" spans="48:50" x14ac:dyDescent="0.25">
      <c r="AV1072">
        <v>617269606</v>
      </c>
      <c r="AX1072">
        <v>4</v>
      </c>
    </row>
    <row r="1073" spans="48:50" x14ac:dyDescent="0.25">
      <c r="AV1073">
        <v>617269611</v>
      </c>
      <c r="AX1073">
        <v>5</v>
      </c>
    </row>
    <row r="1074" spans="48:50" x14ac:dyDescent="0.25">
      <c r="AV1074">
        <v>617269614</v>
      </c>
      <c r="AX1074">
        <v>5</v>
      </c>
    </row>
    <row r="1075" spans="48:50" x14ac:dyDescent="0.25">
      <c r="AV1075">
        <v>617269772</v>
      </c>
      <c r="AX1075">
        <v>4</v>
      </c>
    </row>
    <row r="1076" spans="48:50" x14ac:dyDescent="0.25">
      <c r="AV1076">
        <v>617269776</v>
      </c>
      <c r="AX1076">
        <v>5</v>
      </c>
    </row>
    <row r="1077" spans="48:50" x14ac:dyDescent="0.25">
      <c r="AV1077">
        <v>617269778</v>
      </c>
      <c r="AX1077">
        <v>4</v>
      </c>
    </row>
    <row r="1078" spans="48:50" x14ac:dyDescent="0.25">
      <c r="AV1078">
        <v>617269783</v>
      </c>
      <c r="AX1078">
        <v>4</v>
      </c>
    </row>
    <row r="1079" spans="48:50" x14ac:dyDescent="0.25">
      <c r="AV1079">
        <v>617269826</v>
      </c>
      <c r="AX1079">
        <v>6</v>
      </c>
    </row>
    <row r="1080" spans="48:50" x14ac:dyDescent="0.25">
      <c r="AV1080">
        <v>617269831</v>
      </c>
      <c r="AX1080">
        <v>4</v>
      </c>
    </row>
    <row r="1081" spans="48:50" x14ac:dyDescent="0.25">
      <c r="AV1081">
        <v>617269834</v>
      </c>
      <c r="AX1081">
        <v>5</v>
      </c>
    </row>
    <row r="1082" spans="48:50" x14ac:dyDescent="0.25">
      <c r="AV1082">
        <v>617269838</v>
      </c>
      <c r="AX1082">
        <v>4</v>
      </c>
    </row>
    <row r="1083" spans="48:50" x14ac:dyDescent="0.25">
      <c r="AV1083">
        <v>617271561</v>
      </c>
      <c r="AX1083">
        <v>3</v>
      </c>
    </row>
    <row r="1084" spans="48:50" x14ac:dyDescent="0.25">
      <c r="AV1084">
        <v>617271566</v>
      </c>
      <c r="AX1084">
        <v>5</v>
      </c>
    </row>
    <row r="1085" spans="48:50" x14ac:dyDescent="0.25">
      <c r="AV1085">
        <v>617271571</v>
      </c>
      <c r="AX1085">
        <v>3</v>
      </c>
    </row>
    <row r="1086" spans="48:50" x14ac:dyDescent="0.25">
      <c r="AV1086">
        <v>617271575</v>
      </c>
      <c r="AX1086">
        <v>3</v>
      </c>
    </row>
    <row r="1087" spans="48:50" x14ac:dyDescent="0.25">
      <c r="AV1087">
        <v>617285564</v>
      </c>
      <c r="AX1087">
        <v>4</v>
      </c>
    </row>
    <row r="1088" spans="48:50" x14ac:dyDescent="0.25">
      <c r="AV1088">
        <v>617285568</v>
      </c>
      <c r="AX1088">
        <v>5</v>
      </c>
    </row>
    <row r="1089" spans="48:50" x14ac:dyDescent="0.25">
      <c r="AV1089">
        <v>617285569</v>
      </c>
      <c r="AX1089">
        <v>5</v>
      </c>
    </row>
    <row r="1090" spans="48:50" x14ac:dyDescent="0.25">
      <c r="AV1090">
        <v>617285576</v>
      </c>
      <c r="AX1090">
        <v>3</v>
      </c>
    </row>
    <row r="1091" spans="48:50" x14ac:dyDescent="0.25">
      <c r="AV1091">
        <v>617307740</v>
      </c>
      <c r="AX1091">
        <v>4</v>
      </c>
    </row>
    <row r="1092" spans="48:50" x14ac:dyDescent="0.25">
      <c r="AV1092">
        <v>617307744</v>
      </c>
      <c r="AX1092">
        <v>4</v>
      </c>
    </row>
    <row r="1093" spans="48:50" x14ac:dyDescent="0.25">
      <c r="AV1093">
        <v>617307746</v>
      </c>
      <c r="AX1093">
        <v>4</v>
      </c>
    </row>
    <row r="1094" spans="48:50" x14ac:dyDescent="0.25">
      <c r="AV1094">
        <v>617307751</v>
      </c>
      <c r="AX1094">
        <v>4</v>
      </c>
    </row>
    <row r="1095" spans="48:50" x14ac:dyDescent="0.25">
      <c r="AV1095">
        <v>617323754</v>
      </c>
      <c r="AX1095">
        <v>6</v>
      </c>
    </row>
    <row r="1096" spans="48:50" x14ac:dyDescent="0.25">
      <c r="AV1096">
        <v>617323759</v>
      </c>
      <c r="AX1096">
        <v>5</v>
      </c>
    </row>
    <row r="1097" spans="48:50" x14ac:dyDescent="0.25">
      <c r="AV1097">
        <v>617323763</v>
      </c>
      <c r="AX1097">
        <v>4</v>
      </c>
    </row>
    <row r="1098" spans="48:50" x14ac:dyDescent="0.25">
      <c r="AV1098">
        <v>617323766</v>
      </c>
      <c r="AX1098">
        <v>4</v>
      </c>
    </row>
    <row r="1099" spans="48:50" x14ac:dyDescent="0.25">
      <c r="AV1099">
        <v>617374498</v>
      </c>
      <c r="AX1099">
        <v>4</v>
      </c>
    </row>
    <row r="1100" spans="48:50" x14ac:dyDescent="0.25">
      <c r="AV1100">
        <v>617374503</v>
      </c>
      <c r="AX1100">
        <v>2</v>
      </c>
    </row>
    <row r="1101" spans="48:50" x14ac:dyDescent="0.25">
      <c r="AV1101">
        <v>617387650</v>
      </c>
      <c r="AX1101">
        <v>6</v>
      </c>
    </row>
    <row r="1102" spans="48:50" x14ac:dyDescent="0.25">
      <c r="AV1102">
        <v>617387653</v>
      </c>
      <c r="AX1102">
        <v>4</v>
      </c>
    </row>
    <row r="1103" spans="48:50" x14ac:dyDescent="0.25">
      <c r="AV1103">
        <v>617387659</v>
      </c>
      <c r="AX1103">
        <v>4</v>
      </c>
    </row>
    <row r="1104" spans="48:50" x14ac:dyDescent="0.25">
      <c r="AV1104">
        <v>617387664</v>
      </c>
      <c r="AX1104">
        <v>4</v>
      </c>
    </row>
    <row r="1105" spans="48:50" x14ac:dyDescent="0.25">
      <c r="AV1105">
        <v>617400305</v>
      </c>
      <c r="AX1105">
        <v>4</v>
      </c>
    </row>
    <row r="1106" spans="48:50" x14ac:dyDescent="0.25">
      <c r="AV1106">
        <v>617400308</v>
      </c>
      <c r="AX1106">
        <v>4</v>
      </c>
    </row>
    <row r="1107" spans="48:50" x14ac:dyDescent="0.25">
      <c r="AV1107">
        <v>617400316</v>
      </c>
      <c r="AX1107">
        <v>4</v>
      </c>
    </row>
    <row r="1108" spans="48:50" x14ac:dyDescent="0.25">
      <c r="AV1108">
        <v>618380483</v>
      </c>
      <c r="AX1108">
        <v>4</v>
      </c>
    </row>
    <row r="1109" spans="48:50" x14ac:dyDescent="0.25">
      <c r="AV1109">
        <v>618380488</v>
      </c>
      <c r="AX1109">
        <v>4</v>
      </c>
    </row>
    <row r="1110" spans="48:50" x14ac:dyDescent="0.25">
      <c r="AV1110">
        <v>618380493</v>
      </c>
      <c r="AX1110">
        <v>4</v>
      </c>
    </row>
    <row r="1111" spans="48:50" x14ac:dyDescent="0.25">
      <c r="AV1111">
        <v>618380496</v>
      </c>
      <c r="AX1111">
        <v>4</v>
      </c>
    </row>
    <row r="1112" spans="48:50" x14ac:dyDescent="0.25">
      <c r="AV1112">
        <v>618407311</v>
      </c>
      <c r="AX1112">
        <v>4</v>
      </c>
    </row>
    <row r="1113" spans="48:50" x14ac:dyDescent="0.25">
      <c r="AV1113">
        <v>618407316</v>
      </c>
      <c r="AX1113">
        <v>4</v>
      </c>
    </row>
    <row r="1114" spans="48:50" x14ac:dyDescent="0.25">
      <c r="AV1114">
        <v>618407321</v>
      </c>
      <c r="AX1114">
        <v>4</v>
      </c>
    </row>
    <row r="1115" spans="48:50" x14ac:dyDescent="0.25">
      <c r="AV1115">
        <v>618407324</v>
      </c>
      <c r="AX1115">
        <v>4</v>
      </c>
    </row>
    <row r="1116" spans="48:50" x14ac:dyDescent="0.25">
      <c r="AV1116">
        <v>619051602</v>
      </c>
      <c r="AX1116">
        <v>4</v>
      </c>
    </row>
    <row r="1117" spans="48:50" x14ac:dyDescent="0.25">
      <c r="AV1117">
        <v>619051605</v>
      </c>
      <c r="AX1117">
        <v>4</v>
      </c>
    </row>
    <row r="1118" spans="48:50" x14ac:dyDescent="0.25">
      <c r="AV1118">
        <v>619051611</v>
      </c>
      <c r="AX1118">
        <v>4</v>
      </c>
    </row>
    <row r="1119" spans="48:50" x14ac:dyDescent="0.25">
      <c r="AV1119">
        <v>619077981</v>
      </c>
      <c r="AX1119">
        <v>4</v>
      </c>
    </row>
    <row r="1120" spans="48:50" x14ac:dyDescent="0.25">
      <c r="AV1120">
        <v>619077985</v>
      </c>
      <c r="AX1120">
        <v>4</v>
      </c>
    </row>
    <row r="1121" spans="48:50" x14ac:dyDescent="0.25">
      <c r="AV1121">
        <v>619077986</v>
      </c>
      <c r="AX1121">
        <v>6</v>
      </c>
    </row>
    <row r="1122" spans="48:50" x14ac:dyDescent="0.25">
      <c r="AV1122">
        <v>619077995</v>
      </c>
      <c r="AX1122">
        <v>2</v>
      </c>
    </row>
    <row r="1123" spans="48:50" x14ac:dyDescent="0.25">
      <c r="AV1123">
        <v>619432237</v>
      </c>
      <c r="AX1123">
        <v>4</v>
      </c>
    </row>
    <row r="1124" spans="48:50" x14ac:dyDescent="0.25">
      <c r="AV1124">
        <v>619432240</v>
      </c>
      <c r="AX1124">
        <v>4</v>
      </c>
    </row>
    <row r="1125" spans="48:50" x14ac:dyDescent="0.25">
      <c r="AV1125">
        <v>619432248</v>
      </c>
      <c r="AX1125">
        <v>4</v>
      </c>
    </row>
    <row r="1126" spans="48:50" x14ac:dyDescent="0.25">
      <c r="AV1126">
        <v>619477315</v>
      </c>
      <c r="AX1126">
        <v>2</v>
      </c>
    </row>
    <row r="1127" spans="48:50" x14ac:dyDescent="0.25">
      <c r="AV1127">
        <v>619477319</v>
      </c>
      <c r="AX1127">
        <v>4</v>
      </c>
    </row>
    <row r="1128" spans="48:50" x14ac:dyDescent="0.25">
      <c r="AV1128">
        <v>619477325</v>
      </c>
      <c r="AX1128">
        <v>4</v>
      </c>
    </row>
    <row r="1129" spans="48:50" x14ac:dyDescent="0.25">
      <c r="AV1129">
        <v>619477327</v>
      </c>
      <c r="AX1129">
        <v>4</v>
      </c>
    </row>
    <row r="1130" spans="48:50" x14ac:dyDescent="0.25">
      <c r="AV1130">
        <v>619613228</v>
      </c>
      <c r="AX1130">
        <v>5</v>
      </c>
    </row>
    <row r="1131" spans="48:50" x14ac:dyDescent="0.25">
      <c r="AV1131">
        <v>619613231</v>
      </c>
      <c r="AX1131">
        <v>4</v>
      </c>
    </row>
    <row r="1132" spans="48:50" x14ac:dyDescent="0.25">
      <c r="AV1132">
        <v>619613237</v>
      </c>
      <c r="AX1132">
        <v>5</v>
      </c>
    </row>
    <row r="1133" spans="48:50" x14ac:dyDescent="0.25">
      <c r="AV1133">
        <v>619613242</v>
      </c>
      <c r="AX1133">
        <v>4</v>
      </c>
    </row>
    <row r="1134" spans="48:50" x14ac:dyDescent="0.25">
      <c r="AV1134">
        <v>619789016</v>
      </c>
      <c r="AX1134">
        <v>3</v>
      </c>
    </row>
    <row r="1135" spans="48:50" x14ac:dyDescent="0.25">
      <c r="AV1135">
        <v>619789021</v>
      </c>
      <c r="AX1135">
        <v>5</v>
      </c>
    </row>
    <row r="1136" spans="48:50" x14ac:dyDescent="0.25">
      <c r="AV1136">
        <v>619789025</v>
      </c>
      <c r="AX1136">
        <v>4</v>
      </c>
    </row>
    <row r="1137" spans="48:50" x14ac:dyDescent="0.25">
      <c r="AV1137">
        <v>619789027</v>
      </c>
      <c r="AX1137">
        <v>4</v>
      </c>
    </row>
    <row r="1138" spans="48:50" x14ac:dyDescent="0.25">
      <c r="AV1138">
        <v>619808018</v>
      </c>
      <c r="AX1138">
        <v>4</v>
      </c>
    </row>
    <row r="1139" spans="48:50" x14ac:dyDescent="0.25">
      <c r="AV1139">
        <v>619808019</v>
      </c>
      <c r="AX1139">
        <v>5</v>
      </c>
    </row>
    <row r="1140" spans="48:50" x14ac:dyDescent="0.25">
      <c r="AV1140">
        <v>619808026</v>
      </c>
      <c r="AX1140">
        <v>5</v>
      </c>
    </row>
    <row r="1141" spans="48:50" x14ac:dyDescent="0.25">
      <c r="AV1141">
        <v>619808029</v>
      </c>
      <c r="AX1141">
        <v>3</v>
      </c>
    </row>
    <row r="1142" spans="48:50" x14ac:dyDescent="0.25">
      <c r="AV1142">
        <v>619858571</v>
      </c>
      <c r="AX1142">
        <v>4</v>
      </c>
    </row>
    <row r="1143" spans="48:50" x14ac:dyDescent="0.25">
      <c r="AV1143">
        <v>619858575</v>
      </c>
      <c r="AX1143">
        <v>4</v>
      </c>
    </row>
    <row r="1144" spans="48:50" x14ac:dyDescent="0.25">
      <c r="AV1144">
        <v>619858580</v>
      </c>
      <c r="AX1144">
        <v>4</v>
      </c>
    </row>
    <row r="1145" spans="48:50" x14ac:dyDescent="0.25">
      <c r="AV1145">
        <v>619858581</v>
      </c>
      <c r="AX1145">
        <v>2</v>
      </c>
    </row>
    <row r="1146" spans="48:50" x14ac:dyDescent="0.25">
      <c r="AV1146">
        <v>619858793</v>
      </c>
      <c r="AX1146">
        <v>4</v>
      </c>
    </row>
    <row r="1147" spans="48:50" x14ac:dyDescent="0.25">
      <c r="AV1147">
        <v>619858795</v>
      </c>
      <c r="AX1147">
        <v>3</v>
      </c>
    </row>
    <row r="1148" spans="48:50" x14ac:dyDescent="0.25">
      <c r="AV1148">
        <v>619858798</v>
      </c>
      <c r="AX1148">
        <v>5</v>
      </c>
    </row>
    <row r="1149" spans="48:50" x14ac:dyDescent="0.25">
      <c r="AV1149">
        <v>619858807</v>
      </c>
      <c r="AX1149">
        <v>2</v>
      </c>
    </row>
    <row r="1150" spans="48:50" x14ac:dyDescent="0.25">
      <c r="AV1150">
        <v>619859241</v>
      </c>
      <c r="AX1150">
        <v>5</v>
      </c>
    </row>
    <row r="1151" spans="48:50" x14ac:dyDescent="0.25">
      <c r="AV1151">
        <v>619859246</v>
      </c>
      <c r="AX1151">
        <v>4</v>
      </c>
    </row>
    <row r="1152" spans="48:50" x14ac:dyDescent="0.25">
      <c r="AV1152">
        <v>619859251</v>
      </c>
      <c r="AX1152">
        <v>5</v>
      </c>
    </row>
    <row r="1153" spans="48:50" x14ac:dyDescent="0.25">
      <c r="AV1153">
        <v>619859253</v>
      </c>
      <c r="AX1153">
        <v>3</v>
      </c>
    </row>
    <row r="1154" spans="48:50" x14ac:dyDescent="0.25">
      <c r="AV1154">
        <v>620071836</v>
      </c>
      <c r="AX1154">
        <v>5</v>
      </c>
    </row>
    <row r="1155" spans="48:50" x14ac:dyDescent="0.25">
      <c r="AV1155">
        <v>620071838</v>
      </c>
      <c r="AX1155">
        <v>4</v>
      </c>
    </row>
    <row r="1156" spans="48:50" x14ac:dyDescent="0.25">
      <c r="AV1156">
        <v>620071844</v>
      </c>
      <c r="AX1156">
        <v>4</v>
      </c>
    </row>
    <row r="1157" spans="48:50" x14ac:dyDescent="0.25">
      <c r="AV1157">
        <v>620073954</v>
      </c>
      <c r="AX1157">
        <v>4</v>
      </c>
    </row>
    <row r="1158" spans="48:50" x14ac:dyDescent="0.25">
      <c r="AV1158">
        <v>620073959</v>
      </c>
      <c r="AX1158">
        <v>3</v>
      </c>
    </row>
    <row r="1159" spans="48:50" x14ac:dyDescent="0.25">
      <c r="AV1159">
        <v>620073962</v>
      </c>
      <c r="AX1159">
        <v>4</v>
      </c>
    </row>
    <row r="1160" spans="48:50" x14ac:dyDescent="0.25">
      <c r="AV1160">
        <v>620073966</v>
      </c>
      <c r="AX1160">
        <v>5</v>
      </c>
    </row>
    <row r="1161" spans="48:50" x14ac:dyDescent="0.25">
      <c r="AV1161">
        <v>620080484</v>
      </c>
      <c r="AX1161">
        <v>4</v>
      </c>
    </row>
    <row r="1162" spans="48:50" x14ac:dyDescent="0.25">
      <c r="AV1162">
        <v>620080485</v>
      </c>
      <c r="AX1162">
        <v>4</v>
      </c>
    </row>
    <row r="1163" spans="48:50" x14ac:dyDescent="0.25">
      <c r="AV1163">
        <v>620080495</v>
      </c>
      <c r="AX1163">
        <v>3</v>
      </c>
    </row>
    <row r="1164" spans="48:50" x14ac:dyDescent="0.25">
      <c r="AV1164">
        <v>620164414</v>
      </c>
      <c r="AX1164">
        <v>5</v>
      </c>
    </row>
    <row r="1165" spans="48:50" x14ac:dyDescent="0.25">
      <c r="AV1165">
        <v>620164668</v>
      </c>
      <c r="AX1165">
        <v>4</v>
      </c>
    </row>
    <row r="1166" spans="48:50" x14ac:dyDescent="0.25">
      <c r="AV1166">
        <v>620164724</v>
      </c>
      <c r="AX1166">
        <v>4</v>
      </c>
    </row>
    <row r="1167" spans="48:50" x14ac:dyDescent="0.25">
      <c r="AV1167">
        <v>620164929</v>
      </c>
      <c r="AX1167">
        <v>3</v>
      </c>
    </row>
    <row r="1168" spans="48:50" x14ac:dyDescent="0.25">
      <c r="AV1168">
        <v>620165032</v>
      </c>
      <c r="AX1168">
        <v>4</v>
      </c>
    </row>
    <row r="1169" spans="48:50" x14ac:dyDescent="0.25">
      <c r="AV1169">
        <v>620165042</v>
      </c>
      <c r="AX1169">
        <v>4</v>
      </c>
    </row>
    <row r="1170" spans="48:50" x14ac:dyDescent="0.25">
      <c r="AV1170">
        <v>620165214</v>
      </c>
      <c r="AX1170">
        <v>6</v>
      </c>
    </row>
    <row r="1171" spans="48:50" x14ac:dyDescent="0.25">
      <c r="AV1171">
        <v>620165826</v>
      </c>
      <c r="AX1171">
        <v>4</v>
      </c>
    </row>
    <row r="1172" spans="48:50" x14ac:dyDescent="0.25">
      <c r="AV1172">
        <v>620165934</v>
      </c>
      <c r="AX1172">
        <v>4</v>
      </c>
    </row>
    <row r="1173" spans="48:50" x14ac:dyDescent="0.25">
      <c r="AV1173">
        <v>620210246</v>
      </c>
      <c r="AX1173">
        <v>5</v>
      </c>
    </row>
    <row r="1174" spans="48:50" x14ac:dyDescent="0.25">
      <c r="AV1174">
        <v>620251740</v>
      </c>
      <c r="AX1174">
        <v>4</v>
      </c>
    </row>
    <row r="1175" spans="48:50" x14ac:dyDescent="0.25">
      <c r="AV1175">
        <v>620256188</v>
      </c>
      <c r="AX1175">
        <v>2</v>
      </c>
    </row>
    <row r="1176" spans="48:50" x14ac:dyDescent="0.25">
      <c r="AV1176">
        <v>620257265</v>
      </c>
      <c r="AX1176">
        <v>4</v>
      </c>
    </row>
    <row r="1177" spans="48:50" x14ac:dyDescent="0.25">
      <c r="AV1177">
        <v>620259609</v>
      </c>
      <c r="AX1177">
        <v>5</v>
      </c>
    </row>
    <row r="1178" spans="48:50" x14ac:dyDescent="0.25">
      <c r="AV1178">
        <v>620259626</v>
      </c>
      <c r="AX1178">
        <v>5</v>
      </c>
    </row>
    <row r="1179" spans="48:50" x14ac:dyDescent="0.25">
      <c r="AV1179">
        <v>620259652</v>
      </c>
      <c r="AX1179">
        <v>4</v>
      </c>
    </row>
    <row r="1180" spans="48:50" x14ac:dyDescent="0.25">
      <c r="AV1180">
        <v>620259670</v>
      </c>
      <c r="AX1180">
        <v>5</v>
      </c>
    </row>
    <row r="1181" spans="48:50" x14ac:dyDescent="0.25">
      <c r="AV1181">
        <v>620259738</v>
      </c>
      <c r="AX1181">
        <v>3</v>
      </c>
    </row>
    <row r="1182" spans="48:50" x14ac:dyDescent="0.25">
      <c r="AV1182">
        <v>620259787</v>
      </c>
      <c r="AX1182">
        <v>4</v>
      </c>
    </row>
    <row r="1183" spans="48:50" x14ac:dyDescent="0.25">
      <c r="AV1183">
        <v>620259791</v>
      </c>
      <c r="AX1183">
        <v>4</v>
      </c>
    </row>
    <row r="1184" spans="48:50" x14ac:dyDescent="0.25">
      <c r="AV1184">
        <v>620259808</v>
      </c>
      <c r="AX1184">
        <v>4</v>
      </c>
    </row>
    <row r="1185" spans="48:50" x14ac:dyDescent="0.25">
      <c r="AV1185">
        <v>620260171</v>
      </c>
      <c r="AX1185">
        <v>4</v>
      </c>
    </row>
    <row r="1186" spans="48:50" x14ac:dyDescent="0.25">
      <c r="AV1186">
        <v>620261893</v>
      </c>
      <c r="AX1186">
        <v>2</v>
      </c>
    </row>
    <row r="1187" spans="48:50" x14ac:dyDescent="0.25">
      <c r="AV1187">
        <v>620288844</v>
      </c>
      <c r="AX1187">
        <v>4</v>
      </c>
    </row>
    <row r="1188" spans="48:50" x14ac:dyDescent="0.25">
      <c r="AV1188">
        <v>620297783</v>
      </c>
      <c r="AX1188">
        <v>4</v>
      </c>
    </row>
    <row r="1189" spans="48:50" x14ac:dyDescent="0.25">
      <c r="AV1189">
        <v>620319403</v>
      </c>
      <c r="AX1189">
        <v>5</v>
      </c>
    </row>
    <row r="1190" spans="48:50" x14ac:dyDescent="0.25">
      <c r="AV1190">
        <v>620326374</v>
      </c>
      <c r="AX1190">
        <v>2</v>
      </c>
    </row>
    <row r="1191" spans="48:50" x14ac:dyDescent="0.25">
      <c r="AV1191">
        <v>620334607</v>
      </c>
      <c r="AX1191">
        <v>4</v>
      </c>
    </row>
    <row r="1192" spans="48:50" x14ac:dyDescent="0.25">
      <c r="AV1192">
        <v>620335793</v>
      </c>
      <c r="AX1192">
        <v>4</v>
      </c>
    </row>
    <row r="1193" spans="48:50" x14ac:dyDescent="0.25">
      <c r="AV1193">
        <v>620335797</v>
      </c>
      <c r="AX1193">
        <v>4</v>
      </c>
    </row>
    <row r="1194" spans="48:50" x14ac:dyDescent="0.25">
      <c r="AV1194">
        <v>620335802</v>
      </c>
      <c r="AX1194">
        <v>5</v>
      </c>
    </row>
    <row r="1195" spans="48:50" x14ac:dyDescent="0.25">
      <c r="AV1195">
        <v>620338248</v>
      </c>
      <c r="AX1195">
        <v>5</v>
      </c>
    </row>
    <row r="1196" spans="48:50" x14ac:dyDescent="0.25">
      <c r="AV1196">
        <v>620341329</v>
      </c>
      <c r="AX1196">
        <v>4</v>
      </c>
    </row>
    <row r="1197" spans="48:50" x14ac:dyDescent="0.25">
      <c r="AV1197">
        <v>620341858</v>
      </c>
      <c r="AX1197">
        <v>4</v>
      </c>
    </row>
    <row r="1198" spans="48:50" x14ac:dyDescent="0.25">
      <c r="AV1198">
        <v>620343467</v>
      </c>
      <c r="AX1198">
        <v>3</v>
      </c>
    </row>
    <row r="1199" spans="48:50" x14ac:dyDescent="0.25">
      <c r="AV1199">
        <v>620348694</v>
      </c>
      <c r="AX1199">
        <v>4</v>
      </c>
    </row>
    <row r="1200" spans="48:50" x14ac:dyDescent="0.25">
      <c r="AV1200">
        <v>620350213</v>
      </c>
      <c r="AX1200">
        <v>3</v>
      </c>
    </row>
    <row r="1201" spans="48:50" x14ac:dyDescent="0.25">
      <c r="AV1201">
        <v>620350217</v>
      </c>
      <c r="AX1201">
        <v>4</v>
      </c>
    </row>
    <row r="1202" spans="48:50" x14ac:dyDescent="0.25">
      <c r="AV1202">
        <v>620350246</v>
      </c>
      <c r="AX1202">
        <v>4</v>
      </c>
    </row>
    <row r="1203" spans="48:50" x14ac:dyDescent="0.25">
      <c r="AV1203">
        <v>620350252</v>
      </c>
      <c r="AX1203">
        <v>3</v>
      </c>
    </row>
    <row r="1204" spans="48:50" x14ac:dyDescent="0.25">
      <c r="AV1204">
        <v>620352438</v>
      </c>
      <c r="AX1204">
        <v>4</v>
      </c>
    </row>
    <row r="1205" spans="48:50" x14ac:dyDescent="0.25">
      <c r="AV1205">
        <v>620352485</v>
      </c>
      <c r="AX1205">
        <v>4</v>
      </c>
    </row>
    <row r="1206" spans="48:50" x14ac:dyDescent="0.25">
      <c r="AV1206">
        <v>620352827</v>
      </c>
      <c r="AX1206">
        <v>4</v>
      </c>
    </row>
    <row r="1207" spans="48:50" x14ac:dyDescent="0.25">
      <c r="AV1207">
        <v>620353088</v>
      </c>
      <c r="AX1207">
        <v>4</v>
      </c>
    </row>
    <row r="1208" spans="48:50" x14ac:dyDescent="0.25">
      <c r="AV1208">
        <v>620396872</v>
      </c>
      <c r="AX1208">
        <v>3</v>
      </c>
    </row>
    <row r="1209" spans="48:50" x14ac:dyDescent="0.25">
      <c r="AV1209">
        <v>620437390</v>
      </c>
      <c r="AX1209">
        <v>4</v>
      </c>
    </row>
    <row r="1210" spans="48:50" x14ac:dyDescent="0.25">
      <c r="AV1210">
        <v>620438281</v>
      </c>
      <c r="AX1210">
        <v>4</v>
      </c>
    </row>
    <row r="1211" spans="48:50" x14ac:dyDescent="0.25">
      <c r="AV1211">
        <v>620438354</v>
      </c>
      <c r="AX1211">
        <v>4</v>
      </c>
    </row>
    <row r="1212" spans="48:50" x14ac:dyDescent="0.25">
      <c r="AV1212">
        <v>620445790</v>
      </c>
      <c r="AX1212">
        <v>2</v>
      </c>
    </row>
    <row r="1213" spans="48:50" x14ac:dyDescent="0.25">
      <c r="AV1213">
        <v>620446013</v>
      </c>
      <c r="AX1213">
        <v>3</v>
      </c>
    </row>
    <row r="1214" spans="48:50" x14ac:dyDescent="0.25">
      <c r="AV1214">
        <v>620446243</v>
      </c>
      <c r="AX1214">
        <v>5</v>
      </c>
    </row>
    <row r="1215" spans="48:50" x14ac:dyDescent="0.25">
      <c r="AV1215">
        <v>620447266</v>
      </c>
      <c r="AX1215">
        <v>5</v>
      </c>
    </row>
    <row r="1216" spans="48:50" x14ac:dyDescent="0.25">
      <c r="AV1216">
        <v>620447357</v>
      </c>
      <c r="AX1216">
        <v>6</v>
      </c>
    </row>
    <row r="1217" spans="48:50" x14ac:dyDescent="0.25">
      <c r="AV1217">
        <v>620447373</v>
      </c>
      <c r="AX1217">
        <v>4</v>
      </c>
    </row>
    <row r="1218" spans="48:50" x14ac:dyDescent="0.25">
      <c r="AV1218">
        <v>620447398</v>
      </c>
      <c r="AX1218">
        <v>4</v>
      </c>
    </row>
    <row r="1219" spans="48:50" x14ac:dyDescent="0.25">
      <c r="AV1219">
        <v>620447417</v>
      </c>
      <c r="AX1219">
        <v>5</v>
      </c>
    </row>
    <row r="1220" spans="48:50" x14ac:dyDescent="0.25">
      <c r="AV1220">
        <v>620447473</v>
      </c>
      <c r="AX1220">
        <v>4</v>
      </c>
    </row>
    <row r="1221" spans="48:50" x14ac:dyDescent="0.25">
      <c r="AV1221">
        <v>620447520</v>
      </c>
      <c r="AX1221">
        <v>5</v>
      </c>
    </row>
    <row r="1222" spans="48:50" x14ac:dyDescent="0.25">
      <c r="AV1222">
        <v>620447523</v>
      </c>
      <c r="AX1222">
        <v>4</v>
      </c>
    </row>
    <row r="1223" spans="48:50" x14ac:dyDescent="0.25">
      <c r="AV1223">
        <v>620447853</v>
      </c>
      <c r="AX1223">
        <v>4</v>
      </c>
    </row>
    <row r="1224" spans="48:50" x14ac:dyDescent="0.25">
      <c r="AV1224">
        <v>620449048</v>
      </c>
      <c r="AX1224">
        <v>4</v>
      </c>
    </row>
    <row r="1225" spans="48:50" x14ac:dyDescent="0.25">
      <c r="AV1225">
        <v>620474556</v>
      </c>
      <c r="AX1225">
        <v>4</v>
      </c>
    </row>
    <row r="1226" spans="48:50" x14ac:dyDescent="0.25">
      <c r="AV1226">
        <v>620479399</v>
      </c>
      <c r="AX1226">
        <v>4</v>
      </c>
    </row>
    <row r="1227" spans="48:50" x14ac:dyDescent="0.25">
      <c r="AV1227">
        <v>620492830</v>
      </c>
      <c r="AX1227">
        <v>4</v>
      </c>
    </row>
    <row r="1228" spans="48:50" x14ac:dyDescent="0.25">
      <c r="AV1228">
        <v>620512022</v>
      </c>
      <c r="AX1228">
        <v>4</v>
      </c>
    </row>
    <row r="1229" spans="48:50" x14ac:dyDescent="0.25">
      <c r="AV1229">
        <v>620520412</v>
      </c>
      <c r="AX1229">
        <v>3</v>
      </c>
    </row>
    <row r="1230" spans="48:50" x14ac:dyDescent="0.25">
      <c r="AV1230">
        <v>620520470</v>
      </c>
      <c r="AX1230">
        <v>5</v>
      </c>
    </row>
    <row r="1231" spans="48:50" x14ac:dyDescent="0.25">
      <c r="AV1231">
        <v>620520494</v>
      </c>
      <c r="AX1231">
        <v>6</v>
      </c>
    </row>
    <row r="1232" spans="48:50" x14ac:dyDescent="0.25">
      <c r="AV1232">
        <v>620520498</v>
      </c>
      <c r="AX1232">
        <v>3</v>
      </c>
    </row>
    <row r="1233" spans="48:50" x14ac:dyDescent="0.25">
      <c r="AV1233">
        <v>620525991</v>
      </c>
      <c r="AX1233">
        <v>4</v>
      </c>
    </row>
    <row r="1234" spans="48:50" x14ac:dyDescent="0.25">
      <c r="AV1234">
        <v>620527699</v>
      </c>
      <c r="AX1234">
        <v>4</v>
      </c>
    </row>
    <row r="1235" spans="48:50" x14ac:dyDescent="0.25">
      <c r="AV1235">
        <v>620528169</v>
      </c>
      <c r="AX1235">
        <v>5</v>
      </c>
    </row>
    <row r="1236" spans="48:50" x14ac:dyDescent="0.25">
      <c r="AV1236">
        <v>620529177</v>
      </c>
      <c r="AX1236">
        <v>5</v>
      </c>
    </row>
    <row r="1237" spans="48:50" x14ac:dyDescent="0.25">
      <c r="AV1237">
        <v>620535430</v>
      </c>
      <c r="AX1237">
        <v>5</v>
      </c>
    </row>
    <row r="1238" spans="48:50" x14ac:dyDescent="0.25">
      <c r="AV1238">
        <v>620535518</v>
      </c>
      <c r="AX1238">
        <v>4</v>
      </c>
    </row>
    <row r="1239" spans="48:50" x14ac:dyDescent="0.25">
      <c r="AV1239">
        <v>620536453</v>
      </c>
      <c r="AX1239">
        <v>2</v>
      </c>
    </row>
    <row r="1240" spans="48:50" x14ac:dyDescent="0.25">
      <c r="AV1240">
        <v>620536471</v>
      </c>
      <c r="AX1240">
        <v>3</v>
      </c>
    </row>
    <row r="1241" spans="48:50" x14ac:dyDescent="0.25">
      <c r="AV1241">
        <v>620537700</v>
      </c>
      <c r="AX1241">
        <v>4</v>
      </c>
    </row>
    <row r="1242" spans="48:50" x14ac:dyDescent="0.25">
      <c r="AV1242">
        <v>620537735</v>
      </c>
      <c r="AX1242">
        <v>4</v>
      </c>
    </row>
    <row r="1243" spans="48:50" x14ac:dyDescent="0.25">
      <c r="AV1243">
        <v>620537829</v>
      </c>
      <c r="AX1243">
        <v>6</v>
      </c>
    </row>
    <row r="1244" spans="48:50" x14ac:dyDescent="0.25">
      <c r="AV1244">
        <v>620537947</v>
      </c>
      <c r="AX1244">
        <v>5</v>
      </c>
    </row>
    <row r="1245" spans="48:50" x14ac:dyDescent="0.25">
      <c r="AV1245">
        <v>620570709</v>
      </c>
      <c r="AX1245">
        <v>4</v>
      </c>
    </row>
    <row r="1246" spans="48:50" x14ac:dyDescent="0.25">
      <c r="AV1246">
        <v>620601479</v>
      </c>
      <c r="AX1246">
        <v>4</v>
      </c>
    </row>
    <row r="1247" spans="48:50" x14ac:dyDescent="0.25">
      <c r="AV1247">
        <v>620602151</v>
      </c>
      <c r="AX1247">
        <v>5</v>
      </c>
    </row>
    <row r="1248" spans="48:50" x14ac:dyDescent="0.25">
      <c r="AV1248">
        <v>620602160</v>
      </c>
      <c r="AX1248">
        <v>4</v>
      </c>
    </row>
    <row r="1249" spans="48:50" x14ac:dyDescent="0.25">
      <c r="AV1249">
        <v>620603145</v>
      </c>
      <c r="AX1249">
        <v>4</v>
      </c>
    </row>
    <row r="1250" spans="48:50" x14ac:dyDescent="0.25">
      <c r="AV1250">
        <v>620606425</v>
      </c>
      <c r="AX1250">
        <v>3</v>
      </c>
    </row>
    <row r="1251" spans="48:50" x14ac:dyDescent="0.25">
      <c r="AV1251">
        <v>620608082</v>
      </c>
      <c r="AX1251">
        <v>3</v>
      </c>
    </row>
    <row r="1252" spans="48:50" x14ac:dyDescent="0.25">
      <c r="AV1252">
        <v>620609305</v>
      </c>
      <c r="AX1252">
        <v>4</v>
      </c>
    </row>
    <row r="1253" spans="48:50" x14ac:dyDescent="0.25">
      <c r="AV1253">
        <v>620609312</v>
      </c>
      <c r="AX1253">
        <v>3</v>
      </c>
    </row>
    <row r="1254" spans="48:50" x14ac:dyDescent="0.25">
      <c r="AV1254">
        <v>620609397</v>
      </c>
      <c r="AX1254">
        <v>5</v>
      </c>
    </row>
    <row r="1255" spans="48:50" x14ac:dyDescent="0.25">
      <c r="AV1255">
        <v>620609434</v>
      </c>
      <c r="AX1255">
        <v>5</v>
      </c>
    </row>
    <row r="1256" spans="48:50" x14ac:dyDescent="0.25">
      <c r="AV1256">
        <v>620609452</v>
      </c>
      <c r="AX1256">
        <v>4</v>
      </c>
    </row>
    <row r="1257" spans="48:50" x14ac:dyDescent="0.25">
      <c r="AV1257">
        <v>620609500</v>
      </c>
      <c r="AX1257">
        <v>4</v>
      </c>
    </row>
    <row r="1258" spans="48:50" x14ac:dyDescent="0.25">
      <c r="AV1258">
        <v>620609536</v>
      </c>
      <c r="AX1258">
        <v>4</v>
      </c>
    </row>
    <row r="1259" spans="48:50" x14ac:dyDescent="0.25">
      <c r="AV1259">
        <v>620609538</v>
      </c>
      <c r="AX1259">
        <v>8</v>
      </c>
    </row>
    <row r="1260" spans="48:50" x14ac:dyDescent="0.25">
      <c r="AV1260">
        <v>620609812</v>
      </c>
      <c r="AX1260">
        <v>7</v>
      </c>
    </row>
    <row r="1261" spans="48:50" x14ac:dyDescent="0.25">
      <c r="AV1261">
        <v>620610112</v>
      </c>
      <c r="AX1261">
        <v>5</v>
      </c>
    </row>
    <row r="1262" spans="48:50" x14ac:dyDescent="0.25">
      <c r="AV1262">
        <v>620618046</v>
      </c>
      <c r="AX1262">
        <v>4</v>
      </c>
    </row>
    <row r="1263" spans="48:50" x14ac:dyDescent="0.25">
      <c r="AV1263">
        <v>620623093</v>
      </c>
      <c r="AX1263">
        <v>3</v>
      </c>
    </row>
    <row r="1264" spans="48:50" x14ac:dyDescent="0.25">
      <c r="AV1264">
        <v>620633043</v>
      </c>
      <c r="AX1264">
        <v>4</v>
      </c>
    </row>
    <row r="1265" spans="48:50" x14ac:dyDescent="0.25">
      <c r="AV1265">
        <v>620643010</v>
      </c>
      <c r="AX1265">
        <v>4</v>
      </c>
    </row>
    <row r="1266" spans="48:50" x14ac:dyDescent="0.25">
      <c r="AV1266">
        <v>620663891</v>
      </c>
      <c r="AX1266">
        <v>4</v>
      </c>
    </row>
    <row r="1267" spans="48:50" x14ac:dyDescent="0.25">
      <c r="AV1267">
        <v>620664035</v>
      </c>
      <c r="AX1267">
        <v>5</v>
      </c>
    </row>
    <row r="1268" spans="48:50" x14ac:dyDescent="0.25">
      <c r="AV1268">
        <v>620664043</v>
      </c>
      <c r="AX1268">
        <v>4</v>
      </c>
    </row>
    <row r="1269" spans="48:50" x14ac:dyDescent="0.25">
      <c r="AV1269">
        <v>620664048</v>
      </c>
      <c r="AX1269">
        <v>4</v>
      </c>
    </row>
    <row r="1270" spans="48:50" x14ac:dyDescent="0.25">
      <c r="AV1270">
        <v>620668051</v>
      </c>
      <c r="AX1270">
        <v>4</v>
      </c>
    </row>
    <row r="1271" spans="48:50" x14ac:dyDescent="0.25">
      <c r="AV1271">
        <v>620669442</v>
      </c>
      <c r="AX1271">
        <v>4</v>
      </c>
    </row>
    <row r="1272" spans="48:50" x14ac:dyDescent="0.25">
      <c r="AV1272">
        <v>620669566</v>
      </c>
      <c r="AX1272">
        <v>4</v>
      </c>
    </row>
    <row r="1273" spans="48:50" x14ac:dyDescent="0.25">
      <c r="AV1273">
        <v>620675070</v>
      </c>
      <c r="AX1273">
        <v>3</v>
      </c>
    </row>
    <row r="1274" spans="48:50" x14ac:dyDescent="0.25">
      <c r="AV1274">
        <v>620679666</v>
      </c>
      <c r="AX1274">
        <v>4</v>
      </c>
    </row>
    <row r="1275" spans="48:50" x14ac:dyDescent="0.25">
      <c r="AV1275">
        <v>620679913</v>
      </c>
      <c r="AX1275">
        <v>4</v>
      </c>
    </row>
    <row r="1276" spans="48:50" x14ac:dyDescent="0.25">
      <c r="AV1276">
        <v>620680026</v>
      </c>
      <c r="AX1276">
        <v>4</v>
      </c>
    </row>
    <row r="1277" spans="48:50" x14ac:dyDescent="0.25">
      <c r="AV1277">
        <v>620680391</v>
      </c>
      <c r="AX1277">
        <v>4</v>
      </c>
    </row>
    <row r="1278" spans="48:50" x14ac:dyDescent="0.25">
      <c r="AV1278">
        <v>620680983</v>
      </c>
      <c r="AX1278">
        <v>6</v>
      </c>
    </row>
    <row r="1279" spans="48:50" x14ac:dyDescent="0.25">
      <c r="AV1279">
        <v>620681107</v>
      </c>
      <c r="AX1279">
        <v>4</v>
      </c>
    </row>
    <row r="1280" spans="48:50" x14ac:dyDescent="0.25">
      <c r="AV1280">
        <v>620719078</v>
      </c>
      <c r="AX1280">
        <v>5</v>
      </c>
    </row>
    <row r="1281" spans="48:50" x14ac:dyDescent="0.25">
      <c r="AV1281">
        <v>620720387</v>
      </c>
      <c r="AX1281">
        <v>5</v>
      </c>
    </row>
    <row r="1282" spans="48:50" x14ac:dyDescent="0.25">
      <c r="AV1282">
        <v>620723224</v>
      </c>
      <c r="AX1282">
        <v>4</v>
      </c>
    </row>
    <row r="1283" spans="48:50" x14ac:dyDescent="0.25">
      <c r="AV1283">
        <v>620723336</v>
      </c>
      <c r="AX1283">
        <v>3</v>
      </c>
    </row>
    <row r="1284" spans="48:50" x14ac:dyDescent="0.25">
      <c r="AV1284">
        <v>620723388</v>
      </c>
      <c r="AX1284">
        <v>4</v>
      </c>
    </row>
    <row r="1285" spans="48:50" x14ac:dyDescent="0.25">
      <c r="AV1285">
        <v>620723417</v>
      </c>
      <c r="AX1285">
        <v>4</v>
      </c>
    </row>
    <row r="1286" spans="48:50" x14ac:dyDescent="0.25">
      <c r="AV1286">
        <v>620723616</v>
      </c>
      <c r="AX1286">
        <v>4</v>
      </c>
    </row>
    <row r="1287" spans="48:50" x14ac:dyDescent="0.25">
      <c r="AV1287">
        <v>620723939</v>
      </c>
      <c r="AX1287">
        <v>4</v>
      </c>
    </row>
    <row r="1288" spans="48:50" x14ac:dyDescent="0.25">
      <c r="AV1288">
        <v>620756686</v>
      </c>
      <c r="AX1288">
        <v>4</v>
      </c>
    </row>
    <row r="1289" spans="48:50" x14ac:dyDescent="0.25">
      <c r="AV1289">
        <v>620757436</v>
      </c>
      <c r="AX1289">
        <v>4</v>
      </c>
    </row>
    <row r="1290" spans="48:50" x14ac:dyDescent="0.25">
      <c r="AV1290">
        <v>620757438</v>
      </c>
      <c r="AX1290">
        <v>5</v>
      </c>
    </row>
    <row r="1291" spans="48:50" x14ac:dyDescent="0.25">
      <c r="AV1291">
        <v>620760283</v>
      </c>
      <c r="AX1291">
        <v>4</v>
      </c>
    </row>
    <row r="1292" spans="48:50" x14ac:dyDescent="0.25">
      <c r="AV1292">
        <v>620760290</v>
      </c>
      <c r="AX1292">
        <v>4</v>
      </c>
    </row>
    <row r="1293" spans="48:50" x14ac:dyDescent="0.25">
      <c r="AV1293">
        <v>620766404</v>
      </c>
      <c r="AX1293">
        <v>5</v>
      </c>
    </row>
    <row r="1294" spans="48:50" x14ac:dyDescent="0.25">
      <c r="AV1294">
        <v>620778122</v>
      </c>
      <c r="AX1294">
        <v>4</v>
      </c>
    </row>
    <row r="1295" spans="48:50" x14ac:dyDescent="0.25">
      <c r="AV1295">
        <v>620778475</v>
      </c>
      <c r="AX1295">
        <v>7</v>
      </c>
    </row>
    <row r="1296" spans="48:50" x14ac:dyDescent="0.25">
      <c r="AV1296">
        <v>620783666</v>
      </c>
      <c r="AX1296">
        <v>4</v>
      </c>
    </row>
    <row r="1297" spans="48:50" x14ac:dyDescent="0.25">
      <c r="AV1297">
        <v>620784556</v>
      </c>
      <c r="AX1297">
        <v>4</v>
      </c>
    </row>
    <row r="1298" spans="48:50" x14ac:dyDescent="0.25">
      <c r="AV1298">
        <v>620784754</v>
      </c>
      <c r="AX1298">
        <v>4</v>
      </c>
    </row>
  </sheetData>
  <pageMargins left="0.7" right="0.7" top="0.75" bottom="0.75" header="0.3" footer="0.3"/>
  <pageSetup paperSize="9" orientation="portrait" horizontalDpi="300" verticalDpi="300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E1428"/>
  <sheetViews>
    <sheetView topLeftCell="K1" workbookViewId="0">
      <selection activeCell="AB20" sqref="AB20"/>
    </sheetView>
  </sheetViews>
  <sheetFormatPr defaultColWidth="11.42578125" defaultRowHeight="15" x14ac:dyDescent="0.25"/>
  <cols>
    <col min="6" max="6" width="14.5703125" bestFit="1" customWidth="1"/>
    <col min="8" max="8" width="17.85546875" bestFit="1" customWidth="1"/>
    <col min="9" max="9" width="20.85546875" bestFit="1" customWidth="1"/>
    <col min="16" max="16" width="17.85546875" customWidth="1"/>
    <col min="17" max="17" width="20.85546875" bestFit="1" customWidth="1"/>
    <col min="27" max="27" width="20.85546875" customWidth="1"/>
    <col min="28" max="28" width="10.85546875" customWidth="1"/>
    <col min="29" max="29" width="22.7109375" customWidth="1"/>
    <col min="30" max="30" width="6.42578125" customWidth="1"/>
    <col min="31" max="31" width="12.5703125" bestFit="1" customWidth="1"/>
  </cols>
  <sheetData>
    <row r="1" spans="1:31" x14ac:dyDescent="0.25">
      <c r="A1" t="s">
        <v>45</v>
      </c>
      <c r="B1" t="s">
        <v>46</v>
      </c>
      <c r="C1" t="s">
        <v>10</v>
      </c>
      <c r="D1" t="s">
        <v>83</v>
      </c>
      <c r="E1" t="s">
        <v>84</v>
      </c>
      <c r="F1" t="s">
        <v>85</v>
      </c>
      <c r="H1" s="3" t="s">
        <v>21</v>
      </c>
      <c r="I1" t="s">
        <v>86</v>
      </c>
      <c r="L1" s="8" t="s">
        <v>45</v>
      </c>
      <c r="M1" s="8" t="s">
        <v>59</v>
      </c>
      <c r="N1" s="8" t="s">
        <v>60</v>
      </c>
      <c r="P1" s="3" t="s">
        <v>21</v>
      </c>
      <c r="Q1" t="s">
        <v>49</v>
      </c>
      <c r="T1" s="13">
        <f>SUMPRODUCT(T3:T17,U3:U17)/U1</f>
        <v>5.3202522775052561</v>
      </c>
      <c r="U1">
        <f>SUM(U3:U17)</f>
        <v>1427</v>
      </c>
      <c r="V1">
        <f>SUM(V3:V17)</f>
        <v>355</v>
      </c>
      <c r="W1" s="14">
        <f>V1/U1</f>
        <v>0.24877365101611773</v>
      </c>
      <c r="X1" s="14">
        <f>W1/T1</f>
        <v>4.6759747102212854E-2</v>
      </c>
      <c r="AA1" s="3" t="s">
        <v>85</v>
      </c>
      <c r="AB1" t="s">
        <v>44</v>
      </c>
    </row>
    <row r="2" spans="1:31" x14ac:dyDescent="0.25">
      <c r="A2">
        <v>616135404</v>
      </c>
      <c r="B2">
        <v>32</v>
      </c>
      <c r="C2" t="s">
        <v>4</v>
      </c>
      <c r="D2">
        <v>5</v>
      </c>
      <c r="E2">
        <v>-99</v>
      </c>
      <c r="F2">
        <v>4</v>
      </c>
      <c r="H2" s="4">
        <v>2</v>
      </c>
      <c r="I2" s="5">
        <v>22</v>
      </c>
      <c r="L2">
        <v>10687136</v>
      </c>
      <c r="M2">
        <v>5</v>
      </c>
      <c r="N2">
        <v>5</v>
      </c>
      <c r="P2" s="4">
        <v>2</v>
      </c>
      <c r="Q2" s="5">
        <v>206</v>
      </c>
      <c r="T2" s="8" t="s">
        <v>58</v>
      </c>
      <c r="U2" s="8" t="s">
        <v>61</v>
      </c>
      <c r="V2" s="8" t="s">
        <v>55</v>
      </c>
      <c r="W2" s="8" t="s">
        <v>22</v>
      </c>
      <c r="X2" s="8" t="s">
        <v>62</v>
      </c>
    </row>
    <row r="3" spans="1:31" x14ac:dyDescent="0.25">
      <c r="A3">
        <v>11206784</v>
      </c>
      <c r="B3">
        <v>39</v>
      </c>
      <c r="C3" t="s">
        <v>6</v>
      </c>
      <c r="D3">
        <v>5</v>
      </c>
      <c r="E3">
        <v>-99</v>
      </c>
      <c r="F3">
        <v>2</v>
      </c>
      <c r="H3" s="4">
        <v>3</v>
      </c>
      <c r="I3" s="5">
        <v>18</v>
      </c>
      <c r="L3">
        <v>10763112</v>
      </c>
      <c r="M3">
        <v>3</v>
      </c>
      <c r="N3">
        <v>3</v>
      </c>
      <c r="P3" s="4">
        <v>3</v>
      </c>
      <c r="Q3" s="5">
        <v>82</v>
      </c>
      <c r="T3">
        <v>2</v>
      </c>
      <c r="U3">
        <f>VLOOKUP(T3,$P$21:$Q$36,2,FALSE)</f>
        <v>300</v>
      </c>
      <c r="V3">
        <f>VLOOKUP(T3,$H$20:$I$35,2,FALSE)</f>
        <v>28</v>
      </c>
      <c r="W3" s="14">
        <f>V3/U3</f>
        <v>9.3333333333333338E-2</v>
      </c>
      <c r="X3" s="14">
        <f>W3/T3</f>
        <v>4.6666666666666669E-2</v>
      </c>
      <c r="AA3" s="3" t="s">
        <v>49</v>
      </c>
      <c r="AC3" s="3" t="s">
        <v>19</v>
      </c>
    </row>
    <row r="4" spans="1:31" x14ac:dyDescent="0.25">
      <c r="A4">
        <v>11211272</v>
      </c>
      <c r="B4">
        <v>63</v>
      </c>
      <c r="C4" t="s">
        <v>4</v>
      </c>
      <c r="D4">
        <v>-99</v>
      </c>
      <c r="E4">
        <v>-99</v>
      </c>
      <c r="F4">
        <v>2</v>
      </c>
      <c r="H4" s="4">
        <v>4</v>
      </c>
      <c r="I4" s="5">
        <v>15</v>
      </c>
      <c r="L4">
        <v>10763133</v>
      </c>
      <c r="M4">
        <v>5</v>
      </c>
      <c r="N4">
        <v>5</v>
      </c>
      <c r="P4" s="4">
        <v>4</v>
      </c>
      <c r="Q4" s="5">
        <v>101</v>
      </c>
      <c r="T4">
        <v>3</v>
      </c>
      <c r="U4">
        <f t="shared" ref="U4:U17" si="0">VLOOKUP(T4,$P$21:$Q$36,2,FALSE)</f>
        <v>141</v>
      </c>
      <c r="V4">
        <f t="shared" ref="V4:V17" si="1">VLOOKUP(T4,$H$20:$I$35,2,FALSE)</f>
        <v>23</v>
      </c>
      <c r="W4" s="14">
        <f t="shared" ref="W4:W17" si="2">V4/U4</f>
        <v>0.16312056737588654</v>
      </c>
      <c r="X4" s="14">
        <f t="shared" ref="X4:X17" si="3">W4/T4</f>
        <v>5.4373522458628844E-2</v>
      </c>
      <c r="AA4" s="3" t="s">
        <v>87</v>
      </c>
      <c r="AB4" s="3" t="s">
        <v>84</v>
      </c>
      <c r="AC4" t="s">
        <v>4</v>
      </c>
      <c r="AD4" t="s">
        <v>6</v>
      </c>
      <c r="AE4" t="s">
        <v>22</v>
      </c>
    </row>
    <row r="5" spans="1:31" x14ac:dyDescent="0.25">
      <c r="A5">
        <v>11218773</v>
      </c>
      <c r="B5">
        <v>83</v>
      </c>
      <c r="C5" t="s">
        <v>6</v>
      </c>
      <c r="D5">
        <v>5</v>
      </c>
      <c r="E5">
        <v>-99</v>
      </c>
      <c r="F5">
        <v>4</v>
      </c>
      <c r="H5" s="4">
        <v>5</v>
      </c>
      <c r="I5" s="5">
        <v>7</v>
      </c>
      <c r="L5">
        <v>10765199</v>
      </c>
      <c r="M5">
        <v>5</v>
      </c>
      <c r="N5">
        <v>5</v>
      </c>
      <c r="P5" s="4">
        <v>5</v>
      </c>
      <c r="Q5" s="5">
        <v>35</v>
      </c>
      <c r="T5">
        <v>4</v>
      </c>
      <c r="U5">
        <f t="shared" si="0"/>
        <v>207</v>
      </c>
      <c r="V5">
        <f t="shared" si="1"/>
        <v>27</v>
      </c>
      <c r="W5" s="14">
        <f t="shared" si="2"/>
        <v>0.13043478260869565</v>
      </c>
      <c r="X5" s="14">
        <f t="shared" si="3"/>
        <v>3.2608695652173912E-2</v>
      </c>
      <c r="AA5" s="4">
        <v>-99</v>
      </c>
      <c r="AB5" s="4">
        <v>-99</v>
      </c>
      <c r="AC5" s="5">
        <v>3</v>
      </c>
      <c r="AD5" s="5">
        <v>4</v>
      </c>
      <c r="AE5" s="14">
        <f>AC5/(AD5+AC5)</f>
        <v>0.42857142857142855</v>
      </c>
    </row>
    <row r="6" spans="1:31" x14ac:dyDescent="0.25">
      <c r="A6">
        <v>11229716</v>
      </c>
      <c r="B6">
        <v>35</v>
      </c>
      <c r="C6" t="s">
        <v>6</v>
      </c>
      <c r="D6">
        <v>-99</v>
      </c>
      <c r="E6">
        <v>7</v>
      </c>
      <c r="F6">
        <v>6</v>
      </c>
      <c r="H6" s="4">
        <v>6</v>
      </c>
      <c r="I6" s="5">
        <v>23</v>
      </c>
      <c r="L6">
        <v>10765440</v>
      </c>
      <c r="M6">
        <v>5</v>
      </c>
      <c r="N6">
        <v>5</v>
      </c>
      <c r="P6" s="4">
        <v>6</v>
      </c>
      <c r="Q6" s="5">
        <v>61</v>
      </c>
      <c r="T6">
        <v>5</v>
      </c>
      <c r="U6">
        <f t="shared" si="0"/>
        <v>208</v>
      </c>
      <c r="V6">
        <f t="shared" si="1"/>
        <v>43</v>
      </c>
      <c r="W6" s="14">
        <f t="shared" si="2"/>
        <v>0.20673076923076922</v>
      </c>
      <c r="X6" s="14">
        <f t="shared" si="3"/>
        <v>4.1346153846153845E-2</v>
      </c>
      <c r="AB6" s="4">
        <v>0</v>
      </c>
      <c r="AC6" s="5">
        <v>1</v>
      </c>
      <c r="AD6" s="5"/>
      <c r="AE6" s="14">
        <f t="shared" ref="AE6:AE36" si="4">AC6/(AD6+AC6)</f>
        <v>1</v>
      </c>
    </row>
    <row r="7" spans="1:31" x14ac:dyDescent="0.25">
      <c r="A7">
        <v>11245074</v>
      </c>
      <c r="B7">
        <v>44</v>
      </c>
      <c r="C7" t="s">
        <v>6</v>
      </c>
      <c r="D7">
        <v>5</v>
      </c>
      <c r="E7">
        <v>-99</v>
      </c>
      <c r="F7">
        <v>3</v>
      </c>
      <c r="H7" s="4">
        <v>7</v>
      </c>
      <c r="I7" s="5">
        <v>5</v>
      </c>
      <c r="L7">
        <v>10765450</v>
      </c>
      <c r="M7">
        <v>5</v>
      </c>
      <c r="N7">
        <v>5</v>
      </c>
      <c r="P7" s="4">
        <v>7</v>
      </c>
      <c r="Q7" s="5">
        <v>10</v>
      </c>
      <c r="T7">
        <v>6</v>
      </c>
      <c r="U7">
        <f t="shared" si="0"/>
        <v>145</v>
      </c>
      <c r="V7">
        <f t="shared" si="1"/>
        <v>41</v>
      </c>
      <c r="W7" s="14">
        <f t="shared" si="2"/>
        <v>0.28275862068965518</v>
      </c>
      <c r="X7" s="14">
        <f t="shared" si="3"/>
        <v>4.7126436781609195E-2</v>
      </c>
      <c r="AB7" s="4">
        <v>3</v>
      </c>
      <c r="AC7" s="5">
        <v>2</v>
      </c>
      <c r="AD7" s="5"/>
      <c r="AE7" s="14">
        <f t="shared" si="4"/>
        <v>1</v>
      </c>
    </row>
    <row r="8" spans="1:31" x14ac:dyDescent="0.25">
      <c r="A8">
        <v>11249001</v>
      </c>
      <c r="B8">
        <v>15</v>
      </c>
      <c r="C8" t="s">
        <v>4</v>
      </c>
      <c r="D8">
        <v>-99</v>
      </c>
      <c r="E8">
        <v>11</v>
      </c>
      <c r="F8">
        <v>4</v>
      </c>
      <c r="H8" s="4">
        <v>8</v>
      </c>
      <c r="I8" s="5">
        <v>9</v>
      </c>
      <c r="L8">
        <v>10765472</v>
      </c>
      <c r="M8">
        <v>6</v>
      </c>
      <c r="N8">
        <v>6</v>
      </c>
      <c r="P8" s="4">
        <v>8</v>
      </c>
      <c r="Q8" s="5">
        <v>25</v>
      </c>
      <c r="T8">
        <v>7</v>
      </c>
      <c r="U8">
        <f t="shared" si="0"/>
        <v>35</v>
      </c>
      <c r="V8">
        <f t="shared" si="1"/>
        <v>19</v>
      </c>
      <c r="W8" s="14">
        <f t="shared" si="2"/>
        <v>0.54285714285714282</v>
      </c>
      <c r="X8" s="14">
        <f t="shared" si="3"/>
        <v>7.7551020408163265E-2</v>
      </c>
      <c r="AB8" s="4">
        <v>4</v>
      </c>
      <c r="AC8" s="5">
        <v>10</v>
      </c>
      <c r="AD8" s="5">
        <v>2</v>
      </c>
      <c r="AE8" s="14">
        <f t="shared" si="4"/>
        <v>0.83333333333333337</v>
      </c>
    </row>
    <row r="9" spans="1:31" x14ac:dyDescent="0.25">
      <c r="A9">
        <v>11258134</v>
      </c>
      <c r="B9">
        <v>31</v>
      </c>
      <c r="C9" t="s">
        <v>4</v>
      </c>
      <c r="D9">
        <v>-99</v>
      </c>
      <c r="E9">
        <v>-99</v>
      </c>
      <c r="F9">
        <v>16</v>
      </c>
      <c r="H9" s="4">
        <v>9</v>
      </c>
      <c r="I9" s="5">
        <v>14</v>
      </c>
      <c r="L9">
        <v>10765699</v>
      </c>
      <c r="M9">
        <v>4</v>
      </c>
      <c r="N9">
        <v>8</v>
      </c>
      <c r="P9" s="4">
        <v>9</v>
      </c>
      <c r="Q9" s="5">
        <v>27</v>
      </c>
      <c r="T9">
        <v>8</v>
      </c>
      <c r="U9">
        <f t="shared" si="0"/>
        <v>255</v>
      </c>
      <c r="V9">
        <f t="shared" si="1"/>
        <v>84</v>
      </c>
      <c r="W9" s="14">
        <f t="shared" si="2"/>
        <v>0.32941176470588235</v>
      </c>
      <c r="X9" s="14">
        <f t="shared" si="3"/>
        <v>4.1176470588235294E-2</v>
      </c>
      <c r="AB9" s="4">
        <v>5</v>
      </c>
      <c r="AC9" s="5">
        <v>4</v>
      </c>
      <c r="AD9" s="5">
        <v>2</v>
      </c>
      <c r="AE9" s="14">
        <f t="shared" si="4"/>
        <v>0.66666666666666663</v>
      </c>
    </row>
    <row r="10" spans="1:31" x14ac:dyDescent="0.25">
      <c r="A10">
        <v>11258137</v>
      </c>
      <c r="B10">
        <v>22</v>
      </c>
      <c r="C10" t="s">
        <v>6</v>
      </c>
      <c r="D10">
        <v>-99</v>
      </c>
      <c r="E10">
        <v>13</v>
      </c>
      <c r="F10">
        <v>9</v>
      </c>
      <c r="H10" s="4">
        <v>10</v>
      </c>
      <c r="I10" s="5">
        <v>16</v>
      </c>
      <c r="L10">
        <v>10765713</v>
      </c>
      <c r="M10">
        <v>4</v>
      </c>
      <c r="N10">
        <v>8</v>
      </c>
      <c r="P10" s="4">
        <v>10</v>
      </c>
      <c r="Q10" s="5">
        <v>24</v>
      </c>
      <c r="T10">
        <v>9</v>
      </c>
      <c r="U10">
        <f t="shared" si="0"/>
        <v>38</v>
      </c>
      <c r="V10">
        <f t="shared" si="1"/>
        <v>19</v>
      </c>
      <c r="W10" s="14">
        <f t="shared" si="2"/>
        <v>0.5</v>
      </c>
      <c r="X10" s="14">
        <f t="shared" si="3"/>
        <v>5.5555555555555552E-2</v>
      </c>
      <c r="AB10" s="4">
        <v>6</v>
      </c>
      <c r="AC10" s="5">
        <v>3</v>
      </c>
      <c r="AD10" s="5">
        <v>1</v>
      </c>
      <c r="AE10" s="14">
        <f t="shared" si="4"/>
        <v>0.75</v>
      </c>
    </row>
    <row r="11" spans="1:31" x14ac:dyDescent="0.25">
      <c r="A11">
        <v>11258582</v>
      </c>
      <c r="B11">
        <v>31</v>
      </c>
      <c r="C11" t="s">
        <v>4</v>
      </c>
      <c r="D11">
        <v>-99</v>
      </c>
      <c r="E11">
        <v>3</v>
      </c>
      <c r="F11">
        <v>16</v>
      </c>
      <c r="H11" s="4">
        <v>11</v>
      </c>
      <c r="I11" s="5">
        <v>12</v>
      </c>
      <c r="L11">
        <v>10765749</v>
      </c>
      <c r="M11">
        <v>5</v>
      </c>
      <c r="N11">
        <v>5</v>
      </c>
      <c r="P11" s="4">
        <v>11</v>
      </c>
      <c r="Q11" s="5">
        <v>16</v>
      </c>
      <c r="T11">
        <v>10</v>
      </c>
      <c r="U11">
        <f t="shared" si="0"/>
        <v>36</v>
      </c>
      <c r="V11">
        <f t="shared" si="1"/>
        <v>22</v>
      </c>
      <c r="W11" s="14">
        <f t="shared" si="2"/>
        <v>0.61111111111111116</v>
      </c>
      <c r="X11" s="14">
        <f t="shared" si="3"/>
        <v>6.1111111111111116E-2</v>
      </c>
      <c r="AB11" s="4">
        <v>7</v>
      </c>
      <c r="AC11" s="5">
        <v>1</v>
      </c>
      <c r="AD11" s="5">
        <v>2</v>
      </c>
      <c r="AE11" s="14">
        <f t="shared" si="4"/>
        <v>0.33333333333333331</v>
      </c>
    </row>
    <row r="12" spans="1:31" x14ac:dyDescent="0.25">
      <c r="A12">
        <v>11258581</v>
      </c>
      <c r="B12">
        <v>22</v>
      </c>
      <c r="C12" t="s">
        <v>6</v>
      </c>
      <c r="D12">
        <v>-99</v>
      </c>
      <c r="E12">
        <v>15</v>
      </c>
      <c r="F12">
        <v>16</v>
      </c>
      <c r="H12" s="4">
        <v>12</v>
      </c>
      <c r="I12" s="5">
        <v>3</v>
      </c>
      <c r="L12">
        <v>10765830</v>
      </c>
      <c r="M12">
        <v>5</v>
      </c>
      <c r="N12">
        <v>5</v>
      </c>
      <c r="P12" s="4">
        <v>12</v>
      </c>
      <c r="Q12" s="5">
        <v>12</v>
      </c>
      <c r="T12">
        <v>11</v>
      </c>
      <c r="U12">
        <f t="shared" si="0"/>
        <v>17</v>
      </c>
      <c r="V12">
        <f t="shared" si="1"/>
        <v>12</v>
      </c>
      <c r="W12" s="14">
        <f t="shared" si="2"/>
        <v>0.70588235294117652</v>
      </c>
      <c r="X12" s="14">
        <f t="shared" si="3"/>
        <v>6.4171122994652413E-2</v>
      </c>
      <c r="AB12" s="4">
        <v>8</v>
      </c>
      <c r="AC12" s="5">
        <v>4</v>
      </c>
      <c r="AD12" s="5">
        <v>3</v>
      </c>
      <c r="AE12" s="14">
        <f t="shared" si="4"/>
        <v>0.5714285714285714</v>
      </c>
    </row>
    <row r="13" spans="1:31" x14ac:dyDescent="0.25">
      <c r="A13">
        <v>620603145</v>
      </c>
      <c r="B13">
        <v>71</v>
      </c>
      <c r="C13" t="s">
        <v>4</v>
      </c>
      <c r="D13">
        <v>5</v>
      </c>
      <c r="E13">
        <v>-99</v>
      </c>
      <c r="F13">
        <v>4</v>
      </c>
      <c r="H13" s="4">
        <v>13</v>
      </c>
      <c r="I13" s="5">
        <v>3</v>
      </c>
      <c r="L13">
        <v>10765933</v>
      </c>
      <c r="M13">
        <v>5</v>
      </c>
      <c r="N13">
        <v>5</v>
      </c>
      <c r="P13" s="4">
        <v>13</v>
      </c>
      <c r="Q13" s="5">
        <v>2</v>
      </c>
      <c r="T13">
        <v>12</v>
      </c>
      <c r="U13">
        <f t="shared" si="0"/>
        <v>12</v>
      </c>
      <c r="V13">
        <f t="shared" si="1"/>
        <v>3</v>
      </c>
      <c r="W13" s="14">
        <f t="shared" si="2"/>
        <v>0.25</v>
      </c>
      <c r="X13" s="14">
        <f t="shared" si="3"/>
        <v>2.0833333333333332E-2</v>
      </c>
      <c r="AB13" s="4">
        <v>11</v>
      </c>
      <c r="AC13" s="5">
        <v>1</v>
      </c>
      <c r="AD13" s="5"/>
      <c r="AE13" s="14">
        <f t="shared" si="4"/>
        <v>1</v>
      </c>
    </row>
    <row r="14" spans="1:31" x14ac:dyDescent="0.25">
      <c r="A14">
        <v>11264387</v>
      </c>
      <c r="B14">
        <v>10</v>
      </c>
      <c r="C14" t="s">
        <v>4</v>
      </c>
      <c r="D14">
        <v>-99</v>
      </c>
      <c r="E14">
        <v>-99</v>
      </c>
      <c r="F14">
        <v>5</v>
      </c>
      <c r="H14" s="4">
        <v>14</v>
      </c>
      <c r="I14" s="5">
        <v>1</v>
      </c>
      <c r="L14">
        <v>10765935</v>
      </c>
      <c r="M14">
        <v>5</v>
      </c>
      <c r="N14">
        <v>5</v>
      </c>
      <c r="P14" s="4">
        <v>14</v>
      </c>
      <c r="Q14" s="5">
        <v>3</v>
      </c>
      <c r="T14">
        <v>13</v>
      </c>
      <c r="U14">
        <f t="shared" si="0"/>
        <v>3</v>
      </c>
      <c r="V14">
        <f t="shared" si="1"/>
        <v>3</v>
      </c>
      <c r="W14" s="14">
        <f t="shared" si="2"/>
        <v>1</v>
      </c>
      <c r="X14" s="14">
        <f t="shared" si="3"/>
        <v>7.6923076923076927E-2</v>
      </c>
      <c r="AB14" s="4">
        <v>12</v>
      </c>
      <c r="AC14" s="5">
        <v>2</v>
      </c>
      <c r="AD14" s="5">
        <v>3</v>
      </c>
      <c r="AE14" s="14">
        <f t="shared" si="4"/>
        <v>0.4</v>
      </c>
    </row>
    <row r="15" spans="1:31" x14ac:dyDescent="0.25">
      <c r="A15">
        <v>11266629</v>
      </c>
      <c r="B15">
        <v>31</v>
      </c>
      <c r="C15" t="s">
        <v>4</v>
      </c>
      <c r="D15">
        <v>-99</v>
      </c>
      <c r="E15">
        <v>7</v>
      </c>
      <c r="F15">
        <v>10</v>
      </c>
      <c r="H15" s="4">
        <v>16</v>
      </c>
      <c r="I15" s="5">
        <v>30</v>
      </c>
      <c r="L15">
        <v>10765936</v>
      </c>
      <c r="M15">
        <v>4</v>
      </c>
      <c r="N15">
        <v>8</v>
      </c>
      <c r="P15" s="4">
        <v>16</v>
      </c>
      <c r="Q15" s="5">
        <v>27</v>
      </c>
      <c r="T15">
        <v>14</v>
      </c>
      <c r="U15">
        <f t="shared" si="0"/>
        <v>3</v>
      </c>
      <c r="V15">
        <f t="shared" si="1"/>
        <v>1</v>
      </c>
      <c r="W15" s="14">
        <f t="shared" si="2"/>
        <v>0.33333333333333331</v>
      </c>
      <c r="X15" s="14">
        <f t="shared" si="3"/>
        <v>2.3809523809523808E-2</v>
      </c>
      <c r="AB15" s="4">
        <v>13</v>
      </c>
      <c r="AC15" s="5"/>
      <c r="AD15" s="5">
        <v>2</v>
      </c>
      <c r="AE15" s="14">
        <f t="shared" si="4"/>
        <v>0</v>
      </c>
    </row>
    <row r="16" spans="1:31" x14ac:dyDescent="0.25">
      <c r="A16">
        <v>616141065</v>
      </c>
      <c r="B16">
        <v>42</v>
      </c>
      <c r="C16" t="s">
        <v>6</v>
      </c>
      <c r="D16">
        <v>-99</v>
      </c>
      <c r="E16">
        <v>-99</v>
      </c>
      <c r="F16">
        <v>2</v>
      </c>
      <c r="H16" s="4" t="s">
        <v>20</v>
      </c>
      <c r="I16" s="5">
        <v>178</v>
      </c>
      <c r="L16">
        <v>10765945</v>
      </c>
      <c r="M16">
        <v>4</v>
      </c>
      <c r="N16">
        <v>8</v>
      </c>
      <c r="P16" s="4" t="s">
        <v>20</v>
      </c>
      <c r="Q16" s="5">
        <v>631</v>
      </c>
      <c r="T16">
        <v>15</v>
      </c>
      <c r="U16">
        <v>0</v>
      </c>
      <c r="V16">
        <v>0</v>
      </c>
      <c r="W16" s="14">
        <v>0</v>
      </c>
      <c r="X16" s="14">
        <f t="shared" si="3"/>
        <v>0</v>
      </c>
      <c r="AB16" s="4">
        <v>14</v>
      </c>
      <c r="AC16" s="5">
        <v>4</v>
      </c>
      <c r="AD16" s="5">
        <v>1</v>
      </c>
      <c r="AE16" s="14">
        <f t="shared" si="4"/>
        <v>0.8</v>
      </c>
    </row>
    <row r="17" spans="1:31" x14ac:dyDescent="0.25">
      <c r="A17">
        <v>617323754</v>
      </c>
      <c r="B17">
        <v>30</v>
      </c>
      <c r="C17" t="s">
        <v>6</v>
      </c>
      <c r="D17">
        <v>5</v>
      </c>
      <c r="E17">
        <v>-99</v>
      </c>
      <c r="F17">
        <v>2</v>
      </c>
      <c r="L17">
        <v>10765955</v>
      </c>
      <c r="M17">
        <v>4</v>
      </c>
      <c r="N17">
        <v>8</v>
      </c>
      <c r="T17">
        <v>16</v>
      </c>
      <c r="U17">
        <f t="shared" si="0"/>
        <v>27</v>
      </c>
      <c r="V17">
        <f t="shared" si="1"/>
        <v>30</v>
      </c>
      <c r="W17" s="14">
        <f t="shared" si="2"/>
        <v>1.1111111111111112</v>
      </c>
      <c r="X17" s="14">
        <f t="shared" si="3"/>
        <v>6.9444444444444448E-2</v>
      </c>
      <c r="AB17" s="4">
        <v>15</v>
      </c>
      <c r="AC17" s="5">
        <v>2</v>
      </c>
      <c r="AD17" s="5">
        <v>8</v>
      </c>
      <c r="AE17" s="14">
        <f t="shared" si="4"/>
        <v>0.2</v>
      </c>
    </row>
    <row r="18" spans="1:31" x14ac:dyDescent="0.25">
      <c r="A18">
        <v>620259609</v>
      </c>
      <c r="B18">
        <v>30</v>
      </c>
      <c r="C18" t="s">
        <v>4</v>
      </c>
      <c r="D18">
        <v>11</v>
      </c>
      <c r="E18">
        <v>-99</v>
      </c>
      <c r="F18">
        <v>6</v>
      </c>
      <c r="L18">
        <v>10766025</v>
      </c>
      <c r="M18">
        <v>5</v>
      </c>
      <c r="N18">
        <v>5</v>
      </c>
      <c r="AB18" s="4">
        <v>16</v>
      </c>
      <c r="AC18" s="5">
        <v>1</v>
      </c>
      <c r="AD18" s="5">
        <v>7</v>
      </c>
      <c r="AE18" s="14">
        <f t="shared" si="4"/>
        <v>0.125</v>
      </c>
    </row>
    <row r="19" spans="1:31" x14ac:dyDescent="0.25">
      <c r="A19">
        <v>620259609</v>
      </c>
      <c r="B19">
        <v>60</v>
      </c>
      <c r="C19" t="s">
        <v>6</v>
      </c>
      <c r="D19">
        <v>-99</v>
      </c>
      <c r="E19">
        <v>-99</v>
      </c>
      <c r="F19">
        <v>6</v>
      </c>
      <c r="H19" s="3" t="s">
        <v>127</v>
      </c>
      <c r="I19" t="s">
        <v>145</v>
      </c>
      <c r="L19">
        <v>10766198</v>
      </c>
      <c r="M19">
        <v>4</v>
      </c>
      <c r="N19">
        <v>8</v>
      </c>
      <c r="AB19" s="4">
        <v>17</v>
      </c>
      <c r="AC19" s="5">
        <v>1</v>
      </c>
      <c r="AD19" s="5"/>
      <c r="AE19" s="14">
        <f t="shared" si="4"/>
        <v>1</v>
      </c>
    </row>
    <row r="20" spans="1:31" x14ac:dyDescent="0.25">
      <c r="A20">
        <v>617323763</v>
      </c>
      <c r="B20">
        <v>85</v>
      </c>
      <c r="C20" t="s">
        <v>4</v>
      </c>
      <c r="D20">
        <v>5</v>
      </c>
      <c r="E20">
        <v>-99</v>
      </c>
      <c r="F20">
        <v>4</v>
      </c>
      <c r="H20" s="4">
        <v>2</v>
      </c>
      <c r="I20" s="5">
        <v>28</v>
      </c>
      <c r="L20">
        <v>10910050</v>
      </c>
      <c r="M20">
        <v>5</v>
      </c>
      <c r="N20">
        <v>5</v>
      </c>
      <c r="P20" s="3" t="s">
        <v>127</v>
      </c>
      <c r="Q20" t="s">
        <v>145</v>
      </c>
      <c r="AB20" s="4">
        <v>18</v>
      </c>
      <c r="AC20" s="5"/>
      <c r="AD20" s="5">
        <v>1</v>
      </c>
      <c r="AE20" s="14">
        <f t="shared" si="4"/>
        <v>0</v>
      </c>
    </row>
    <row r="21" spans="1:31" x14ac:dyDescent="0.25">
      <c r="A21">
        <v>620602151</v>
      </c>
      <c r="B21">
        <v>8</v>
      </c>
      <c r="C21" t="s">
        <v>6</v>
      </c>
      <c r="D21">
        <v>2</v>
      </c>
      <c r="E21">
        <v>-99</v>
      </c>
      <c r="F21">
        <v>6</v>
      </c>
      <c r="H21" s="4">
        <v>3</v>
      </c>
      <c r="I21" s="5">
        <v>23</v>
      </c>
      <c r="L21">
        <v>10910051</v>
      </c>
      <c r="M21">
        <v>4</v>
      </c>
      <c r="N21">
        <v>8</v>
      </c>
      <c r="P21" s="4">
        <v>2</v>
      </c>
      <c r="Q21" s="5">
        <v>300</v>
      </c>
      <c r="V21">
        <f>0.047*16</f>
        <v>0.752</v>
      </c>
      <c r="AA21" s="4">
        <v>0</v>
      </c>
      <c r="AB21" s="4">
        <v>-99</v>
      </c>
      <c r="AC21" s="5"/>
      <c r="AD21" s="5">
        <v>4</v>
      </c>
      <c r="AE21" s="14">
        <f t="shared" si="4"/>
        <v>0</v>
      </c>
    </row>
    <row r="22" spans="1:31" x14ac:dyDescent="0.25">
      <c r="A22">
        <v>11220918</v>
      </c>
      <c r="B22">
        <v>74</v>
      </c>
      <c r="C22" t="s">
        <v>4</v>
      </c>
      <c r="D22">
        <v>13</v>
      </c>
      <c r="E22">
        <v>-99</v>
      </c>
      <c r="F22">
        <v>6</v>
      </c>
      <c r="H22" s="4">
        <v>4</v>
      </c>
      <c r="I22" s="5">
        <v>27</v>
      </c>
      <c r="L22">
        <v>10910055</v>
      </c>
      <c r="M22">
        <v>4</v>
      </c>
      <c r="N22">
        <v>8</v>
      </c>
      <c r="P22" s="4">
        <v>3</v>
      </c>
      <c r="Q22" s="5">
        <v>141</v>
      </c>
      <c r="AA22" s="4">
        <v>1</v>
      </c>
      <c r="AB22" s="4">
        <v>-99</v>
      </c>
      <c r="AC22" s="5">
        <v>1</v>
      </c>
      <c r="AD22" s="5">
        <v>1</v>
      </c>
      <c r="AE22" s="14">
        <f t="shared" si="4"/>
        <v>0.5</v>
      </c>
    </row>
    <row r="23" spans="1:31" x14ac:dyDescent="0.25">
      <c r="A23">
        <v>11224952</v>
      </c>
      <c r="B23">
        <v>8</v>
      </c>
      <c r="C23" t="s">
        <v>4</v>
      </c>
      <c r="D23">
        <v>-99</v>
      </c>
      <c r="E23">
        <v>-99</v>
      </c>
      <c r="F23">
        <v>7</v>
      </c>
      <c r="H23" s="4">
        <v>5</v>
      </c>
      <c r="I23" s="5">
        <v>43</v>
      </c>
      <c r="L23">
        <v>10910071</v>
      </c>
      <c r="M23">
        <v>5</v>
      </c>
      <c r="N23">
        <v>5</v>
      </c>
      <c r="P23" s="4">
        <v>4</v>
      </c>
      <c r="Q23" s="5">
        <v>207</v>
      </c>
      <c r="S23">
        <f>0.056*16</f>
        <v>0.89600000000000002</v>
      </c>
      <c r="AA23" s="4">
        <v>2</v>
      </c>
      <c r="AB23" s="4">
        <v>-99</v>
      </c>
      <c r="AC23" s="5"/>
      <c r="AD23" s="5">
        <v>5</v>
      </c>
      <c r="AE23" s="14">
        <f t="shared" si="4"/>
        <v>0</v>
      </c>
    </row>
    <row r="24" spans="1:31" x14ac:dyDescent="0.25">
      <c r="A24">
        <v>11233576</v>
      </c>
      <c r="B24">
        <v>30</v>
      </c>
      <c r="C24" t="s">
        <v>6</v>
      </c>
      <c r="D24">
        <v>-99</v>
      </c>
      <c r="E24">
        <v>12</v>
      </c>
      <c r="F24">
        <v>3</v>
      </c>
      <c r="H24" s="4">
        <v>6</v>
      </c>
      <c r="I24" s="5">
        <v>41</v>
      </c>
      <c r="L24">
        <v>10910072</v>
      </c>
      <c r="M24">
        <v>4</v>
      </c>
      <c r="N24">
        <v>8</v>
      </c>
      <c r="P24" s="4">
        <v>5</v>
      </c>
      <c r="Q24" s="5">
        <v>208</v>
      </c>
      <c r="AA24" s="4">
        <v>3</v>
      </c>
      <c r="AB24" s="4">
        <v>-99</v>
      </c>
      <c r="AC24" s="5">
        <v>3</v>
      </c>
      <c r="AD24" s="5">
        <v>11</v>
      </c>
      <c r="AE24" s="14">
        <f t="shared" si="4"/>
        <v>0.21428571428571427</v>
      </c>
    </row>
    <row r="25" spans="1:31" x14ac:dyDescent="0.25">
      <c r="A25">
        <v>11261901</v>
      </c>
      <c r="B25">
        <v>26</v>
      </c>
      <c r="C25" t="s">
        <v>6</v>
      </c>
      <c r="D25">
        <v>-99</v>
      </c>
      <c r="E25">
        <v>12</v>
      </c>
      <c r="F25">
        <v>16</v>
      </c>
      <c r="H25" s="4">
        <v>7</v>
      </c>
      <c r="I25" s="5">
        <v>19</v>
      </c>
      <c r="L25">
        <v>10910076</v>
      </c>
      <c r="M25">
        <v>4</v>
      </c>
      <c r="N25">
        <v>8</v>
      </c>
      <c r="P25" s="4">
        <v>6</v>
      </c>
      <c r="Q25" s="5">
        <v>145</v>
      </c>
      <c r="AB25" s="4">
        <v>8</v>
      </c>
      <c r="AC25" s="5"/>
      <c r="AD25" s="5">
        <v>1</v>
      </c>
      <c r="AE25" s="14">
        <f t="shared" si="4"/>
        <v>0</v>
      </c>
    </row>
    <row r="26" spans="1:31" x14ac:dyDescent="0.25">
      <c r="A26">
        <v>617323766</v>
      </c>
      <c r="B26">
        <v>3</v>
      </c>
      <c r="C26" t="s">
        <v>6</v>
      </c>
      <c r="D26">
        <v>5</v>
      </c>
      <c r="E26">
        <v>-99</v>
      </c>
      <c r="F26">
        <v>4</v>
      </c>
      <c r="H26" s="4">
        <v>8</v>
      </c>
      <c r="I26" s="5">
        <v>84</v>
      </c>
      <c r="L26">
        <v>10910077</v>
      </c>
      <c r="M26">
        <v>5</v>
      </c>
      <c r="N26">
        <v>5</v>
      </c>
      <c r="P26" s="4">
        <v>7</v>
      </c>
      <c r="Q26" s="5">
        <v>35</v>
      </c>
      <c r="AA26" s="4">
        <v>4</v>
      </c>
      <c r="AB26" s="4">
        <v>-99</v>
      </c>
      <c r="AC26" s="5">
        <v>6</v>
      </c>
      <c r="AD26" s="5">
        <v>6</v>
      </c>
      <c r="AE26" s="14">
        <f t="shared" si="4"/>
        <v>0.5</v>
      </c>
    </row>
    <row r="27" spans="1:31" x14ac:dyDescent="0.25">
      <c r="A27">
        <v>11266824</v>
      </c>
      <c r="B27">
        <v>65</v>
      </c>
      <c r="C27" t="s">
        <v>6</v>
      </c>
      <c r="D27">
        <v>3</v>
      </c>
      <c r="E27">
        <v>8</v>
      </c>
      <c r="F27">
        <v>2</v>
      </c>
      <c r="H27" s="4">
        <v>9</v>
      </c>
      <c r="I27" s="5">
        <v>19</v>
      </c>
      <c r="L27">
        <v>10910084</v>
      </c>
      <c r="M27">
        <v>5</v>
      </c>
      <c r="N27">
        <v>5</v>
      </c>
      <c r="P27" s="4">
        <v>8</v>
      </c>
      <c r="Q27" s="5">
        <v>255</v>
      </c>
      <c r="AA27" s="4">
        <v>5</v>
      </c>
      <c r="AB27" s="4">
        <v>-99</v>
      </c>
      <c r="AC27" s="5">
        <v>9</v>
      </c>
      <c r="AD27" s="5">
        <v>13</v>
      </c>
      <c r="AE27" s="14">
        <f t="shared" si="4"/>
        <v>0.40909090909090912</v>
      </c>
    </row>
    <row r="28" spans="1:31" x14ac:dyDescent="0.25">
      <c r="A28">
        <v>11268069</v>
      </c>
      <c r="B28">
        <v>2</v>
      </c>
      <c r="C28" t="s">
        <v>6</v>
      </c>
      <c r="D28">
        <v>5</v>
      </c>
      <c r="E28">
        <v>-99</v>
      </c>
      <c r="F28">
        <v>3</v>
      </c>
      <c r="H28" s="4">
        <v>10</v>
      </c>
      <c r="I28" s="5">
        <v>22</v>
      </c>
      <c r="L28">
        <v>10910085</v>
      </c>
      <c r="M28">
        <v>4</v>
      </c>
      <c r="N28">
        <v>8</v>
      </c>
      <c r="P28" s="4">
        <v>9</v>
      </c>
      <c r="Q28" s="5">
        <v>38</v>
      </c>
      <c r="AA28" s="4">
        <v>6</v>
      </c>
      <c r="AB28" s="4">
        <v>-99</v>
      </c>
      <c r="AC28" s="5">
        <v>3</v>
      </c>
      <c r="AD28" s="5">
        <v>14</v>
      </c>
      <c r="AE28" s="14">
        <f t="shared" si="4"/>
        <v>0.17647058823529413</v>
      </c>
    </row>
    <row r="29" spans="1:31" x14ac:dyDescent="0.25">
      <c r="A29">
        <v>11268876</v>
      </c>
      <c r="B29">
        <v>77</v>
      </c>
      <c r="C29" t="s">
        <v>4</v>
      </c>
      <c r="D29">
        <v>5</v>
      </c>
      <c r="E29">
        <v>-99</v>
      </c>
      <c r="F29">
        <v>3</v>
      </c>
      <c r="H29" s="4">
        <v>11</v>
      </c>
      <c r="I29" s="5">
        <v>12</v>
      </c>
      <c r="L29">
        <v>10910108</v>
      </c>
      <c r="M29">
        <v>4</v>
      </c>
      <c r="N29">
        <v>8</v>
      </c>
      <c r="P29" s="4">
        <v>10</v>
      </c>
      <c r="Q29" s="5">
        <v>36</v>
      </c>
      <c r="AB29" s="4">
        <v>9</v>
      </c>
      <c r="AC29" s="5">
        <v>1</v>
      </c>
      <c r="AD29" s="5"/>
      <c r="AE29" s="14">
        <f t="shared" si="4"/>
        <v>1</v>
      </c>
    </row>
    <row r="30" spans="1:31" x14ac:dyDescent="0.25">
      <c r="A30">
        <v>616135520</v>
      </c>
      <c r="B30">
        <v>17</v>
      </c>
      <c r="C30" t="s">
        <v>4</v>
      </c>
      <c r="D30">
        <v>5</v>
      </c>
      <c r="E30">
        <v>-99</v>
      </c>
      <c r="F30">
        <v>6</v>
      </c>
      <c r="H30" s="4">
        <v>12</v>
      </c>
      <c r="I30" s="5">
        <v>3</v>
      </c>
      <c r="L30">
        <v>10910109</v>
      </c>
      <c r="M30">
        <v>5</v>
      </c>
      <c r="N30">
        <v>5</v>
      </c>
      <c r="P30" s="4">
        <v>11</v>
      </c>
      <c r="Q30" s="5">
        <v>17</v>
      </c>
      <c r="AA30" s="4">
        <v>7</v>
      </c>
      <c r="AB30" s="4">
        <v>-99</v>
      </c>
      <c r="AC30" s="5">
        <v>6</v>
      </c>
      <c r="AD30" s="5">
        <v>4</v>
      </c>
      <c r="AE30" s="14">
        <f t="shared" si="4"/>
        <v>0.6</v>
      </c>
    </row>
    <row r="31" spans="1:31" x14ac:dyDescent="0.25">
      <c r="A31">
        <v>620447473</v>
      </c>
      <c r="B31">
        <v>41</v>
      </c>
      <c r="C31" t="s">
        <v>6</v>
      </c>
      <c r="D31">
        <v>15</v>
      </c>
      <c r="E31">
        <v>-99</v>
      </c>
      <c r="F31">
        <v>6</v>
      </c>
      <c r="H31" s="4">
        <v>13</v>
      </c>
      <c r="I31" s="5">
        <v>3</v>
      </c>
      <c r="L31">
        <v>10960458</v>
      </c>
      <c r="M31">
        <v>5</v>
      </c>
      <c r="N31">
        <v>5</v>
      </c>
      <c r="P31" s="4">
        <v>12</v>
      </c>
      <c r="Q31" s="5">
        <v>12</v>
      </c>
      <c r="AA31" s="4">
        <v>9</v>
      </c>
      <c r="AB31" s="4">
        <v>-99</v>
      </c>
      <c r="AC31" s="5">
        <v>6</v>
      </c>
      <c r="AD31" s="5">
        <v>3</v>
      </c>
      <c r="AE31" s="14">
        <f t="shared" si="4"/>
        <v>0.66666666666666663</v>
      </c>
    </row>
    <row r="32" spans="1:31" x14ac:dyDescent="0.25">
      <c r="A32">
        <v>620447473</v>
      </c>
      <c r="B32">
        <v>63</v>
      </c>
      <c r="C32" t="s">
        <v>4</v>
      </c>
      <c r="D32">
        <v>5</v>
      </c>
      <c r="E32">
        <v>-99</v>
      </c>
      <c r="F32">
        <v>6</v>
      </c>
      <c r="H32" s="4">
        <v>14</v>
      </c>
      <c r="I32" s="5">
        <v>1</v>
      </c>
      <c r="L32">
        <v>10962848</v>
      </c>
      <c r="M32">
        <v>4</v>
      </c>
      <c r="N32">
        <v>8</v>
      </c>
      <c r="P32" s="4">
        <v>13</v>
      </c>
      <c r="Q32" s="5">
        <v>3</v>
      </c>
      <c r="AA32" s="4">
        <v>11</v>
      </c>
      <c r="AB32" s="4">
        <v>-99</v>
      </c>
      <c r="AC32" s="5">
        <v>1</v>
      </c>
      <c r="AD32" s="5"/>
      <c r="AE32" s="14">
        <f t="shared" si="4"/>
        <v>1</v>
      </c>
    </row>
    <row r="33" spans="1:31" x14ac:dyDescent="0.25">
      <c r="A33">
        <v>11228498</v>
      </c>
      <c r="B33">
        <v>13</v>
      </c>
      <c r="C33" t="s">
        <v>4</v>
      </c>
      <c r="D33">
        <v>-99</v>
      </c>
      <c r="E33">
        <v>15</v>
      </c>
      <c r="F33">
        <v>7</v>
      </c>
      <c r="H33" s="4">
        <v>16</v>
      </c>
      <c r="I33" s="5">
        <v>30</v>
      </c>
      <c r="L33">
        <v>10980307</v>
      </c>
      <c r="M33">
        <v>4</v>
      </c>
      <c r="N33">
        <v>8</v>
      </c>
      <c r="P33" s="4">
        <v>14</v>
      </c>
      <c r="Q33" s="5">
        <v>3</v>
      </c>
      <c r="AA33" s="4">
        <v>13</v>
      </c>
      <c r="AB33" s="4">
        <v>-99</v>
      </c>
      <c r="AC33" s="5">
        <v>1</v>
      </c>
      <c r="AD33" s="5"/>
      <c r="AE33" s="14">
        <f t="shared" si="4"/>
        <v>1</v>
      </c>
    </row>
    <row r="34" spans="1:31" x14ac:dyDescent="0.25">
      <c r="A34">
        <v>11213241</v>
      </c>
      <c r="B34">
        <v>29</v>
      </c>
      <c r="C34" t="s">
        <v>6</v>
      </c>
      <c r="D34">
        <v>-99</v>
      </c>
      <c r="E34">
        <v>15</v>
      </c>
      <c r="F34">
        <v>7</v>
      </c>
      <c r="H34" s="4" t="s">
        <v>128</v>
      </c>
      <c r="I34" s="5"/>
      <c r="L34">
        <v>10980340</v>
      </c>
      <c r="M34">
        <v>5</v>
      </c>
      <c r="N34">
        <v>5</v>
      </c>
      <c r="P34" s="4">
        <v>16</v>
      </c>
      <c r="Q34" s="5">
        <v>27</v>
      </c>
      <c r="AA34" s="4">
        <v>14</v>
      </c>
      <c r="AB34" s="4">
        <v>-99</v>
      </c>
      <c r="AC34" s="5">
        <v>3</v>
      </c>
      <c r="AD34" s="5"/>
      <c r="AE34" s="14">
        <f t="shared" si="4"/>
        <v>1</v>
      </c>
    </row>
    <row r="35" spans="1:31" x14ac:dyDescent="0.25">
      <c r="A35">
        <v>11264545</v>
      </c>
      <c r="B35">
        <v>56</v>
      </c>
      <c r="C35" t="s">
        <v>4</v>
      </c>
      <c r="D35">
        <v>5</v>
      </c>
      <c r="E35">
        <v>-99</v>
      </c>
      <c r="F35">
        <v>6</v>
      </c>
      <c r="H35" s="4" t="s">
        <v>20</v>
      </c>
      <c r="I35" s="5">
        <v>355</v>
      </c>
      <c r="L35">
        <v>10980341</v>
      </c>
      <c r="M35">
        <v>5</v>
      </c>
      <c r="N35">
        <v>5</v>
      </c>
      <c r="P35" s="4" t="s">
        <v>128</v>
      </c>
      <c r="Q35" s="5"/>
      <c r="AA35" s="4">
        <v>15</v>
      </c>
      <c r="AB35" s="4">
        <v>-99</v>
      </c>
      <c r="AC35" s="5"/>
      <c r="AD35" s="5">
        <v>1</v>
      </c>
      <c r="AE35" s="14">
        <f t="shared" si="4"/>
        <v>0</v>
      </c>
    </row>
    <row r="36" spans="1:31" x14ac:dyDescent="0.25">
      <c r="A36">
        <v>11266702</v>
      </c>
      <c r="B36">
        <v>83</v>
      </c>
      <c r="C36" t="s">
        <v>6</v>
      </c>
      <c r="D36">
        <v>5</v>
      </c>
      <c r="E36">
        <v>-99</v>
      </c>
      <c r="F36">
        <v>6</v>
      </c>
      <c r="L36">
        <v>10980355</v>
      </c>
      <c r="M36">
        <v>4</v>
      </c>
      <c r="N36">
        <v>8</v>
      </c>
      <c r="P36" s="4" t="s">
        <v>20</v>
      </c>
      <c r="Q36" s="5">
        <v>1427</v>
      </c>
      <c r="AA36" s="4" t="s">
        <v>24</v>
      </c>
      <c r="AC36" s="5">
        <v>79</v>
      </c>
      <c r="AD36" s="5">
        <v>99</v>
      </c>
      <c r="AE36" s="14">
        <f t="shared" si="4"/>
        <v>0.4438202247191011</v>
      </c>
    </row>
    <row r="37" spans="1:31" x14ac:dyDescent="0.25">
      <c r="A37">
        <v>620445790</v>
      </c>
      <c r="B37">
        <v>33</v>
      </c>
      <c r="C37" t="s">
        <v>6</v>
      </c>
      <c r="D37">
        <v>-99</v>
      </c>
      <c r="E37">
        <v>-99</v>
      </c>
      <c r="F37">
        <v>2</v>
      </c>
      <c r="L37">
        <v>10980376</v>
      </c>
      <c r="M37">
        <v>4</v>
      </c>
      <c r="N37">
        <v>8</v>
      </c>
    </row>
    <row r="38" spans="1:31" x14ac:dyDescent="0.25">
      <c r="A38">
        <v>11206335</v>
      </c>
      <c r="B38">
        <v>26</v>
      </c>
      <c r="C38" t="s">
        <v>4</v>
      </c>
      <c r="D38">
        <v>5</v>
      </c>
      <c r="E38">
        <v>-99</v>
      </c>
      <c r="F38">
        <v>2</v>
      </c>
      <c r="L38">
        <v>10980407</v>
      </c>
      <c r="M38">
        <v>4</v>
      </c>
      <c r="N38">
        <v>8</v>
      </c>
    </row>
    <row r="39" spans="1:31" x14ac:dyDescent="0.25">
      <c r="A39">
        <v>11272890</v>
      </c>
      <c r="B39">
        <v>81</v>
      </c>
      <c r="C39" t="s">
        <v>6</v>
      </c>
      <c r="D39">
        <v>5</v>
      </c>
      <c r="E39">
        <v>-99</v>
      </c>
      <c r="F39">
        <v>2</v>
      </c>
      <c r="L39">
        <v>10980415</v>
      </c>
      <c r="M39">
        <v>4</v>
      </c>
      <c r="N39">
        <v>8</v>
      </c>
    </row>
    <row r="40" spans="1:31" x14ac:dyDescent="0.25">
      <c r="A40">
        <v>617269606</v>
      </c>
      <c r="B40">
        <v>37</v>
      </c>
      <c r="C40" t="s">
        <v>6</v>
      </c>
      <c r="D40">
        <v>-99</v>
      </c>
      <c r="E40">
        <v>15</v>
      </c>
      <c r="F40">
        <v>3</v>
      </c>
      <c r="L40">
        <v>10980433</v>
      </c>
      <c r="M40">
        <v>5</v>
      </c>
      <c r="N40">
        <v>5</v>
      </c>
      <c r="AA40" s="3" t="s">
        <v>145</v>
      </c>
      <c r="AC40" s="3" t="s">
        <v>125</v>
      </c>
    </row>
    <row r="41" spans="1:31" x14ac:dyDescent="0.25">
      <c r="A41">
        <v>620609536</v>
      </c>
      <c r="B41">
        <v>11</v>
      </c>
      <c r="C41" t="s">
        <v>6</v>
      </c>
      <c r="D41">
        <v>-99</v>
      </c>
      <c r="E41">
        <v>14</v>
      </c>
      <c r="F41">
        <v>2</v>
      </c>
      <c r="L41">
        <v>10980561</v>
      </c>
      <c r="M41">
        <v>7</v>
      </c>
      <c r="N41">
        <v>7</v>
      </c>
      <c r="AA41" s="3" t="s">
        <v>87</v>
      </c>
      <c r="AB41" s="3" t="s">
        <v>84</v>
      </c>
      <c r="AC41" t="s">
        <v>4</v>
      </c>
      <c r="AD41" t="s">
        <v>6</v>
      </c>
      <c r="AE41" t="s">
        <v>22</v>
      </c>
    </row>
    <row r="42" spans="1:31" x14ac:dyDescent="0.25">
      <c r="A42">
        <v>620338248</v>
      </c>
      <c r="B42">
        <v>80</v>
      </c>
      <c r="C42" t="s">
        <v>4</v>
      </c>
      <c r="D42">
        <v>4</v>
      </c>
      <c r="E42">
        <v>-99</v>
      </c>
      <c r="F42">
        <v>4</v>
      </c>
      <c r="L42">
        <v>10980565</v>
      </c>
      <c r="M42">
        <v>4</v>
      </c>
      <c r="N42">
        <v>8</v>
      </c>
      <c r="AA42" s="4">
        <v>-99</v>
      </c>
      <c r="AB42" s="4">
        <v>-99</v>
      </c>
      <c r="AC42" s="5">
        <v>4</v>
      </c>
      <c r="AD42" s="5">
        <v>4</v>
      </c>
      <c r="AE42" s="14">
        <f t="shared" ref="AE42:AE84" si="5">AC42/(AD42+AC42)</f>
        <v>0.5</v>
      </c>
    </row>
    <row r="43" spans="1:31" x14ac:dyDescent="0.25">
      <c r="A43">
        <v>620073962</v>
      </c>
      <c r="B43">
        <v>20</v>
      </c>
      <c r="C43" t="s">
        <v>4</v>
      </c>
      <c r="D43">
        <v>4</v>
      </c>
      <c r="E43">
        <v>-99</v>
      </c>
      <c r="F43">
        <v>8</v>
      </c>
      <c r="L43">
        <v>10980582</v>
      </c>
      <c r="M43">
        <v>4</v>
      </c>
      <c r="N43">
        <v>8</v>
      </c>
      <c r="AB43" s="4">
        <v>0</v>
      </c>
      <c r="AC43" s="5">
        <v>1</v>
      </c>
      <c r="AD43" s="5"/>
      <c r="AE43" s="14">
        <f t="shared" si="5"/>
        <v>1</v>
      </c>
    </row>
    <row r="44" spans="1:31" x14ac:dyDescent="0.25">
      <c r="A44">
        <v>620073962</v>
      </c>
      <c r="B44">
        <v>61</v>
      </c>
      <c r="C44" t="s">
        <v>6</v>
      </c>
      <c r="D44">
        <v>4</v>
      </c>
      <c r="E44">
        <v>-99</v>
      </c>
      <c r="F44">
        <v>8</v>
      </c>
      <c r="L44">
        <v>10980601</v>
      </c>
      <c r="M44">
        <v>6</v>
      </c>
      <c r="N44">
        <v>6</v>
      </c>
      <c r="AB44" s="4">
        <v>2</v>
      </c>
      <c r="AC44" s="5">
        <v>1</v>
      </c>
      <c r="AD44" s="5">
        <v>3</v>
      </c>
      <c r="AE44" s="14">
        <f t="shared" si="5"/>
        <v>0.25</v>
      </c>
    </row>
    <row r="45" spans="1:31" x14ac:dyDescent="0.25">
      <c r="A45">
        <v>11220112</v>
      </c>
      <c r="B45">
        <v>24</v>
      </c>
      <c r="C45" t="s">
        <v>6</v>
      </c>
      <c r="D45">
        <v>2</v>
      </c>
      <c r="E45">
        <v>14</v>
      </c>
      <c r="F45">
        <v>16</v>
      </c>
      <c r="L45">
        <v>10980721</v>
      </c>
      <c r="M45">
        <v>4</v>
      </c>
      <c r="N45">
        <v>8</v>
      </c>
      <c r="AB45" s="4">
        <v>3</v>
      </c>
      <c r="AC45" s="5">
        <v>3</v>
      </c>
      <c r="AD45" s="5"/>
      <c r="AE45" s="14">
        <f t="shared" si="5"/>
        <v>1</v>
      </c>
    </row>
    <row r="46" spans="1:31" x14ac:dyDescent="0.25">
      <c r="A46">
        <v>11220164</v>
      </c>
      <c r="B46">
        <v>75</v>
      </c>
      <c r="C46" t="s">
        <v>4</v>
      </c>
      <c r="D46">
        <v>-99</v>
      </c>
      <c r="E46">
        <v>6</v>
      </c>
      <c r="F46">
        <v>16</v>
      </c>
      <c r="L46">
        <v>10980723</v>
      </c>
      <c r="M46">
        <v>5</v>
      </c>
      <c r="N46">
        <v>5</v>
      </c>
      <c r="AB46" s="4">
        <v>4</v>
      </c>
      <c r="AC46" s="5">
        <v>10</v>
      </c>
      <c r="AD46" s="5">
        <v>2</v>
      </c>
      <c r="AE46" s="14">
        <f t="shared" si="5"/>
        <v>0.83333333333333337</v>
      </c>
    </row>
    <row r="47" spans="1:31" x14ac:dyDescent="0.25">
      <c r="A47">
        <v>11220164</v>
      </c>
      <c r="B47">
        <v>79</v>
      </c>
      <c r="C47" t="s">
        <v>6</v>
      </c>
      <c r="D47">
        <v>0</v>
      </c>
      <c r="E47">
        <v>-99</v>
      </c>
      <c r="F47">
        <v>16</v>
      </c>
      <c r="L47">
        <v>10980791</v>
      </c>
      <c r="M47">
        <v>5</v>
      </c>
      <c r="N47">
        <v>5</v>
      </c>
      <c r="AB47" s="4">
        <v>5</v>
      </c>
      <c r="AC47" s="5">
        <v>5</v>
      </c>
      <c r="AD47" s="5">
        <v>2</v>
      </c>
      <c r="AE47" s="14">
        <f t="shared" si="5"/>
        <v>0.7142857142857143</v>
      </c>
    </row>
    <row r="48" spans="1:31" x14ac:dyDescent="0.25">
      <c r="A48">
        <v>11220166</v>
      </c>
      <c r="B48">
        <v>15</v>
      </c>
      <c r="C48" t="s">
        <v>6</v>
      </c>
      <c r="D48">
        <v>4</v>
      </c>
      <c r="E48">
        <v>-99</v>
      </c>
      <c r="F48">
        <v>16</v>
      </c>
      <c r="L48">
        <v>10980965</v>
      </c>
      <c r="M48">
        <v>5</v>
      </c>
      <c r="N48">
        <v>5</v>
      </c>
      <c r="AB48" s="4">
        <v>6</v>
      </c>
      <c r="AC48" s="5">
        <v>3</v>
      </c>
      <c r="AD48" s="5">
        <v>2</v>
      </c>
      <c r="AE48" s="14">
        <f t="shared" si="5"/>
        <v>0.6</v>
      </c>
    </row>
    <row r="49" spans="1:31" x14ac:dyDescent="0.25">
      <c r="A49">
        <v>11220166</v>
      </c>
      <c r="B49">
        <v>39</v>
      </c>
      <c r="C49" t="s">
        <v>4</v>
      </c>
      <c r="D49">
        <v>-99</v>
      </c>
      <c r="E49">
        <v>8</v>
      </c>
      <c r="F49">
        <v>16</v>
      </c>
      <c r="L49">
        <v>10980976</v>
      </c>
      <c r="M49">
        <v>5</v>
      </c>
      <c r="N49">
        <v>5</v>
      </c>
      <c r="AB49" s="4">
        <v>7</v>
      </c>
      <c r="AC49" s="5">
        <v>1</v>
      </c>
      <c r="AD49" s="5">
        <v>3</v>
      </c>
      <c r="AE49" s="14">
        <f t="shared" si="5"/>
        <v>0.25</v>
      </c>
    </row>
    <row r="50" spans="1:31" x14ac:dyDescent="0.25">
      <c r="A50">
        <v>11220160</v>
      </c>
      <c r="B50">
        <v>7</v>
      </c>
      <c r="C50" t="s">
        <v>6</v>
      </c>
      <c r="D50">
        <v>-99</v>
      </c>
      <c r="E50">
        <v>6</v>
      </c>
      <c r="F50">
        <v>16</v>
      </c>
      <c r="L50">
        <v>10981041</v>
      </c>
      <c r="M50">
        <v>4</v>
      </c>
      <c r="N50">
        <v>8</v>
      </c>
      <c r="AB50" s="4">
        <v>8</v>
      </c>
      <c r="AC50" s="5">
        <v>5</v>
      </c>
      <c r="AD50" s="5">
        <v>3</v>
      </c>
      <c r="AE50" s="14">
        <f t="shared" si="5"/>
        <v>0.625</v>
      </c>
    </row>
    <row r="51" spans="1:31" x14ac:dyDescent="0.25">
      <c r="A51">
        <v>11220160</v>
      </c>
      <c r="B51">
        <v>38</v>
      </c>
      <c r="C51" t="s">
        <v>4</v>
      </c>
      <c r="D51">
        <v>-99</v>
      </c>
      <c r="E51">
        <v>6</v>
      </c>
      <c r="F51">
        <v>16</v>
      </c>
      <c r="L51">
        <v>10984395</v>
      </c>
      <c r="M51">
        <v>5</v>
      </c>
      <c r="N51">
        <v>5</v>
      </c>
      <c r="AB51" s="4">
        <v>10</v>
      </c>
      <c r="AC51" s="5">
        <v>1</v>
      </c>
      <c r="AD51" s="5">
        <v>1</v>
      </c>
      <c r="AE51" s="14">
        <f t="shared" si="5"/>
        <v>0.5</v>
      </c>
    </row>
    <row r="52" spans="1:31" x14ac:dyDescent="0.25">
      <c r="A52">
        <v>11220162</v>
      </c>
      <c r="B52">
        <v>39</v>
      </c>
      <c r="C52" t="s">
        <v>4</v>
      </c>
      <c r="D52">
        <v>-99</v>
      </c>
      <c r="E52">
        <v>6</v>
      </c>
      <c r="F52">
        <v>16</v>
      </c>
      <c r="L52">
        <v>10989482</v>
      </c>
      <c r="M52">
        <v>5</v>
      </c>
      <c r="N52">
        <v>5</v>
      </c>
      <c r="AB52" s="4">
        <v>11</v>
      </c>
      <c r="AC52" s="5">
        <v>1</v>
      </c>
      <c r="AD52" s="5"/>
      <c r="AE52" s="14">
        <f t="shared" si="5"/>
        <v>1</v>
      </c>
    </row>
    <row r="53" spans="1:31" x14ac:dyDescent="0.25">
      <c r="A53">
        <v>11220162</v>
      </c>
      <c r="B53">
        <v>44</v>
      </c>
      <c r="C53" t="s">
        <v>6</v>
      </c>
      <c r="D53">
        <v>4</v>
      </c>
      <c r="E53">
        <v>-99</v>
      </c>
      <c r="F53">
        <v>16</v>
      </c>
      <c r="L53">
        <v>11016099</v>
      </c>
      <c r="M53">
        <v>5</v>
      </c>
      <c r="N53">
        <v>5</v>
      </c>
      <c r="AB53" s="4">
        <v>12</v>
      </c>
      <c r="AC53" s="5">
        <v>3</v>
      </c>
      <c r="AD53" s="5">
        <v>3</v>
      </c>
      <c r="AE53" s="14">
        <f t="shared" si="5"/>
        <v>0.5</v>
      </c>
    </row>
    <row r="54" spans="1:31" x14ac:dyDescent="0.25">
      <c r="A54">
        <v>11247745</v>
      </c>
      <c r="B54">
        <v>20</v>
      </c>
      <c r="C54" t="s">
        <v>4</v>
      </c>
      <c r="D54">
        <v>4</v>
      </c>
      <c r="E54">
        <v>-99</v>
      </c>
      <c r="F54">
        <v>16</v>
      </c>
      <c r="L54">
        <v>11099860</v>
      </c>
      <c r="M54">
        <v>5</v>
      </c>
      <c r="N54">
        <v>5</v>
      </c>
      <c r="AB54" s="4">
        <v>13</v>
      </c>
      <c r="AC54" s="5">
        <v>4</v>
      </c>
      <c r="AD54" s="5">
        <v>6</v>
      </c>
      <c r="AE54" s="14">
        <f t="shared" si="5"/>
        <v>0.4</v>
      </c>
    </row>
    <row r="55" spans="1:31" x14ac:dyDescent="0.25">
      <c r="A55">
        <v>11247751</v>
      </c>
      <c r="B55">
        <v>70</v>
      </c>
      <c r="C55" t="s">
        <v>4</v>
      </c>
      <c r="D55">
        <v>-99</v>
      </c>
      <c r="E55">
        <v>5</v>
      </c>
      <c r="F55">
        <v>16</v>
      </c>
      <c r="L55">
        <v>11100411</v>
      </c>
      <c r="M55">
        <v>4</v>
      </c>
      <c r="N55">
        <v>8</v>
      </c>
      <c r="AB55" s="4">
        <v>14</v>
      </c>
      <c r="AC55" s="5">
        <v>8</v>
      </c>
      <c r="AD55" s="5">
        <v>5</v>
      </c>
      <c r="AE55" s="14">
        <f t="shared" si="5"/>
        <v>0.61538461538461542</v>
      </c>
    </row>
    <row r="56" spans="1:31" x14ac:dyDescent="0.25">
      <c r="A56">
        <v>11247775</v>
      </c>
      <c r="B56">
        <v>76</v>
      </c>
      <c r="C56" t="s">
        <v>6</v>
      </c>
      <c r="D56">
        <v>-99</v>
      </c>
      <c r="E56">
        <v>5</v>
      </c>
      <c r="F56">
        <v>16</v>
      </c>
      <c r="L56">
        <v>11101596</v>
      </c>
      <c r="M56">
        <v>4</v>
      </c>
      <c r="N56">
        <v>8</v>
      </c>
      <c r="AB56" s="4">
        <v>15</v>
      </c>
      <c r="AC56" s="5">
        <v>4</v>
      </c>
      <c r="AD56" s="5">
        <v>9</v>
      </c>
      <c r="AE56" s="14">
        <f t="shared" si="5"/>
        <v>0.30769230769230771</v>
      </c>
    </row>
    <row r="57" spans="1:31" x14ac:dyDescent="0.25">
      <c r="A57">
        <v>11247778</v>
      </c>
      <c r="B57">
        <v>39</v>
      </c>
      <c r="C57" t="s">
        <v>4</v>
      </c>
      <c r="D57">
        <v>-99</v>
      </c>
      <c r="E57">
        <v>4</v>
      </c>
      <c r="F57">
        <v>16</v>
      </c>
      <c r="L57">
        <v>11102327</v>
      </c>
      <c r="M57">
        <v>4</v>
      </c>
      <c r="N57">
        <v>8</v>
      </c>
      <c r="AB57" s="4">
        <v>16</v>
      </c>
      <c r="AC57" s="5">
        <v>2</v>
      </c>
      <c r="AD57" s="5">
        <v>7</v>
      </c>
      <c r="AE57" s="14">
        <f t="shared" si="5"/>
        <v>0.22222222222222221</v>
      </c>
    </row>
    <row r="58" spans="1:31" x14ac:dyDescent="0.25">
      <c r="A58">
        <v>11247778</v>
      </c>
      <c r="B58">
        <v>42</v>
      </c>
      <c r="C58" t="s">
        <v>4</v>
      </c>
      <c r="D58">
        <v>-99</v>
      </c>
      <c r="E58">
        <v>4</v>
      </c>
      <c r="F58">
        <v>16</v>
      </c>
      <c r="L58">
        <v>11102675</v>
      </c>
      <c r="M58">
        <v>5</v>
      </c>
      <c r="N58">
        <v>5</v>
      </c>
      <c r="AB58" s="4">
        <v>17</v>
      </c>
      <c r="AC58" s="5">
        <v>1</v>
      </c>
      <c r="AD58" s="5"/>
      <c r="AE58" s="14">
        <f t="shared" si="5"/>
        <v>1</v>
      </c>
    </row>
    <row r="59" spans="1:31" x14ac:dyDescent="0.25">
      <c r="A59">
        <v>11247779</v>
      </c>
      <c r="B59">
        <v>4</v>
      </c>
      <c r="C59" t="s">
        <v>6</v>
      </c>
      <c r="D59">
        <v>2</v>
      </c>
      <c r="E59">
        <v>-99</v>
      </c>
      <c r="F59">
        <v>16</v>
      </c>
      <c r="L59">
        <v>11102690</v>
      </c>
      <c r="M59">
        <v>4</v>
      </c>
      <c r="N59">
        <v>8</v>
      </c>
      <c r="AB59" s="4">
        <v>18</v>
      </c>
      <c r="AC59" s="5"/>
      <c r="AD59" s="5">
        <v>1</v>
      </c>
      <c r="AE59" s="14">
        <f t="shared" si="5"/>
        <v>0</v>
      </c>
    </row>
    <row r="60" spans="1:31" x14ac:dyDescent="0.25">
      <c r="A60">
        <v>11247779</v>
      </c>
      <c r="B60">
        <v>17</v>
      </c>
      <c r="C60" t="s">
        <v>6</v>
      </c>
      <c r="D60">
        <v>2</v>
      </c>
      <c r="E60">
        <v>-99</v>
      </c>
      <c r="F60">
        <v>16</v>
      </c>
      <c r="L60">
        <v>11102806</v>
      </c>
      <c r="M60">
        <v>4</v>
      </c>
      <c r="N60">
        <v>8</v>
      </c>
      <c r="AA60" s="4">
        <v>0</v>
      </c>
      <c r="AB60" s="4">
        <v>-99</v>
      </c>
      <c r="AC60" s="5"/>
      <c r="AD60" s="5">
        <v>4</v>
      </c>
      <c r="AE60" s="14">
        <f t="shared" si="5"/>
        <v>0</v>
      </c>
    </row>
    <row r="61" spans="1:31" x14ac:dyDescent="0.25">
      <c r="A61">
        <v>11247779</v>
      </c>
      <c r="B61">
        <v>51</v>
      </c>
      <c r="C61" t="s">
        <v>4</v>
      </c>
      <c r="D61">
        <v>-99</v>
      </c>
      <c r="E61">
        <v>4</v>
      </c>
      <c r="F61">
        <v>16</v>
      </c>
      <c r="L61">
        <v>11102939</v>
      </c>
      <c r="M61">
        <v>4</v>
      </c>
      <c r="N61">
        <v>8</v>
      </c>
      <c r="AA61" s="4">
        <v>1</v>
      </c>
      <c r="AB61" s="4">
        <v>-99</v>
      </c>
      <c r="AC61" s="5">
        <v>1</v>
      </c>
      <c r="AD61" s="5">
        <v>1</v>
      </c>
      <c r="AE61" s="14">
        <f t="shared" si="5"/>
        <v>0.5</v>
      </c>
    </row>
    <row r="62" spans="1:31" x14ac:dyDescent="0.25">
      <c r="A62">
        <v>11247781</v>
      </c>
      <c r="B62">
        <v>10</v>
      </c>
      <c r="C62" t="s">
        <v>6</v>
      </c>
      <c r="D62">
        <v>-99</v>
      </c>
      <c r="E62">
        <v>5</v>
      </c>
      <c r="F62">
        <v>16</v>
      </c>
      <c r="L62">
        <v>11102966</v>
      </c>
      <c r="M62">
        <v>6</v>
      </c>
      <c r="N62">
        <v>6</v>
      </c>
      <c r="AA62" s="4">
        <v>2</v>
      </c>
      <c r="AB62" s="4">
        <v>-99</v>
      </c>
      <c r="AC62" s="5"/>
      <c r="AD62" s="5">
        <v>5</v>
      </c>
      <c r="AE62" s="14">
        <f t="shared" si="5"/>
        <v>0</v>
      </c>
    </row>
    <row r="63" spans="1:31" x14ac:dyDescent="0.25">
      <c r="A63">
        <v>11247784</v>
      </c>
      <c r="B63">
        <v>38</v>
      </c>
      <c r="C63" t="s">
        <v>6</v>
      </c>
      <c r="D63">
        <v>4</v>
      </c>
      <c r="E63">
        <v>-99</v>
      </c>
      <c r="F63">
        <v>16</v>
      </c>
      <c r="L63">
        <v>11103691</v>
      </c>
      <c r="M63">
        <v>5</v>
      </c>
      <c r="N63">
        <v>5</v>
      </c>
      <c r="AB63" s="4">
        <v>14</v>
      </c>
      <c r="AC63" s="5"/>
      <c r="AD63" s="5">
        <v>1</v>
      </c>
      <c r="AE63" s="14">
        <f t="shared" si="5"/>
        <v>0</v>
      </c>
    </row>
    <row r="64" spans="1:31" x14ac:dyDescent="0.25">
      <c r="A64">
        <v>11247794</v>
      </c>
      <c r="B64">
        <v>41</v>
      </c>
      <c r="C64" t="s">
        <v>6</v>
      </c>
      <c r="D64">
        <v>2</v>
      </c>
      <c r="E64">
        <v>-99</v>
      </c>
      <c r="F64">
        <v>16</v>
      </c>
      <c r="L64">
        <v>11103893</v>
      </c>
      <c r="M64">
        <v>5</v>
      </c>
      <c r="N64">
        <v>5</v>
      </c>
      <c r="AA64" s="4">
        <v>3</v>
      </c>
      <c r="AB64" s="4">
        <v>-99</v>
      </c>
      <c r="AC64" s="5">
        <v>3</v>
      </c>
      <c r="AD64" s="5">
        <v>9</v>
      </c>
      <c r="AE64" s="14">
        <f t="shared" si="5"/>
        <v>0.25</v>
      </c>
    </row>
    <row r="65" spans="1:31" x14ac:dyDescent="0.25">
      <c r="A65">
        <v>11247794</v>
      </c>
      <c r="B65">
        <v>72</v>
      </c>
      <c r="C65" t="s">
        <v>6</v>
      </c>
      <c r="D65">
        <v>0</v>
      </c>
      <c r="E65">
        <v>-99</v>
      </c>
      <c r="F65">
        <v>16</v>
      </c>
      <c r="L65">
        <v>11104235</v>
      </c>
      <c r="M65">
        <v>4</v>
      </c>
      <c r="N65">
        <v>8</v>
      </c>
      <c r="AB65" s="4">
        <v>3</v>
      </c>
      <c r="AC65" s="5"/>
      <c r="AD65" s="5">
        <v>1</v>
      </c>
      <c r="AE65" s="14">
        <f t="shared" si="5"/>
        <v>0</v>
      </c>
    </row>
    <row r="66" spans="1:31" x14ac:dyDescent="0.25">
      <c r="A66">
        <v>11247806</v>
      </c>
      <c r="B66">
        <v>27</v>
      </c>
      <c r="C66" t="s">
        <v>4</v>
      </c>
      <c r="D66">
        <v>-99</v>
      </c>
      <c r="E66">
        <v>4</v>
      </c>
      <c r="F66">
        <v>16</v>
      </c>
      <c r="L66">
        <v>11104441</v>
      </c>
      <c r="M66">
        <v>5</v>
      </c>
      <c r="N66">
        <v>5</v>
      </c>
      <c r="AB66" s="4">
        <v>8</v>
      </c>
      <c r="AC66" s="5"/>
      <c r="AD66" s="5">
        <v>1</v>
      </c>
      <c r="AE66" s="14">
        <f t="shared" si="5"/>
        <v>0</v>
      </c>
    </row>
    <row r="67" spans="1:31" x14ac:dyDescent="0.25">
      <c r="A67">
        <v>616260365</v>
      </c>
      <c r="B67">
        <v>81</v>
      </c>
      <c r="C67" t="s">
        <v>6</v>
      </c>
      <c r="D67">
        <v>0</v>
      </c>
      <c r="E67">
        <v>-99</v>
      </c>
      <c r="F67">
        <v>6</v>
      </c>
      <c r="L67">
        <v>11104522</v>
      </c>
      <c r="M67">
        <v>4</v>
      </c>
      <c r="N67">
        <v>8</v>
      </c>
      <c r="AB67" s="4">
        <v>14</v>
      </c>
      <c r="AC67" s="5"/>
      <c r="AD67" s="5">
        <v>1</v>
      </c>
      <c r="AE67" s="14">
        <f t="shared" si="5"/>
        <v>0</v>
      </c>
    </row>
    <row r="68" spans="1:31" x14ac:dyDescent="0.25">
      <c r="A68">
        <v>616260373</v>
      </c>
      <c r="B68">
        <v>29</v>
      </c>
      <c r="C68" t="s">
        <v>6</v>
      </c>
      <c r="D68">
        <v>0</v>
      </c>
      <c r="E68">
        <v>-99</v>
      </c>
      <c r="F68">
        <v>2</v>
      </c>
      <c r="L68">
        <v>11104603</v>
      </c>
      <c r="M68">
        <v>4</v>
      </c>
      <c r="N68">
        <v>8</v>
      </c>
      <c r="AA68" s="4">
        <v>4</v>
      </c>
      <c r="AB68" s="4">
        <v>-99</v>
      </c>
      <c r="AC68" s="5">
        <v>7</v>
      </c>
      <c r="AD68" s="5">
        <v>8</v>
      </c>
      <c r="AE68" s="14">
        <f t="shared" si="5"/>
        <v>0.46666666666666667</v>
      </c>
    </row>
    <row r="69" spans="1:31" x14ac:dyDescent="0.25">
      <c r="A69">
        <v>617269614</v>
      </c>
      <c r="B69">
        <v>32</v>
      </c>
      <c r="C69" t="s">
        <v>6</v>
      </c>
      <c r="D69">
        <v>-99</v>
      </c>
      <c r="E69">
        <v>15</v>
      </c>
      <c r="F69">
        <v>2</v>
      </c>
      <c r="L69">
        <v>11104623</v>
      </c>
      <c r="M69">
        <v>4</v>
      </c>
      <c r="N69">
        <v>8</v>
      </c>
      <c r="AA69" s="4">
        <v>5</v>
      </c>
      <c r="AB69" s="4">
        <v>-99</v>
      </c>
      <c r="AC69" s="5">
        <v>12</v>
      </c>
      <c r="AD69" s="5">
        <v>21</v>
      </c>
      <c r="AE69" s="14">
        <f t="shared" si="5"/>
        <v>0.36363636363636365</v>
      </c>
    </row>
    <row r="70" spans="1:31" x14ac:dyDescent="0.25">
      <c r="A70">
        <v>617285569</v>
      </c>
      <c r="B70">
        <v>72</v>
      </c>
      <c r="C70" t="s">
        <v>4</v>
      </c>
      <c r="D70">
        <v>-99</v>
      </c>
      <c r="E70">
        <v>14</v>
      </c>
      <c r="F70">
        <v>2</v>
      </c>
      <c r="L70">
        <v>11104647</v>
      </c>
      <c r="M70">
        <v>6</v>
      </c>
      <c r="N70">
        <v>6</v>
      </c>
      <c r="AB70" s="4">
        <v>13</v>
      </c>
      <c r="AC70" s="5"/>
      <c r="AD70" s="5">
        <v>1</v>
      </c>
      <c r="AE70" s="14">
        <f t="shared" si="5"/>
        <v>0</v>
      </c>
    </row>
    <row r="71" spans="1:31" x14ac:dyDescent="0.25">
      <c r="A71">
        <v>11194708</v>
      </c>
      <c r="B71">
        <v>23</v>
      </c>
      <c r="C71" t="s">
        <v>6</v>
      </c>
      <c r="D71">
        <v>3</v>
      </c>
      <c r="E71">
        <v>14</v>
      </c>
      <c r="F71">
        <v>3</v>
      </c>
      <c r="L71">
        <v>11104705</v>
      </c>
      <c r="M71">
        <v>4</v>
      </c>
      <c r="N71">
        <v>8</v>
      </c>
      <c r="AA71" s="4">
        <v>6</v>
      </c>
      <c r="AB71" s="4">
        <v>-99</v>
      </c>
      <c r="AC71" s="5">
        <v>3</v>
      </c>
      <c r="AD71" s="5">
        <v>14</v>
      </c>
      <c r="AE71" s="14">
        <f t="shared" si="5"/>
        <v>0.17647058823529413</v>
      </c>
    </row>
    <row r="72" spans="1:31" x14ac:dyDescent="0.25">
      <c r="A72">
        <v>11218535</v>
      </c>
      <c r="B72">
        <v>35</v>
      </c>
      <c r="C72" t="s">
        <v>6</v>
      </c>
      <c r="D72">
        <v>3</v>
      </c>
      <c r="E72">
        <v>-99</v>
      </c>
      <c r="F72">
        <v>2</v>
      </c>
      <c r="L72">
        <v>11104843</v>
      </c>
      <c r="M72">
        <v>5</v>
      </c>
      <c r="N72">
        <v>5</v>
      </c>
      <c r="AB72" s="4">
        <v>7</v>
      </c>
      <c r="AC72" s="5"/>
      <c r="AD72" s="5">
        <v>1</v>
      </c>
      <c r="AE72" s="14">
        <f t="shared" si="5"/>
        <v>0</v>
      </c>
    </row>
    <row r="73" spans="1:31" x14ac:dyDescent="0.25">
      <c r="A73">
        <v>11225953</v>
      </c>
      <c r="B73">
        <v>35</v>
      </c>
      <c r="C73" t="s">
        <v>6</v>
      </c>
      <c r="D73">
        <v>-99</v>
      </c>
      <c r="E73">
        <v>16</v>
      </c>
      <c r="F73">
        <v>6</v>
      </c>
      <c r="L73">
        <v>11104854</v>
      </c>
      <c r="M73">
        <v>4</v>
      </c>
      <c r="N73">
        <v>8</v>
      </c>
      <c r="AB73" s="4">
        <v>9</v>
      </c>
      <c r="AC73" s="5">
        <v>1</v>
      </c>
      <c r="AD73" s="5"/>
      <c r="AE73" s="14">
        <f t="shared" si="5"/>
        <v>1</v>
      </c>
    </row>
    <row r="74" spans="1:31" x14ac:dyDescent="0.25">
      <c r="A74">
        <v>11234135</v>
      </c>
      <c r="B74">
        <v>99</v>
      </c>
      <c r="C74" t="s">
        <v>6</v>
      </c>
      <c r="D74">
        <v>-99</v>
      </c>
      <c r="E74">
        <v>18</v>
      </c>
      <c r="F74">
        <v>3</v>
      </c>
      <c r="L74">
        <v>11104861</v>
      </c>
      <c r="M74">
        <v>5</v>
      </c>
      <c r="N74">
        <v>5</v>
      </c>
      <c r="AA74" s="4">
        <v>7</v>
      </c>
      <c r="AB74" s="4">
        <v>-99</v>
      </c>
      <c r="AC74" s="5">
        <v>7</v>
      </c>
      <c r="AD74" s="5">
        <v>5</v>
      </c>
      <c r="AE74" s="14">
        <f t="shared" si="5"/>
        <v>0.58333333333333337</v>
      </c>
    </row>
    <row r="75" spans="1:31" x14ac:dyDescent="0.25">
      <c r="A75">
        <v>11254198</v>
      </c>
      <c r="B75">
        <v>105</v>
      </c>
      <c r="C75" t="s">
        <v>6</v>
      </c>
      <c r="D75">
        <v>-99</v>
      </c>
      <c r="E75">
        <v>16</v>
      </c>
      <c r="F75">
        <v>3</v>
      </c>
      <c r="L75">
        <v>11105026</v>
      </c>
      <c r="M75">
        <v>5</v>
      </c>
      <c r="N75">
        <v>5</v>
      </c>
      <c r="AA75" s="4">
        <v>9</v>
      </c>
      <c r="AB75" s="4">
        <v>-99</v>
      </c>
      <c r="AC75" s="5">
        <v>6</v>
      </c>
      <c r="AD75" s="5">
        <v>3</v>
      </c>
      <c r="AE75" s="14">
        <f t="shared" si="5"/>
        <v>0.66666666666666663</v>
      </c>
    </row>
    <row r="76" spans="1:31" x14ac:dyDescent="0.25">
      <c r="A76">
        <v>11258599</v>
      </c>
      <c r="B76">
        <v>17</v>
      </c>
      <c r="C76" t="s">
        <v>4</v>
      </c>
      <c r="D76">
        <v>-99</v>
      </c>
      <c r="E76">
        <v>8</v>
      </c>
      <c r="F76">
        <v>4</v>
      </c>
      <c r="L76">
        <v>11105301</v>
      </c>
      <c r="M76">
        <v>6</v>
      </c>
      <c r="N76">
        <v>6</v>
      </c>
      <c r="AA76" s="4">
        <v>10</v>
      </c>
      <c r="AB76" s="4">
        <v>-99</v>
      </c>
      <c r="AC76" s="5">
        <v>6</v>
      </c>
      <c r="AD76" s="5">
        <v>2</v>
      </c>
      <c r="AE76" s="14">
        <f t="shared" si="5"/>
        <v>0.75</v>
      </c>
    </row>
    <row r="77" spans="1:31" x14ac:dyDescent="0.25">
      <c r="A77">
        <v>11260906</v>
      </c>
      <c r="B77">
        <v>84</v>
      </c>
      <c r="C77" t="s">
        <v>4</v>
      </c>
      <c r="D77">
        <v>-99</v>
      </c>
      <c r="E77">
        <v>8</v>
      </c>
      <c r="F77">
        <v>3</v>
      </c>
      <c r="L77">
        <v>11105320</v>
      </c>
      <c r="M77">
        <v>5</v>
      </c>
      <c r="N77">
        <v>5</v>
      </c>
      <c r="AB77" s="4">
        <v>9</v>
      </c>
      <c r="AC77" s="5">
        <v>1</v>
      </c>
      <c r="AD77" s="5"/>
      <c r="AE77" s="14">
        <f t="shared" si="5"/>
        <v>1</v>
      </c>
    </row>
    <row r="78" spans="1:31" x14ac:dyDescent="0.25">
      <c r="A78">
        <v>11263689</v>
      </c>
      <c r="B78">
        <v>3</v>
      </c>
      <c r="C78" t="s">
        <v>6</v>
      </c>
      <c r="D78">
        <v>3</v>
      </c>
      <c r="E78">
        <v>-99</v>
      </c>
      <c r="F78">
        <v>2</v>
      </c>
      <c r="L78">
        <v>11105364</v>
      </c>
      <c r="M78">
        <v>6</v>
      </c>
      <c r="N78">
        <v>6</v>
      </c>
      <c r="AA78" s="4">
        <v>11</v>
      </c>
      <c r="AB78" s="4">
        <v>-99</v>
      </c>
      <c r="AC78" s="5">
        <v>2</v>
      </c>
      <c r="AD78" s="5"/>
      <c r="AE78" s="14">
        <f t="shared" si="5"/>
        <v>1</v>
      </c>
    </row>
    <row r="79" spans="1:31" x14ac:dyDescent="0.25">
      <c r="A79">
        <v>11263727</v>
      </c>
      <c r="B79">
        <v>22</v>
      </c>
      <c r="C79" t="s">
        <v>4</v>
      </c>
      <c r="D79">
        <v>-99</v>
      </c>
      <c r="E79">
        <v>4</v>
      </c>
      <c r="F79">
        <v>5</v>
      </c>
      <c r="L79">
        <v>11105395</v>
      </c>
      <c r="M79">
        <v>4</v>
      </c>
      <c r="N79">
        <v>8</v>
      </c>
      <c r="AA79" s="4">
        <v>13</v>
      </c>
      <c r="AB79" s="4">
        <v>-99</v>
      </c>
      <c r="AC79" s="5">
        <v>2</v>
      </c>
      <c r="AD79" s="5"/>
      <c r="AE79" s="14">
        <f t="shared" si="5"/>
        <v>1</v>
      </c>
    </row>
    <row r="80" spans="1:31" x14ac:dyDescent="0.25">
      <c r="A80">
        <v>11264994</v>
      </c>
      <c r="B80">
        <v>58</v>
      </c>
      <c r="C80" t="s">
        <v>4</v>
      </c>
      <c r="D80">
        <v>-99</v>
      </c>
      <c r="E80">
        <v>8</v>
      </c>
      <c r="F80">
        <v>6</v>
      </c>
      <c r="L80">
        <v>11105468</v>
      </c>
      <c r="M80">
        <v>5</v>
      </c>
      <c r="N80">
        <v>5</v>
      </c>
      <c r="AA80" s="4">
        <v>14</v>
      </c>
      <c r="AB80" s="4">
        <v>-99</v>
      </c>
      <c r="AC80" s="5">
        <v>6</v>
      </c>
      <c r="AD80" s="5">
        <v>1</v>
      </c>
      <c r="AE80" s="14">
        <f t="shared" si="5"/>
        <v>0.8571428571428571</v>
      </c>
    </row>
    <row r="81" spans="1:31" x14ac:dyDescent="0.25">
      <c r="A81">
        <v>619477319</v>
      </c>
      <c r="B81">
        <v>17</v>
      </c>
      <c r="C81" t="s">
        <v>4</v>
      </c>
      <c r="D81">
        <v>3</v>
      </c>
      <c r="E81">
        <v>-99</v>
      </c>
      <c r="F81">
        <v>2</v>
      </c>
      <c r="L81">
        <v>11105852</v>
      </c>
      <c r="M81">
        <v>4</v>
      </c>
      <c r="N81">
        <v>8</v>
      </c>
      <c r="AA81" s="4">
        <v>15</v>
      </c>
      <c r="AB81" s="4">
        <v>-99</v>
      </c>
      <c r="AC81" s="5">
        <v>2</v>
      </c>
      <c r="AD81" s="5">
        <v>1</v>
      </c>
      <c r="AE81" s="14">
        <f t="shared" si="5"/>
        <v>0.66666666666666663</v>
      </c>
    </row>
    <row r="82" spans="1:31" x14ac:dyDescent="0.25">
      <c r="A82">
        <v>619477325</v>
      </c>
      <c r="B82">
        <v>9</v>
      </c>
      <c r="C82" t="s">
        <v>4</v>
      </c>
      <c r="D82">
        <v>3</v>
      </c>
      <c r="E82">
        <v>-99</v>
      </c>
      <c r="F82">
        <v>2</v>
      </c>
      <c r="L82">
        <v>11105903</v>
      </c>
      <c r="M82">
        <v>4</v>
      </c>
      <c r="N82">
        <v>8</v>
      </c>
      <c r="AA82" s="4">
        <v>17</v>
      </c>
      <c r="AB82" s="4">
        <v>-99</v>
      </c>
      <c r="AC82" s="5">
        <v>1</v>
      </c>
      <c r="AD82" s="5">
        <v>1</v>
      </c>
      <c r="AE82" s="14">
        <f t="shared" si="5"/>
        <v>0.5</v>
      </c>
    </row>
    <row r="83" spans="1:31" x14ac:dyDescent="0.25">
      <c r="A83">
        <v>11210685</v>
      </c>
      <c r="B83">
        <v>78</v>
      </c>
      <c r="C83" t="s">
        <v>6</v>
      </c>
      <c r="D83">
        <v>-99</v>
      </c>
      <c r="E83">
        <v>16</v>
      </c>
      <c r="F83">
        <v>2</v>
      </c>
      <c r="L83">
        <v>11106043</v>
      </c>
      <c r="M83">
        <v>4</v>
      </c>
      <c r="N83">
        <v>8</v>
      </c>
      <c r="AB83" s="4">
        <v>13</v>
      </c>
      <c r="AC83" s="5">
        <v>2</v>
      </c>
      <c r="AD83" s="5"/>
      <c r="AE83" s="14">
        <f t="shared" si="5"/>
        <v>1</v>
      </c>
    </row>
    <row r="84" spans="1:31" x14ac:dyDescent="0.25">
      <c r="A84">
        <v>11260917</v>
      </c>
      <c r="B84">
        <v>7</v>
      </c>
      <c r="C84" t="s">
        <v>6</v>
      </c>
      <c r="D84">
        <v>-99</v>
      </c>
      <c r="E84">
        <v>15</v>
      </c>
      <c r="F84">
        <v>4</v>
      </c>
      <c r="L84">
        <v>11106108</v>
      </c>
      <c r="M84">
        <v>5</v>
      </c>
      <c r="N84">
        <v>5</v>
      </c>
      <c r="AA84" s="4" t="s">
        <v>24</v>
      </c>
      <c r="AC84" s="5">
        <v>119</v>
      </c>
      <c r="AD84" s="5">
        <v>132</v>
      </c>
      <c r="AE84" s="14">
        <f t="shared" si="5"/>
        <v>0.47410358565737054</v>
      </c>
    </row>
    <row r="85" spans="1:31" x14ac:dyDescent="0.25">
      <c r="A85">
        <v>11263862</v>
      </c>
      <c r="B85">
        <v>57</v>
      </c>
      <c r="C85" t="s">
        <v>6</v>
      </c>
      <c r="D85">
        <v>-99</v>
      </c>
      <c r="E85">
        <v>15</v>
      </c>
      <c r="F85">
        <v>8</v>
      </c>
      <c r="L85">
        <v>11106113</v>
      </c>
      <c r="M85">
        <v>5</v>
      </c>
      <c r="N85">
        <v>5</v>
      </c>
    </row>
    <row r="86" spans="1:31" x14ac:dyDescent="0.25">
      <c r="A86">
        <v>11264276</v>
      </c>
      <c r="B86">
        <v>10</v>
      </c>
      <c r="C86" t="s">
        <v>6</v>
      </c>
      <c r="D86">
        <v>-99</v>
      </c>
      <c r="E86">
        <v>15</v>
      </c>
      <c r="F86">
        <v>4</v>
      </c>
      <c r="L86">
        <v>11106345</v>
      </c>
      <c r="M86">
        <v>4</v>
      </c>
      <c r="N86">
        <v>8</v>
      </c>
    </row>
    <row r="87" spans="1:31" x14ac:dyDescent="0.25">
      <c r="A87">
        <v>11265025</v>
      </c>
      <c r="B87">
        <v>80</v>
      </c>
      <c r="C87" t="s">
        <v>4</v>
      </c>
      <c r="D87">
        <v>-99</v>
      </c>
      <c r="E87">
        <v>16</v>
      </c>
      <c r="F87">
        <v>10</v>
      </c>
      <c r="L87">
        <v>11106408</v>
      </c>
      <c r="M87">
        <v>5</v>
      </c>
      <c r="N87">
        <v>5</v>
      </c>
    </row>
    <row r="88" spans="1:31" x14ac:dyDescent="0.25">
      <c r="A88">
        <v>11266575</v>
      </c>
      <c r="B88">
        <v>8</v>
      </c>
      <c r="C88" t="s">
        <v>6</v>
      </c>
      <c r="D88">
        <v>-99</v>
      </c>
      <c r="E88">
        <v>16</v>
      </c>
      <c r="F88">
        <v>8</v>
      </c>
      <c r="L88">
        <v>11107330</v>
      </c>
      <c r="M88">
        <v>4</v>
      </c>
      <c r="N88">
        <v>8</v>
      </c>
    </row>
    <row r="89" spans="1:31" x14ac:dyDescent="0.25">
      <c r="A89">
        <v>11266578</v>
      </c>
      <c r="B89">
        <v>79</v>
      </c>
      <c r="C89" t="s">
        <v>6</v>
      </c>
      <c r="D89">
        <v>-99</v>
      </c>
      <c r="E89">
        <v>16</v>
      </c>
      <c r="F89">
        <v>2</v>
      </c>
      <c r="L89">
        <v>11107513</v>
      </c>
      <c r="M89">
        <v>4</v>
      </c>
      <c r="N89">
        <v>8</v>
      </c>
    </row>
    <row r="90" spans="1:31" x14ac:dyDescent="0.25">
      <c r="A90">
        <v>616262998</v>
      </c>
      <c r="B90">
        <v>21</v>
      </c>
      <c r="C90" t="s">
        <v>6</v>
      </c>
      <c r="D90">
        <v>4</v>
      </c>
      <c r="E90">
        <v>-99</v>
      </c>
      <c r="F90">
        <v>10</v>
      </c>
      <c r="L90">
        <v>11108018</v>
      </c>
      <c r="M90">
        <v>4</v>
      </c>
      <c r="N90">
        <v>8</v>
      </c>
    </row>
    <row r="91" spans="1:31" x14ac:dyDescent="0.25">
      <c r="A91">
        <v>616263007</v>
      </c>
      <c r="B91">
        <v>29</v>
      </c>
      <c r="C91" t="s">
        <v>4</v>
      </c>
      <c r="D91">
        <v>9</v>
      </c>
      <c r="E91">
        <v>-99</v>
      </c>
      <c r="F91">
        <v>8</v>
      </c>
      <c r="L91">
        <v>11108124</v>
      </c>
      <c r="M91">
        <v>4</v>
      </c>
      <c r="N91">
        <v>8</v>
      </c>
    </row>
    <row r="92" spans="1:31" x14ac:dyDescent="0.25">
      <c r="A92">
        <v>620536564</v>
      </c>
      <c r="B92">
        <v>8</v>
      </c>
      <c r="C92" t="s">
        <v>4</v>
      </c>
      <c r="D92">
        <v>3</v>
      </c>
      <c r="E92">
        <v>-99</v>
      </c>
      <c r="F92">
        <v>9</v>
      </c>
      <c r="L92">
        <v>11108132</v>
      </c>
      <c r="M92">
        <v>4</v>
      </c>
      <c r="N92">
        <v>8</v>
      </c>
    </row>
    <row r="93" spans="1:31" x14ac:dyDescent="0.25">
      <c r="A93">
        <v>11258616</v>
      </c>
      <c r="B93">
        <v>8</v>
      </c>
      <c r="C93" t="s">
        <v>6</v>
      </c>
      <c r="D93">
        <v>3</v>
      </c>
      <c r="E93">
        <v>-99</v>
      </c>
      <c r="F93">
        <v>9</v>
      </c>
      <c r="L93">
        <v>11108133</v>
      </c>
      <c r="M93">
        <v>5</v>
      </c>
      <c r="N93">
        <v>5</v>
      </c>
    </row>
    <row r="94" spans="1:31" x14ac:dyDescent="0.25">
      <c r="A94">
        <v>11258616</v>
      </c>
      <c r="B94">
        <v>24</v>
      </c>
      <c r="C94" t="s">
        <v>6</v>
      </c>
      <c r="D94">
        <v>3</v>
      </c>
      <c r="E94">
        <v>-99</v>
      </c>
      <c r="F94">
        <v>9</v>
      </c>
      <c r="L94">
        <v>11108334</v>
      </c>
      <c r="M94">
        <v>5</v>
      </c>
      <c r="N94">
        <v>5</v>
      </c>
    </row>
    <row r="95" spans="1:31" x14ac:dyDescent="0.25">
      <c r="A95">
        <v>11258670</v>
      </c>
      <c r="B95">
        <v>68</v>
      </c>
      <c r="C95" t="s">
        <v>6</v>
      </c>
      <c r="D95">
        <v>6</v>
      </c>
      <c r="E95">
        <v>-99</v>
      </c>
      <c r="F95">
        <v>16</v>
      </c>
      <c r="L95">
        <v>11108361</v>
      </c>
      <c r="M95">
        <v>5</v>
      </c>
      <c r="N95">
        <v>5</v>
      </c>
    </row>
    <row r="96" spans="1:31" x14ac:dyDescent="0.25">
      <c r="A96">
        <v>11260838</v>
      </c>
      <c r="B96">
        <v>31</v>
      </c>
      <c r="C96" t="s">
        <v>6</v>
      </c>
      <c r="D96">
        <v>6</v>
      </c>
      <c r="E96">
        <v>7</v>
      </c>
      <c r="F96">
        <v>9</v>
      </c>
      <c r="L96">
        <v>11108382</v>
      </c>
      <c r="M96">
        <v>4</v>
      </c>
      <c r="N96">
        <v>8</v>
      </c>
    </row>
    <row r="97" spans="1:14" x14ac:dyDescent="0.25">
      <c r="A97">
        <v>11260824</v>
      </c>
      <c r="B97">
        <v>25</v>
      </c>
      <c r="C97" t="s">
        <v>6</v>
      </c>
      <c r="D97">
        <v>3</v>
      </c>
      <c r="E97">
        <v>3</v>
      </c>
      <c r="F97">
        <v>9</v>
      </c>
      <c r="L97">
        <v>11108386</v>
      </c>
      <c r="M97">
        <v>5</v>
      </c>
      <c r="N97">
        <v>5</v>
      </c>
    </row>
    <row r="98" spans="1:14" x14ac:dyDescent="0.25">
      <c r="A98">
        <v>11260895</v>
      </c>
      <c r="B98">
        <v>2</v>
      </c>
      <c r="C98" t="s">
        <v>6</v>
      </c>
      <c r="D98">
        <v>6</v>
      </c>
      <c r="E98">
        <v>-99</v>
      </c>
      <c r="F98">
        <v>10</v>
      </c>
      <c r="L98">
        <v>11108592</v>
      </c>
      <c r="M98">
        <v>4</v>
      </c>
      <c r="N98">
        <v>8</v>
      </c>
    </row>
    <row r="99" spans="1:14" x14ac:dyDescent="0.25">
      <c r="A99">
        <v>11260919</v>
      </c>
      <c r="B99">
        <v>20</v>
      </c>
      <c r="C99" t="s">
        <v>4</v>
      </c>
      <c r="D99">
        <v>9</v>
      </c>
      <c r="E99">
        <v>-99</v>
      </c>
      <c r="F99">
        <v>10</v>
      </c>
      <c r="L99">
        <v>11108723</v>
      </c>
      <c r="M99">
        <v>5</v>
      </c>
      <c r="N99">
        <v>5</v>
      </c>
    </row>
    <row r="100" spans="1:14" x14ac:dyDescent="0.25">
      <c r="A100">
        <v>11261050</v>
      </c>
      <c r="B100">
        <v>25</v>
      </c>
      <c r="C100" t="s">
        <v>6</v>
      </c>
      <c r="D100">
        <v>7</v>
      </c>
      <c r="E100">
        <v>-99</v>
      </c>
      <c r="F100">
        <v>11</v>
      </c>
      <c r="L100">
        <v>11108828</v>
      </c>
      <c r="M100">
        <v>5</v>
      </c>
      <c r="N100">
        <v>5</v>
      </c>
    </row>
    <row r="101" spans="1:14" x14ac:dyDescent="0.25">
      <c r="A101">
        <v>11261080</v>
      </c>
      <c r="B101">
        <v>12</v>
      </c>
      <c r="C101" t="s">
        <v>4</v>
      </c>
      <c r="D101">
        <v>7</v>
      </c>
      <c r="E101">
        <v>-99</v>
      </c>
      <c r="F101">
        <v>11</v>
      </c>
      <c r="L101">
        <v>11108900</v>
      </c>
      <c r="M101">
        <v>4</v>
      </c>
      <c r="N101">
        <v>8</v>
      </c>
    </row>
    <row r="102" spans="1:14" x14ac:dyDescent="0.25">
      <c r="A102">
        <v>11261080</v>
      </c>
      <c r="B102">
        <v>83</v>
      </c>
      <c r="C102" t="s">
        <v>6</v>
      </c>
      <c r="D102">
        <v>6</v>
      </c>
      <c r="E102">
        <v>-99</v>
      </c>
      <c r="F102">
        <v>11</v>
      </c>
      <c r="L102">
        <v>11109070</v>
      </c>
      <c r="M102">
        <v>6</v>
      </c>
      <c r="N102">
        <v>6</v>
      </c>
    </row>
    <row r="103" spans="1:14" x14ac:dyDescent="0.25">
      <c r="A103">
        <v>11263621</v>
      </c>
      <c r="B103">
        <v>2</v>
      </c>
      <c r="C103" t="s">
        <v>6</v>
      </c>
      <c r="D103">
        <v>6</v>
      </c>
      <c r="E103">
        <v>-99</v>
      </c>
      <c r="F103">
        <v>11</v>
      </c>
      <c r="L103">
        <v>11109089</v>
      </c>
      <c r="M103">
        <v>4</v>
      </c>
      <c r="N103">
        <v>8</v>
      </c>
    </row>
    <row r="104" spans="1:14" x14ac:dyDescent="0.25">
      <c r="A104">
        <v>11263621</v>
      </c>
      <c r="B104">
        <v>72</v>
      </c>
      <c r="C104" t="s">
        <v>4</v>
      </c>
      <c r="D104">
        <v>6</v>
      </c>
      <c r="E104">
        <v>-99</v>
      </c>
      <c r="F104">
        <v>11</v>
      </c>
      <c r="L104">
        <v>11109129</v>
      </c>
      <c r="M104">
        <v>4</v>
      </c>
      <c r="N104">
        <v>8</v>
      </c>
    </row>
    <row r="105" spans="1:14" x14ac:dyDescent="0.25">
      <c r="A105">
        <v>11263866</v>
      </c>
      <c r="B105">
        <v>42</v>
      </c>
      <c r="C105" t="s">
        <v>4</v>
      </c>
      <c r="D105">
        <v>7</v>
      </c>
      <c r="E105">
        <v>-99</v>
      </c>
      <c r="F105">
        <v>10</v>
      </c>
      <c r="L105">
        <v>11109153</v>
      </c>
      <c r="M105">
        <v>4</v>
      </c>
      <c r="N105">
        <v>8</v>
      </c>
    </row>
    <row r="106" spans="1:14" x14ac:dyDescent="0.25">
      <c r="A106">
        <v>11263866</v>
      </c>
      <c r="B106">
        <v>53</v>
      </c>
      <c r="C106" t="s">
        <v>6</v>
      </c>
      <c r="D106">
        <v>3</v>
      </c>
      <c r="E106">
        <v>-99</v>
      </c>
      <c r="F106">
        <v>10</v>
      </c>
      <c r="L106">
        <v>11109173</v>
      </c>
      <c r="M106">
        <v>5</v>
      </c>
      <c r="N106">
        <v>5</v>
      </c>
    </row>
    <row r="107" spans="1:14" x14ac:dyDescent="0.25">
      <c r="A107">
        <v>11263620</v>
      </c>
      <c r="B107">
        <v>24</v>
      </c>
      <c r="C107" t="s">
        <v>6</v>
      </c>
      <c r="D107">
        <v>9</v>
      </c>
      <c r="E107">
        <v>-99</v>
      </c>
      <c r="F107">
        <v>12</v>
      </c>
      <c r="L107">
        <v>11109179</v>
      </c>
      <c r="M107">
        <v>5</v>
      </c>
      <c r="N107">
        <v>5</v>
      </c>
    </row>
    <row r="108" spans="1:14" x14ac:dyDescent="0.25">
      <c r="A108">
        <v>11265027</v>
      </c>
      <c r="B108">
        <v>32</v>
      </c>
      <c r="C108" t="s">
        <v>6</v>
      </c>
      <c r="D108">
        <v>6</v>
      </c>
      <c r="E108">
        <v>-99</v>
      </c>
      <c r="F108">
        <v>13</v>
      </c>
      <c r="L108">
        <v>11109249</v>
      </c>
      <c r="M108">
        <v>5</v>
      </c>
      <c r="N108">
        <v>5</v>
      </c>
    </row>
    <row r="109" spans="1:14" x14ac:dyDescent="0.25">
      <c r="A109">
        <v>11265027</v>
      </c>
      <c r="B109">
        <v>76</v>
      </c>
      <c r="C109" t="s">
        <v>4</v>
      </c>
      <c r="D109">
        <v>-99</v>
      </c>
      <c r="E109">
        <v>0</v>
      </c>
      <c r="F109">
        <v>13</v>
      </c>
      <c r="L109">
        <v>11116179</v>
      </c>
      <c r="M109">
        <v>5</v>
      </c>
      <c r="N109">
        <v>5</v>
      </c>
    </row>
    <row r="110" spans="1:14" x14ac:dyDescent="0.25">
      <c r="A110">
        <v>11266551</v>
      </c>
      <c r="B110">
        <v>65</v>
      </c>
      <c r="C110" t="s">
        <v>6</v>
      </c>
      <c r="D110">
        <v>6</v>
      </c>
      <c r="E110">
        <v>-99</v>
      </c>
      <c r="F110">
        <v>12</v>
      </c>
      <c r="L110">
        <v>11116361</v>
      </c>
      <c r="M110">
        <v>5</v>
      </c>
      <c r="N110">
        <v>5</v>
      </c>
    </row>
    <row r="111" spans="1:14" x14ac:dyDescent="0.25">
      <c r="A111">
        <v>11266552</v>
      </c>
      <c r="B111">
        <v>38</v>
      </c>
      <c r="C111" t="s">
        <v>4</v>
      </c>
      <c r="D111">
        <v>7</v>
      </c>
      <c r="E111">
        <v>-99</v>
      </c>
      <c r="F111">
        <v>9</v>
      </c>
      <c r="L111">
        <v>11116844</v>
      </c>
      <c r="M111">
        <v>4</v>
      </c>
      <c r="N111">
        <v>8</v>
      </c>
    </row>
    <row r="112" spans="1:14" x14ac:dyDescent="0.25">
      <c r="A112">
        <v>11266561</v>
      </c>
      <c r="B112">
        <v>10</v>
      </c>
      <c r="C112" t="s">
        <v>4</v>
      </c>
      <c r="D112">
        <v>9</v>
      </c>
      <c r="E112">
        <v>-99</v>
      </c>
      <c r="F112">
        <v>11</v>
      </c>
      <c r="L112">
        <v>11133090</v>
      </c>
      <c r="M112">
        <v>4</v>
      </c>
      <c r="N112">
        <v>8</v>
      </c>
    </row>
    <row r="113" spans="1:14" x14ac:dyDescent="0.25">
      <c r="A113">
        <v>11266561</v>
      </c>
      <c r="B113">
        <v>77</v>
      </c>
      <c r="C113" t="s">
        <v>4</v>
      </c>
      <c r="D113">
        <v>9</v>
      </c>
      <c r="E113">
        <v>-99</v>
      </c>
      <c r="F113">
        <v>11</v>
      </c>
      <c r="L113">
        <v>11140046</v>
      </c>
      <c r="M113">
        <v>5</v>
      </c>
      <c r="N113">
        <v>5</v>
      </c>
    </row>
    <row r="114" spans="1:14" x14ac:dyDescent="0.25">
      <c r="A114">
        <v>11266905</v>
      </c>
      <c r="B114">
        <v>38</v>
      </c>
      <c r="C114" t="s">
        <v>4</v>
      </c>
      <c r="D114">
        <v>-99</v>
      </c>
      <c r="E114">
        <v>4</v>
      </c>
      <c r="F114">
        <v>5</v>
      </c>
      <c r="L114">
        <v>11140301</v>
      </c>
      <c r="M114">
        <v>4</v>
      </c>
      <c r="N114">
        <v>8</v>
      </c>
    </row>
    <row r="115" spans="1:14" x14ac:dyDescent="0.25">
      <c r="A115">
        <v>11267119</v>
      </c>
      <c r="B115">
        <v>54</v>
      </c>
      <c r="C115" t="s">
        <v>6</v>
      </c>
      <c r="D115">
        <v>3</v>
      </c>
      <c r="E115">
        <v>-99</v>
      </c>
      <c r="F115">
        <v>10</v>
      </c>
      <c r="L115">
        <v>11155251</v>
      </c>
      <c r="M115">
        <v>7</v>
      </c>
      <c r="N115">
        <v>7</v>
      </c>
    </row>
    <row r="116" spans="1:14" x14ac:dyDescent="0.25">
      <c r="A116">
        <v>11266403</v>
      </c>
      <c r="B116">
        <v>44</v>
      </c>
      <c r="C116" t="s">
        <v>6</v>
      </c>
      <c r="D116">
        <v>-99</v>
      </c>
      <c r="E116">
        <v>4</v>
      </c>
      <c r="F116">
        <v>6</v>
      </c>
      <c r="L116">
        <v>11155852</v>
      </c>
      <c r="M116">
        <v>7</v>
      </c>
      <c r="N116">
        <v>7</v>
      </c>
    </row>
    <row r="117" spans="1:14" x14ac:dyDescent="0.25">
      <c r="A117">
        <v>11266404</v>
      </c>
      <c r="B117">
        <v>5</v>
      </c>
      <c r="C117" t="s">
        <v>6</v>
      </c>
      <c r="D117">
        <v>-99</v>
      </c>
      <c r="E117">
        <v>16</v>
      </c>
      <c r="F117">
        <v>10</v>
      </c>
      <c r="L117">
        <v>11156206</v>
      </c>
      <c r="M117">
        <v>4</v>
      </c>
      <c r="N117">
        <v>8</v>
      </c>
    </row>
    <row r="118" spans="1:14" x14ac:dyDescent="0.25">
      <c r="A118">
        <v>11266406</v>
      </c>
      <c r="B118">
        <v>28</v>
      </c>
      <c r="C118" t="s">
        <v>6</v>
      </c>
      <c r="D118">
        <v>6</v>
      </c>
      <c r="E118">
        <v>-99</v>
      </c>
      <c r="F118">
        <v>13</v>
      </c>
      <c r="L118">
        <v>11156429</v>
      </c>
      <c r="M118">
        <v>1</v>
      </c>
      <c r="N118">
        <v>2</v>
      </c>
    </row>
    <row r="119" spans="1:14" x14ac:dyDescent="0.25">
      <c r="A119">
        <v>11270742</v>
      </c>
      <c r="B119">
        <v>26</v>
      </c>
      <c r="C119" t="s">
        <v>6</v>
      </c>
      <c r="D119">
        <v>-99</v>
      </c>
      <c r="E119">
        <v>8</v>
      </c>
      <c r="F119">
        <v>3</v>
      </c>
      <c r="L119">
        <v>11156431</v>
      </c>
      <c r="M119">
        <v>2</v>
      </c>
      <c r="N119">
        <v>4</v>
      </c>
    </row>
    <row r="120" spans="1:14" x14ac:dyDescent="0.25">
      <c r="A120">
        <v>11271350</v>
      </c>
      <c r="B120">
        <v>28</v>
      </c>
      <c r="C120" t="s">
        <v>6</v>
      </c>
      <c r="D120">
        <v>-99</v>
      </c>
      <c r="E120">
        <v>4</v>
      </c>
      <c r="F120">
        <v>4</v>
      </c>
      <c r="L120">
        <v>11156446</v>
      </c>
      <c r="M120">
        <v>1</v>
      </c>
      <c r="N120">
        <v>2</v>
      </c>
    </row>
    <row r="121" spans="1:14" x14ac:dyDescent="0.25">
      <c r="A121">
        <v>11271349</v>
      </c>
      <c r="B121">
        <v>69</v>
      </c>
      <c r="C121" t="s">
        <v>4</v>
      </c>
      <c r="D121">
        <v>-99</v>
      </c>
      <c r="E121">
        <v>4</v>
      </c>
      <c r="F121">
        <v>3</v>
      </c>
      <c r="L121">
        <v>11156448</v>
      </c>
      <c r="M121">
        <v>2</v>
      </c>
      <c r="N121">
        <v>4</v>
      </c>
    </row>
    <row r="122" spans="1:14" x14ac:dyDescent="0.25">
      <c r="A122">
        <v>11270934</v>
      </c>
      <c r="B122">
        <v>23</v>
      </c>
      <c r="C122" t="s">
        <v>6</v>
      </c>
      <c r="D122">
        <v>6</v>
      </c>
      <c r="E122">
        <v>-99</v>
      </c>
      <c r="F122">
        <v>11</v>
      </c>
      <c r="L122">
        <v>11163394</v>
      </c>
      <c r="M122">
        <v>4</v>
      </c>
      <c r="N122">
        <v>8</v>
      </c>
    </row>
    <row r="123" spans="1:14" x14ac:dyDescent="0.25">
      <c r="A123">
        <v>11270772</v>
      </c>
      <c r="B123">
        <v>47</v>
      </c>
      <c r="C123" t="s">
        <v>6</v>
      </c>
      <c r="D123">
        <v>3</v>
      </c>
      <c r="E123">
        <v>-99</v>
      </c>
      <c r="F123">
        <v>9</v>
      </c>
      <c r="L123">
        <v>11163538</v>
      </c>
      <c r="M123">
        <v>5</v>
      </c>
      <c r="N123">
        <v>5</v>
      </c>
    </row>
    <row r="124" spans="1:14" x14ac:dyDescent="0.25">
      <c r="A124">
        <v>11270774</v>
      </c>
      <c r="B124">
        <v>16</v>
      </c>
      <c r="C124" t="s">
        <v>6</v>
      </c>
      <c r="D124">
        <v>7</v>
      </c>
      <c r="E124">
        <v>-99</v>
      </c>
      <c r="F124">
        <v>12</v>
      </c>
      <c r="L124">
        <v>11163669</v>
      </c>
      <c r="M124">
        <v>5</v>
      </c>
      <c r="N124">
        <v>5</v>
      </c>
    </row>
    <row r="125" spans="1:14" x14ac:dyDescent="0.25">
      <c r="A125">
        <v>11270757</v>
      </c>
      <c r="B125">
        <v>18</v>
      </c>
      <c r="C125" t="s">
        <v>6</v>
      </c>
      <c r="D125">
        <v>9</v>
      </c>
      <c r="E125">
        <v>-99</v>
      </c>
      <c r="F125">
        <v>9</v>
      </c>
      <c r="L125">
        <v>11163828</v>
      </c>
      <c r="M125">
        <v>5</v>
      </c>
      <c r="N125">
        <v>5</v>
      </c>
    </row>
    <row r="126" spans="1:14" x14ac:dyDescent="0.25">
      <c r="A126">
        <v>11271367</v>
      </c>
      <c r="B126">
        <v>15</v>
      </c>
      <c r="C126" t="s">
        <v>6</v>
      </c>
      <c r="D126">
        <v>7</v>
      </c>
      <c r="E126">
        <v>-99</v>
      </c>
      <c r="F126">
        <v>9</v>
      </c>
      <c r="L126">
        <v>11164248</v>
      </c>
      <c r="M126">
        <v>5</v>
      </c>
      <c r="N126">
        <v>5</v>
      </c>
    </row>
    <row r="127" spans="1:14" x14ac:dyDescent="0.25">
      <c r="A127">
        <v>11275156</v>
      </c>
      <c r="B127">
        <v>85</v>
      </c>
      <c r="C127" t="s">
        <v>6</v>
      </c>
      <c r="D127">
        <v>-99</v>
      </c>
      <c r="E127">
        <v>8</v>
      </c>
      <c r="F127">
        <v>5</v>
      </c>
      <c r="L127">
        <v>11179759</v>
      </c>
      <c r="M127">
        <v>4</v>
      </c>
      <c r="N127">
        <v>8</v>
      </c>
    </row>
    <row r="128" spans="1:14" x14ac:dyDescent="0.25">
      <c r="A128">
        <v>11275090</v>
      </c>
      <c r="B128">
        <v>11</v>
      </c>
      <c r="C128" t="s">
        <v>6</v>
      </c>
      <c r="D128">
        <v>-99</v>
      </c>
      <c r="E128">
        <v>8</v>
      </c>
      <c r="F128">
        <v>5</v>
      </c>
      <c r="L128">
        <v>11180598</v>
      </c>
      <c r="M128">
        <v>5</v>
      </c>
      <c r="N128">
        <v>5</v>
      </c>
    </row>
    <row r="129" spans="1:14" x14ac:dyDescent="0.25">
      <c r="A129">
        <v>11275113</v>
      </c>
      <c r="B129">
        <v>82</v>
      </c>
      <c r="C129" t="s">
        <v>6</v>
      </c>
      <c r="D129">
        <v>-99</v>
      </c>
      <c r="E129">
        <v>-99</v>
      </c>
      <c r="F129">
        <v>3</v>
      </c>
      <c r="L129">
        <v>11180665</v>
      </c>
      <c r="M129">
        <v>4</v>
      </c>
      <c r="N129">
        <v>8</v>
      </c>
    </row>
    <row r="130" spans="1:14" x14ac:dyDescent="0.25">
      <c r="A130">
        <v>11272005</v>
      </c>
      <c r="B130">
        <v>2</v>
      </c>
      <c r="C130" t="s">
        <v>4</v>
      </c>
      <c r="D130">
        <v>6</v>
      </c>
      <c r="E130">
        <v>-99</v>
      </c>
      <c r="F130">
        <v>9</v>
      </c>
      <c r="L130">
        <v>11180769</v>
      </c>
      <c r="M130">
        <v>4</v>
      </c>
      <c r="N130">
        <v>8</v>
      </c>
    </row>
    <row r="131" spans="1:14" x14ac:dyDescent="0.25">
      <c r="A131">
        <v>11272005</v>
      </c>
      <c r="B131">
        <v>31</v>
      </c>
      <c r="C131" t="s">
        <v>4</v>
      </c>
      <c r="D131">
        <v>7</v>
      </c>
      <c r="E131">
        <v>-99</v>
      </c>
      <c r="F131">
        <v>9</v>
      </c>
      <c r="L131">
        <v>11180791</v>
      </c>
      <c r="M131">
        <v>5</v>
      </c>
      <c r="N131">
        <v>5</v>
      </c>
    </row>
    <row r="132" spans="1:14" x14ac:dyDescent="0.25">
      <c r="A132">
        <v>11274645</v>
      </c>
      <c r="B132">
        <v>39</v>
      </c>
      <c r="C132" t="s">
        <v>4</v>
      </c>
      <c r="D132">
        <v>7</v>
      </c>
      <c r="E132">
        <v>-99</v>
      </c>
      <c r="F132">
        <v>11</v>
      </c>
      <c r="L132">
        <v>11180796</v>
      </c>
      <c r="M132">
        <v>4</v>
      </c>
      <c r="N132">
        <v>8</v>
      </c>
    </row>
    <row r="133" spans="1:14" x14ac:dyDescent="0.25">
      <c r="A133">
        <v>11274646</v>
      </c>
      <c r="B133">
        <v>7</v>
      </c>
      <c r="C133" t="s">
        <v>6</v>
      </c>
      <c r="D133">
        <v>3</v>
      </c>
      <c r="E133">
        <v>-99</v>
      </c>
      <c r="F133">
        <v>9</v>
      </c>
      <c r="L133">
        <v>11180808</v>
      </c>
      <c r="M133">
        <v>4</v>
      </c>
      <c r="N133">
        <v>8</v>
      </c>
    </row>
    <row r="134" spans="1:14" x14ac:dyDescent="0.25">
      <c r="A134">
        <v>11274563</v>
      </c>
      <c r="B134">
        <v>66</v>
      </c>
      <c r="C134" t="s">
        <v>6</v>
      </c>
      <c r="D134">
        <v>3</v>
      </c>
      <c r="E134">
        <v>-99</v>
      </c>
      <c r="F134">
        <v>11</v>
      </c>
      <c r="L134">
        <v>11180825</v>
      </c>
      <c r="M134">
        <v>4</v>
      </c>
      <c r="N134">
        <v>8</v>
      </c>
    </row>
    <row r="135" spans="1:14" x14ac:dyDescent="0.25">
      <c r="A135">
        <v>11274569</v>
      </c>
      <c r="B135">
        <v>80</v>
      </c>
      <c r="C135" t="s">
        <v>4</v>
      </c>
      <c r="D135">
        <v>6</v>
      </c>
      <c r="E135">
        <v>9</v>
      </c>
      <c r="F135">
        <v>10</v>
      </c>
      <c r="L135">
        <v>11180828</v>
      </c>
      <c r="M135">
        <v>4</v>
      </c>
      <c r="N135">
        <v>8</v>
      </c>
    </row>
    <row r="136" spans="1:14" x14ac:dyDescent="0.25">
      <c r="A136">
        <v>11274756</v>
      </c>
      <c r="B136">
        <v>52</v>
      </c>
      <c r="C136" t="s">
        <v>6</v>
      </c>
      <c r="D136">
        <v>7</v>
      </c>
      <c r="E136">
        <v>-99</v>
      </c>
      <c r="F136">
        <v>16</v>
      </c>
      <c r="L136">
        <v>11180869</v>
      </c>
      <c r="M136">
        <v>5</v>
      </c>
      <c r="N136">
        <v>5</v>
      </c>
    </row>
    <row r="137" spans="1:14" x14ac:dyDescent="0.25">
      <c r="A137">
        <v>617268654</v>
      </c>
      <c r="B137">
        <v>56</v>
      </c>
      <c r="C137" t="s">
        <v>4</v>
      </c>
      <c r="D137">
        <v>-99</v>
      </c>
      <c r="E137">
        <v>14</v>
      </c>
      <c r="F137">
        <v>10</v>
      </c>
      <c r="L137">
        <v>11181164</v>
      </c>
      <c r="M137">
        <v>4</v>
      </c>
      <c r="N137">
        <v>8</v>
      </c>
    </row>
    <row r="138" spans="1:14" x14ac:dyDescent="0.25">
      <c r="A138">
        <v>11275902</v>
      </c>
      <c r="B138">
        <v>58</v>
      </c>
      <c r="C138" t="s">
        <v>6</v>
      </c>
      <c r="D138">
        <v>6</v>
      </c>
      <c r="E138">
        <v>-99</v>
      </c>
      <c r="F138">
        <v>6</v>
      </c>
      <c r="L138">
        <v>11182078</v>
      </c>
      <c r="M138">
        <v>5</v>
      </c>
      <c r="N138">
        <v>5</v>
      </c>
    </row>
    <row r="139" spans="1:14" x14ac:dyDescent="0.25">
      <c r="A139">
        <v>11270668</v>
      </c>
      <c r="B139">
        <v>39</v>
      </c>
      <c r="C139" t="s">
        <v>4</v>
      </c>
      <c r="D139">
        <v>-99</v>
      </c>
      <c r="E139">
        <v>5</v>
      </c>
      <c r="F139">
        <v>7</v>
      </c>
      <c r="L139">
        <v>11182379</v>
      </c>
      <c r="M139">
        <v>5</v>
      </c>
      <c r="N139">
        <v>5</v>
      </c>
    </row>
    <row r="140" spans="1:14" x14ac:dyDescent="0.25">
      <c r="A140">
        <v>11278104</v>
      </c>
      <c r="B140">
        <v>83</v>
      </c>
      <c r="C140" t="s">
        <v>6</v>
      </c>
      <c r="D140">
        <v>6</v>
      </c>
      <c r="E140">
        <v>-99</v>
      </c>
      <c r="F140">
        <v>6</v>
      </c>
      <c r="L140">
        <v>11182468</v>
      </c>
      <c r="M140">
        <v>4</v>
      </c>
      <c r="N140">
        <v>8</v>
      </c>
    </row>
    <row r="141" spans="1:14" x14ac:dyDescent="0.25">
      <c r="A141">
        <v>11278123</v>
      </c>
      <c r="B141">
        <v>31</v>
      </c>
      <c r="C141" t="s">
        <v>4</v>
      </c>
      <c r="D141">
        <v>-99</v>
      </c>
      <c r="E141">
        <v>5</v>
      </c>
      <c r="F141">
        <v>11</v>
      </c>
      <c r="L141">
        <v>11182773</v>
      </c>
      <c r="M141">
        <v>4</v>
      </c>
      <c r="N141">
        <v>8</v>
      </c>
    </row>
    <row r="142" spans="1:14" x14ac:dyDescent="0.25">
      <c r="A142">
        <v>11277866</v>
      </c>
      <c r="B142">
        <v>15</v>
      </c>
      <c r="C142" t="s">
        <v>6</v>
      </c>
      <c r="D142">
        <v>9</v>
      </c>
      <c r="E142">
        <v>-99</v>
      </c>
      <c r="F142">
        <v>2</v>
      </c>
      <c r="L142">
        <v>11183291</v>
      </c>
      <c r="M142">
        <v>4</v>
      </c>
      <c r="N142">
        <v>8</v>
      </c>
    </row>
    <row r="143" spans="1:14" x14ac:dyDescent="0.25">
      <c r="A143">
        <v>620778122</v>
      </c>
      <c r="B143">
        <v>6</v>
      </c>
      <c r="C143" t="s">
        <v>4</v>
      </c>
      <c r="D143">
        <v>6</v>
      </c>
      <c r="E143">
        <v>-99</v>
      </c>
      <c r="F143">
        <v>3</v>
      </c>
      <c r="L143">
        <v>11186527</v>
      </c>
      <c r="M143">
        <v>4</v>
      </c>
      <c r="N143">
        <v>8</v>
      </c>
    </row>
    <row r="144" spans="1:14" x14ac:dyDescent="0.25">
      <c r="A144">
        <v>11270797</v>
      </c>
      <c r="B144">
        <v>79</v>
      </c>
      <c r="C144" t="s">
        <v>4</v>
      </c>
      <c r="D144">
        <v>-99</v>
      </c>
      <c r="E144">
        <v>14</v>
      </c>
      <c r="F144">
        <v>6</v>
      </c>
      <c r="L144">
        <v>11187519</v>
      </c>
      <c r="M144">
        <v>3</v>
      </c>
      <c r="N144">
        <v>6</v>
      </c>
    </row>
    <row r="145" spans="1:14" x14ac:dyDescent="0.25">
      <c r="A145">
        <v>11270797</v>
      </c>
      <c r="B145">
        <v>86</v>
      </c>
      <c r="C145" t="s">
        <v>4</v>
      </c>
      <c r="D145">
        <v>-99</v>
      </c>
      <c r="E145">
        <v>14</v>
      </c>
      <c r="F145">
        <v>6</v>
      </c>
      <c r="L145">
        <v>11187521</v>
      </c>
      <c r="M145">
        <v>2</v>
      </c>
      <c r="N145">
        <v>4</v>
      </c>
    </row>
    <row r="146" spans="1:14" x14ac:dyDescent="0.25">
      <c r="A146">
        <v>616131427</v>
      </c>
      <c r="B146">
        <v>24</v>
      </c>
      <c r="C146" t="s">
        <v>4</v>
      </c>
      <c r="D146">
        <v>4</v>
      </c>
      <c r="E146">
        <v>-99</v>
      </c>
      <c r="F146">
        <v>4</v>
      </c>
      <c r="L146">
        <v>11187527</v>
      </c>
      <c r="M146">
        <v>4</v>
      </c>
      <c r="N146">
        <v>4</v>
      </c>
    </row>
    <row r="147" spans="1:14" x14ac:dyDescent="0.25">
      <c r="A147">
        <v>617400308</v>
      </c>
      <c r="B147">
        <v>7</v>
      </c>
      <c r="C147" t="s">
        <v>4</v>
      </c>
      <c r="D147">
        <v>4</v>
      </c>
      <c r="E147">
        <v>-99</v>
      </c>
      <c r="F147">
        <v>3</v>
      </c>
      <c r="L147">
        <v>11187600</v>
      </c>
      <c r="M147">
        <v>4</v>
      </c>
      <c r="N147">
        <v>8</v>
      </c>
    </row>
    <row r="148" spans="1:14" x14ac:dyDescent="0.25">
      <c r="A148">
        <v>617400312</v>
      </c>
      <c r="B148">
        <v>80</v>
      </c>
      <c r="C148" t="s">
        <v>6</v>
      </c>
      <c r="D148">
        <v>5</v>
      </c>
      <c r="E148">
        <v>-99</v>
      </c>
      <c r="F148">
        <v>3</v>
      </c>
      <c r="L148">
        <v>11188013</v>
      </c>
      <c r="M148">
        <v>4</v>
      </c>
      <c r="N148">
        <v>8</v>
      </c>
    </row>
    <row r="149" spans="1:14" x14ac:dyDescent="0.25">
      <c r="A149">
        <v>11277189</v>
      </c>
      <c r="B149">
        <v>72</v>
      </c>
      <c r="C149" t="s">
        <v>4</v>
      </c>
      <c r="D149">
        <v>-99</v>
      </c>
      <c r="E149">
        <v>4</v>
      </c>
      <c r="F149">
        <v>7</v>
      </c>
      <c r="L149">
        <v>11188724</v>
      </c>
      <c r="M149">
        <v>5</v>
      </c>
      <c r="N149">
        <v>5</v>
      </c>
    </row>
    <row r="150" spans="1:14" x14ac:dyDescent="0.25">
      <c r="A150">
        <v>619613237</v>
      </c>
      <c r="B150">
        <v>60</v>
      </c>
      <c r="C150" t="s">
        <v>4</v>
      </c>
      <c r="D150">
        <v>1</v>
      </c>
      <c r="E150">
        <v>-99</v>
      </c>
      <c r="F150">
        <v>3</v>
      </c>
      <c r="L150">
        <v>11189017</v>
      </c>
      <c r="M150">
        <v>4</v>
      </c>
      <c r="N150">
        <v>8</v>
      </c>
    </row>
    <row r="151" spans="1:14" x14ac:dyDescent="0.25">
      <c r="A151">
        <v>617267593</v>
      </c>
      <c r="B151">
        <v>32</v>
      </c>
      <c r="C151" t="s">
        <v>4</v>
      </c>
      <c r="D151">
        <v>14</v>
      </c>
      <c r="E151">
        <v>-99</v>
      </c>
      <c r="F151">
        <v>6</v>
      </c>
      <c r="L151">
        <v>11189488</v>
      </c>
      <c r="M151">
        <v>5</v>
      </c>
      <c r="N151">
        <v>5</v>
      </c>
    </row>
    <row r="152" spans="1:14" x14ac:dyDescent="0.25">
      <c r="A152">
        <v>617267593</v>
      </c>
      <c r="B152">
        <v>66</v>
      </c>
      <c r="C152" t="s">
        <v>4</v>
      </c>
      <c r="D152">
        <v>5</v>
      </c>
      <c r="E152">
        <v>-99</v>
      </c>
      <c r="F152">
        <v>6</v>
      </c>
      <c r="L152">
        <v>11189491</v>
      </c>
      <c r="M152">
        <v>5</v>
      </c>
      <c r="N152">
        <v>5</v>
      </c>
    </row>
    <row r="153" spans="1:14" x14ac:dyDescent="0.25">
      <c r="A153">
        <v>617267600</v>
      </c>
      <c r="B153">
        <v>25</v>
      </c>
      <c r="C153" t="s">
        <v>6</v>
      </c>
      <c r="D153">
        <v>-99</v>
      </c>
      <c r="E153">
        <v>15</v>
      </c>
      <c r="F153">
        <v>8</v>
      </c>
      <c r="L153">
        <v>11189693</v>
      </c>
      <c r="M153">
        <v>4</v>
      </c>
      <c r="N153">
        <v>8</v>
      </c>
    </row>
    <row r="154" spans="1:14" x14ac:dyDescent="0.25">
      <c r="A154">
        <v>11221504</v>
      </c>
      <c r="B154">
        <v>73</v>
      </c>
      <c r="C154" t="s">
        <v>6</v>
      </c>
      <c r="D154">
        <v>5</v>
      </c>
      <c r="E154">
        <v>-99</v>
      </c>
      <c r="F154">
        <v>8</v>
      </c>
      <c r="L154">
        <v>11190086</v>
      </c>
      <c r="M154">
        <v>4</v>
      </c>
      <c r="N154">
        <v>8</v>
      </c>
    </row>
    <row r="155" spans="1:14" x14ac:dyDescent="0.25">
      <c r="A155">
        <v>11221504</v>
      </c>
      <c r="B155">
        <v>74</v>
      </c>
      <c r="C155" t="s">
        <v>4</v>
      </c>
      <c r="D155">
        <v>14</v>
      </c>
      <c r="E155">
        <v>-99</v>
      </c>
      <c r="F155">
        <v>8</v>
      </c>
      <c r="L155">
        <v>11190163</v>
      </c>
      <c r="M155">
        <v>5</v>
      </c>
      <c r="N155">
        <v>5</v>
      </c>
    </row>
    <row r="156" spans="1:14" x14ac:dyDescent="0.25">
      <c r="A156">
        <v>11228592</v>
      </c>
      <c r="B156">
        <v>39</v>
      </c>
      <c r="C156" t="s">
        <v>6</v>
      </c>
      <c r="D156">
        <v>5</v>
      </c>
      <c r="E156">
        <v>-99</v>
      </c>
      <c r="F156">
        <v>8</v>
      </c>
      <c r="L156">
        <v>11190176</v>
      </c>
      <c r="M156">
        <v>5</v>
      </c>
      <c r="N156">
        <v>5</v>
      </c>
    </row>
    <row r="157" spans="1:14" x14ac:dyDescent="0.25">
      <c r="A157">
        <v>11273497</v>
      </c>
      <c r="B157">
        <v>31</v>
      </c>
      <c r="C157" t="s">
        <v>4</v>
      </c>
      <c r="D157">
        <v>14</v>
      </c>
      <c r="E157">
        <v>-99</v>
      </c>
      <c r="F157">
        <v>5</v>
      </c>
      <c r="L157">
        <v>11190705</v>
      </c>
      <c r="M157">
        <v>5</v>
      </c>
      <c r="N157">
        <v>5</v>
      </c>
    </row>
    <row r="158" spans="1:14" x14ac:dyDescent="0.25">
      <c r="A158">
        <v>11238085</v>
      </c>
      <c r="B158">
        <v>66</v>
      </c>
      <c r="C158" t="s">
        <v>6</v>
      </c>
      <c r="D158">
        <v>5</v>
      </c>
      <c r="E158">
        <v>-99</v>
      </c>
      <c r="F158">
        <v>5</v>
      </c>
      <c r="L158">
        <v>11191673</v>
      </c>
      <c r="M158">
        <v>1</v>
      </c>
      <c r="N158">
        <v>2</v>
      </c>
    </row>
    <row r="159" spans="1:14" x14ac:dyDescent="0.25">
      <c r="A159">
        <v>11273496</v>
      </c>
      <c r="B159">
        <v>8</v>
      </c>
      <c r="C159" t="s">
        <v>6</v>
      </c>
      <c r="D159">
        <v>5</v>
      </c>
      <c r="E159">
        <v>-99</v>
      </c>
      <c r="F159">
        <v>4</v>
      </c>
      <c r="L159">
        <v>11191678</v>
      </c>
      <c r="M159">
        <v>1</v>
      </c>
      <c r="N159">
        <v>2</v>
      </c>
    </row>
    <row r="160" spans="1:14" x14ac:dyDescent="0.25">
      <c r="A160">
        <v>620352438</v>
      </c>
      <c r="B160">
        <v>70</v>
      </c>
      <c r="C160" t="s">
        <v>4</v>
      </c>
      <c r="D160">
        <v>-99</v>
      </c>
      <c r="E160">
        <v>12</v>
      </c>
      <c r="F160">
        <v>2</v>
      </c>
      <c r="L160">
        <v>11191680</v>
      </c>
      <c r="M160">
        <v>4</v>
      </c>
      <c r="N160">
        <v>8</v>
      </c>
    </row>
    <row r="161" spans="1:14" x14ac:dyDescent="0.25">
      <c r="A161">
        <v>620352438</v>
      </c>
      <c r="B161">
        <v>72</v>
      </c>
      <c r="C161" t="s">
        <v>4</v>
      </c>
      <c r="D161">
        <v>-99</v>
      </c>
      <c r="E161">
        <v>12</v>
      </c>
      <c r="F161">
        <v>2</v>
      </c>
      <c r="L161">
        <v>11191683</v>
      </c>
      <c r="M161">
        <v>1</v>
      </c>
      <c r="N161">
        <v>2</v>
      </c>
    </row>
    <row r="162" spans="1:14" x14ac:dyDescent="0.25">
      <c r="A162">
        <v>11276427</v>
      </c>
      <c r="B162">
        <v>19</v>
      </c>
      <c r="C162" t="s">
        <v>4</v>
      </c>
      <c r="D162">
        <v>-99</v>
      </c>
      <c r="E162">
        <v>4</v>
      </c>
      <c r="F162">
        <v>10</v>
      </c>
      <c r="L162">
        <v>11191926</v>
      </c>
      <c r="M162">
        <v>4</v>
      </c>
      <c r="N162">
        <v>8</v>
      </c>
    </row>
    <row r="163" spans="1:14" x14ac:dyDescent="0.25">
      <c r="A163">
        <v>11276427</v>
      </c>
      <c r="B163">
        <v>33</v>
      </c>
      <c r="C163" t="s">
        <v>4</v>
      </c>
      <c r="D163">
        <v>-99</v>
      </c>
      <c r="E163">
        <v>4</v>
      </c>
      <c r="F163">
        <v>10</v>
      </c>
      <c r="L163">
        <v>11192150</v>
      </c>
      <c r="M163">
        <v>6</v>
      </c>
      <c r="N163">
        <v>6</v>
      </c>
    </row>
    <row r="164" spans="1:14" x14ac:dyDescent="0.25">
      <c r="A164">
        <v>11276428</v>
      </c>
      <c r="B164">
        <v>67</v>
      </c>
      <c r="C164" t="s">
        <v>4</v>
      </c>
      <c r="D164">
        <v>-99</v>
      </c>
      <c r="E164">
        <v>15</v>
      </c>
      <c r="F164">
        <v>10</v>
      </c>
      <c r="L164">
        <v>11192168</v>
      </c>
      <c r="M164">
        <v>5</v>
      </c>
      <c r="N164">
        <v>5</v>
      </c>
    </row>
    <row r="165" spans="1:14" x14ac:dyDescent="0.25">
      <c r="A165">
        <v>11276428</v>
      </c>
      <c r="B165">
        <v>87</v>
      </c>
      <c r="C165" t="s">
        <v>6</v>
      </c>
      <c r="D165">
        <v>-99</v>
      </c>
      <c r="E165">
        <v>16</v>
      </c>
      <c r="F165">
        <v>10</v>
      </c>
      <c r="L165">
        <v>11192172</v>
      </c>
      <c r="M165">
        <v>4</v>
      </c>
      <c r="N165">
        <v>8</v>
      </c>
    </row>
    <row r="166" spans="1:14" x14ac:dyDescent="0.25">
      <c r="A166">
        <v>11277898</v>
      </c>
      <c r="B166">
        <v>107</v>
      </c>
      <c r="C166" t="s">
        <v>4</v>
      </c>
      <c r="D166">
        <v>-99</v>
      </c>
      <c r="E166">
        <v>17</v>
      </c>
      <c r="F166">
        <v>6</v>
      </c>
      <c r="L166">
        <v>11192173</v>
      </c>
      <c r="M166">
        <v>5</v>
      </c>
      <c r="N166">
        <v>5</v>
      </c>
    </row>
    <row r="167" spans="1:14" x14ac:dyDescent="0.25">
      <c r="A167">
        <v>620680481</v>
      </c>
      <c r="B167">
        <v>29</v>
      </c>
      <c r="C167" t="s">
        <v>4</v>
      </c>
      <c r="D167">
        <v>9</v>
      </c>
      <c r="E167">
        <v>-99</v>
      </c>
      <c r="F167">
        <v>14</v>
      </c>
      <c r="L167">
        <v>11192246</v>
      </c>
      <c r="M167">
        <v>5</v>
      </c>
      <c r="N167">
        <v>5</v>
      </c>
    </row>
    <row r="168" spans="1:14" x14ac:dyDescent="0.25">
      <c r="A168">
        <v>11277882</v>
      </c>
      <c r="B168">
        <v>77</v>
      </c>
      <c r="C168" t="s">
        <v>6</v>
      </c>
      <c r="D168">
        <v>6</v>
      </c>
      <c r="E168">
        <v>-99</v>
      </c>
      <c r="F168">
        <v>11</v>
      </c>
      <c r="L168">
        <v>11192428</v>
      </c>
      <c r="M168">
        <v>5</v>
      </c>
      <c r="N168">
        <v>5</v>
      </c>
    </row>
    <row r="169" spans="1:14" x14ac:dyDescent="0.25">
      <c r="A169">
        <v>11278018</v>
      </c>
      <c r="B169">
        <v>21</v>
      </c>
      <c r="C169" t="s">
        <v>4</v>
      </c>
      <c r="D169">
        <v>7</v>
      </c>
      <c r="E169">
        <v>-99</v>
      </c>
      <c r="F169">
        <v>9</v>
      </c>
      <c r="L169">
        <v>11192446</v>
      </c>
      <c r="M169">
        <v>4</v>
      </c>
      <c r="N169">
        <v>8</v>
      </c>
    </row>
    <row r="170" spans="1:14" x14ac:dyDescent="0.25">
      <c r="A170">
        <v>11277918</v>
      </c>
      <c r="B170">
        <v>28</v>
      </c>
      <c r="C170" t="s">
        <v>6</v>
      </c>
      <c r="D170">
        <v>6</v>
      </c>
      <c r="E170">
        <v>-99</v>
      </c>
      <c r="F170">
        <v>16</v>
      </c>
      <c r="L170">
        <v>11192647</v>
      </c>
      <c r="M170">
        <v>5</v>
      </c>
      <c r="N170">
        <v>5</v>
      </c>
    </row>
    <row r="171" spans="1:14" x14ac:dyDescent="0.25">
      <c r="A171">
        <v>11277918</v>
      </c>
      <c r="B171">
        <v>40</v>
      </c>
      <c r="C171" t="s">
        <v>4</v>
      </c>
      <c r="D171">
        <v>9</v>
      </c>
      <c r="E171">
        <v>-99</v>
      </c>
      <c r="F171">
        <v>16</v>
      </c>
      <c r="L171">
        <v>11193172</v>
      </c>
      <c r="M171">
        <v>7</v>
      </c>
      <c r="N171">
        <v>7</v>
      </c>
    </row>
    <row r="172" spans="1:14" x14ac:dyDescent="0.25">
      <c r="A172">
        <v>11278207</v>
      </c>
      <c r="B172">
        <v>30</v>
      </c>
      <c r="C172" t="s">
        <v>6</v>
      </c>
      <c r="D172">
        <v>6</v>
      </c>
      <c r="E172">
        <v>-99</v>
      </c>
      <c r="F172">
        <v>10</v>
      </c>
      <c r="L172">
        <v>11193183</v>
      </c>
      <c r="M172">
        <v>7</v>
      </c>
      <c r="N172">
        <v>7</v>
      </c>
    </row>
    <row r="173" spans="1:14" x14ac:dyDescent="0.25">
      <c r="A173">
        <v>11277183</v>
      </c>
      <c r="B173">
        <v>27</v>
      </c>
      <c r="C173" t="s">
        <v>6</v>
      </c>
      <c r="D173">
        <v>-99</v>
      </c>
      <c r="E173">
        <v>7</v>
      </c>
      <c r="F173">
        <v>6</v>
      </c>
      <c r="L173">
        <v>11194020</v>
      </c>
      <c r="M173">
        <v>4</v>
      </c>
      <c r="N173">
        <v>8</v>
      </c>
    </row>
    <row r="174" spans="1:14" x14ac:dyDescent="0.25">
      <c r="A174">
        <v>11277183</v>
      </c>
      <c r="B174">
        <v>39</v>
      </c>
      <c r="C174" t="s">
        <v>4</v>
      </c>
      <c r="D174">
        <v>-99</v>
      </c>
      <c r="E174">
        <v>3</v>
      </c>
      <c r="F174">
        <v>6</v>
      </c>
      <c r="L174">
        <v>11194708</v>
      </c>
      <c r="M174">
        <v>3</v>
      </c>
      <c r="N174">
        <v>3</v>
      </c>
    </row>
    <row r="175" spans="1:14" x14ac:dyDescent="0.25">
      <c r="A175">
        <v>616250636</v>
      </c>
      <c r="B175">
        <v>23</v>
      </c>
      <c r="C175" t="s">
        <v>6</v>
      </c>
      <c r="D175">
        <v>1</v>
      </c>
      <c r="E175">
        <v>-99</v>
      </c>
      <c r="F175">
        <v>2</v>
      </c>
      <c r="L175">
        <v>11194862</v>
      </c>
      <c r="M175">
        <v>4</v>
      </c>
      <c r="N175">
        <v>8</v>
      </c>
    </row>
    <row r="176" spans="1:14" x14ac:dyDescent="0.25">
      <c r="A176">
        <v>11252690</v>
      </c>
      <c r="B176">
        <v>89</v>
      </c>
      <c r="C176" t="s">
        <v>6</v>
      </c>
      <c r="D176">
        <v>-99</v>
      </c>
      <c r="E176">
        <v>13</v>
      </c>
      <c r="F176">
        <v>4</v>
      </c>
      <c r="L176">
        <v>11195208</v>
      </c>
      <c r="M176">
        <v>4</v>
      </c>
      <c r="N176">
        <v>8</v>
      </c>
    </row>
    <row r="177" spans="1:14" x14ac:dyDescent="0.25">
      <c r="A177">
        <v>11276642</v>
      </c>
      <c r="B177">
        <v>41</v>
      </c>
      <c r="C177" t="s">
        <v>6</v>
      </c>
      <c r="D177">
        <v>4</v>
      </c>
      <c r="E177">
        <v>-99</v>
      </c>
      <c r="F177">
        <v>3</v>
      </c>
      <c r="L177">
        <v>11195213</v>
      </c>
      <c r="M177">
        <v>4</v>
      </c>
      <c r="N177">
        <v>8</v>
      </c>
    </row>
    <row r="178" spans="1:14" x14ac:dyDescent="0.25">
      <c r="A178">
        <v>11276642</v>
      </c>
      <c r="B178">
        <v>44</v>
      </c>
      <c r="C178" t="s">
        <v>4</v>
      </c>
      <c r="D178">
        <v>4</v>
      </c>
      <c r="E178">
        <v>-99</v>
      </c>
      <c r="F178">
        <v>3</v>
      </c>
      <c r="L178">
        <v>11195225</v>
      </c>
      <c r="M178">
        <v>4</v>
      </c>
      <c r="N178">
        <v>8</v>
      </c>
    </row>
    <row r="179" spans="1:14" x14ac:dyDescent="0.25">
      <c r="A179">
        <v>620335802</v>
      </c>
      <c r="B179">
        <v>57</v>
      </c>
      <c r="C179" t="s">
        <v>6</v>
      </c>
      <c r="D179">
        <v>-99</v>
      </c>
      <c r="E179">
        <v>12</v>
      </c>
      <c r="F179">
        <v>4</v>
      </c>
      <c r="L179">
        <v>11195432</v>
      </c>
      <c r="M179">
        <v>5</v>
      </c>
      <c r="N179">
        <v>5</v>
      </c>
    </row>
    <row r="180" spans="1:14" x14ac:dyDescent="0.25">
      <c r="A180">
        <v>618380483</v>
      </c>
      <c r="B180">
        <v>22</v>
      </c>
      <c r="C180" t="s">
        <v>4</v>
      </c>
      <c r="D180">
        <v>-99</v>
      </c>
      <c r="E180">
        <v>14</v>
      </c>
      <c r="F180">
        <v>2</v>
      </c>
      <c r="L180">
        <v>11195961</v>
      </c>
      <c r="M180">
        <v>4</v>
      </c>
      <c r="N180">
        <v>8</v>
      </c>
    </row>
    <row r="181" spans="1:14" x14ac:dyDescent="0.25">
      <c r="A181">
        <v>620326374</v>
      </c>
      <c r="B181">
        <v>63</v>
      </c>
      <c r="C181" t="s">
        <v>6</v>
      </c>
      <c r="D181">
        <v>-99</v>
      </c>
      <c r="E181">
        <v>6</v>
      </c>
      <c r="F181">
        <v>4</v>
      </c>
      <c r="L181">
        <v>11195997</v>
      </c>
      <c r="M181">
        <v>5</v>
      </c>
      <c r="N181">
        <v>5</v>
      </c>
    </row>
    <row r="182" spans="1:14" x14ac:dyDescent="0.25">
      <c r="A182">
        <v>618380488</v>
      </c>
      <c r="B182">
        <v>61</v>
      </c>
      <c r="C182" t="s">
        <v>6</v>
      </c>
      <c r="D182">
        <v>-99</v>
      </c>
      <c r="E182">
        <v>14</v>
      </c>
      <c r="F182">
        <v>2</v>
      </c>
      <c r="L182">
        <v>11196001</v>
      </c>
      <c r="M182">
        <v>5</v>
      </c>
      <c r="N182">
        <v>5</v>
      </c>
    </row>
    <row r="183" spans="1:14" x14ac:dyDescent="0.25">
      <c r="A183">
        <v>616135288</v>
      </c>
      <c r="B183">
        <v>74</v>
      </c>
      <c r="C183" t="s">
        <v>4</v>
      </c>
      <c r="D183">
        <v>5</v>
      </c>
      <c r="E183">
        <v>-99</v>
      </c>
      <c r="F183">
        <v>4</v>
      </c>
      <c r="L183">
        <v>11196149</v>
      </c>
      <c r="M183">
        <v>4</v>
      </c>
      <c r="N183">
        <v>8</v>
      </c>
    </row>
    <row r="184" spans="1:14" x14ac:dyDescent="0.25">
      <c r="A184">
        <v>617267308</v>
      </c>
      <c r="B184">
        <v>6</v>
      </c>
      <c r="C184" t="s">
        <v>4</v>
      </c>
      <c r="D184">
        <v>-99</v>
      </c>
      <c r="E184">
        <v>15</v>
      </c>
      <c r="F184">
        <v>4</v>
      </c>
      <c r="L184">
        <v>11196167</v>
      </c>
      <c r="M184">
        <v>4</v>
      </c>
      <c r="N184">
        <v>8</v>
      </c>
    </row>
    <row r="185" spans="1:14" x14ac:dyDescent="0.25">
      <c r="A185">
        <v>617267309</v>
      </c>
      <c r="B185">
        <v>16</v>
      </c>
      <c r="C185" t="s">
        <v>4</v>
      </c>
      <c r="D185">
        <v>-99</v>
      </c>
      <c r="E185">
        <v>14</v>
      </c>
      <c r="F185">
        <v>4</v>
      </c>
      <c r="L185">
        <v>11196220</v>
      </c>
      <c r="M185">
        <v>6</v>
      </c>
      <c r="N185">
        <v>6</v>
      </c>
    </row>
    <row r="186" spans="1:14" x14ac:dyDescent="0.25">
      <c r="A186">
        <v>617267309</v>
      </c>
      <c r="B186">
        <v>66</v>
      </c>
      <c r="C186" t="s">
        <v>6</v>
      </c>
      <c r="D186">
        <v>-99</v>
      </c>
      <c r="E186">
        <v>15</v>
      </c>
      <c r="F186">
        <v>4</v>
      </c>
      <c r="L186">
        <v>11196402</v>
      </c>
      <c r="M186">
        <v>4</v>
      </c>
      <c r="N186">
        <v>8</v>
      </c>
    </row>
    <row r="187" spans="1:14" x14ac:dyDescent="0.25">
      <c r="A187">
        <v>617267316</v>
      </c>
      <c r="B187">
        <v>14</v>
      </c>
      <c r="C187" t="s">
        <v>6</v>
      </c>
      <c r="D187">
        <v>5</v>
      </c>
      <c r="E187">
        <v>-99</v>
      </c>
      <c r="F187">
        <v>6</v>
      </c>
      <c r="L187">
        <v>11196605</v>
      </c>
      <c r="M187">
        <v>5</v>
      </c>
      <c r="N187">
        <v>5</v>
      </c>
    </row>
    <row r="188" spans="1:14" x14ac:dyDescent="0.25">
      <c r="A188">
        <v>617267319</v>
      </c>
      <c r="B188">
        <v>24</v>
      </c>
      <c r="C188" t="s">
        <v>6</v>
      </c>
      <c r="D188">
        <v>-99</v>
      </c>
      <c r="E188">
        <v>14</v>
      </c>
      <c r="F188">
        <v>5</v>
      </c>
      <c r="L188">
        <v>11196852</v>
      </c>
      <c r="M188">
        <v>2</v>
      </c>
      <c r="N188">
        <v>2</v>
      </c>
    </row>
    <row r="189" spans="1:14" x14ac:dyDescent="0.25">
      <c r="A189">
        <v>620537735</v>
      </c>
      <c r="B189">
        <v>6</v>
      </c>
      <c r="C189" t="s">
        <v>4</v>
      </c>
      <c r="D189">
        <v>7</v>
      </c>
      <c r="E189">
        <v>-99</v>
      </c>
      <c r="F189">
        <v>6</v>
      </c>
      <c r="L189">
        <v>11196854</v>
      </c>
      <c r="M189">
        <v>3</v>
      </c>
      <c r="N189">
        <v>3</v>
      </c>
    </row>
    <row r="190" spans="1:14" x14ac:dyDescent="0.25">
      <c r="A190">
        <v>11277385</v>
      </c>
      <c r="B190">
        <v>75</v>
      </c>
      <c r="C190" t="s">
        <v>4</v>
      </c>
      <c r="D190">
        <v>-99</v>
      </c>
      <c r="E190">
        <v>14</v>
      </c>
      <c r="F190">
        <v>9</v>
      </c>
      <c r="L190">
        <v>11196855</v>
      </c>
      <c r="M190">
        <v>2</v>
      </c>
      <c r="N190">
        <v>2</v>
      </c>
    </row>
    <row r="191" spans="1:14" x14ac:dyDescent="0.25">
      <c r="A191">
        <v>11282958</v>
      </c>
      <c r="B191">
        <v>28</v>
      </c>
      <c r="C191" t="s">
        <v>4</v>
      </c>
      <c r="D191">
        <v>-99</v>
      </c>
      <c r="E191">
        <v>15</v>
      </c>
      <c r="F191">
        <v>9</v>
      </c>
      <c r="L191">
        <v>11196857</v>
      </c>
      <c r="M191">
        <v>4</v>
      </c>
      <c r="N191">
        <v>8</v>
      </c>
    </row>
    <row r="192" spans="1:14" x14ac:dyDescent="0.25">
      <c r="A192">
        <v>11277386</v>
      </c>
      <c r="B192">
        <v>14</v>
      </c>
      <c r="C192" t="s">
        <v>4</v>
      </c>
      <c r="D192">
        <v>-99</v>
      </c>
      <c r="E192">
        <v>13</v>
      </c>
      <c r="F192">
        <v>8</v>
      </c>
      <c r="L192">
        <v>11196860</v>
      </c>
      <c r="M192">
        <v>1</v>
      </c>
      <c r="N192">
        <v>2</v>
      </c>
    </row>
    <row r="193" spans="1:14" x14ac:dyDescent="0.25">
      <c r="A193">
        <v>11282943</v>
      </c>
      <c r="B193">
        <v>38</v>
      </c>
      <c r="C193" t="s">
        <v>4</v>
      </c>
      <c r="D193">
        <v>-99</v>
      </c>
      <c r="E193">
        <v>13</v>
      </c>
      <c r="F193">
        <v>6</v>
      </c>
      <c r="L193">
        <v>11197043</v>
      </c>
      <c r="M193">
        <v>4</v>
      </c>
      <c r="N193">
        <v>8</v>
      </c>
    </row>
    <row r="194" spans="1:14" x14ac:dyDescent="0.25">
      <c r="A194">
        <v>11282943</v>
      </c>
      <c r="B194">
        <v>42</v>
      </c>
      <c r="C194" t="s">
        <v>4</v>
      </c>
      <c r="D194">
        <v>-99</v>
      </c>
      <c r="E194">
        <v>13</v>
      </c>
      <c r="F194">
        <v>6</v>
      </c>
      <c r="L194">
        <v>11197276</v>
      </c>
      <c r="M194">
        <v>6</v>
      </c>
      <c r="N194">
        <v>6</v>
      </c>
    </row>
    <row r="195" spans="1:14" x14ac:dyDescent="0.25">
      <c r="A195">
        <v>11282943</v>
      </c>
      <c r="B195">
        <v>85</v>
      </c>
      <c r="C195" t="s">
        <v>6</v>
      </c>
      <c r="D195">
        <v>-99</v>
      </c>
      <c r="E195">
        <v>13</v>
      </c>
      <c r="F195">
        <v>6</v>
      </c>
      <c r="L195">
        <v>11197468</v>
      </c>
      <c r="M195">
        <v>6</v>
      </c>
      <c r="N195">
        <v>6</v>
      </c>
    </row>
    <row r="196" spans="1:14" x14ac:dyDescent="0.25">
      <c r="A196">
        <v>11277387</v>
      </c>
      <c r="B196">
        <v>81</v>
      </c>
      <c r="C196" t="s">
        <v>4</v>
      </c>
      <c r="D196">
        <v>-99</v>
      </c>
      <c r="E196">
        <v>5</v>
      </c>
      <c r="F196">
        <v>10</v>
      </c>
      <c r="L196">
        <v>11197485</v>
      </c>
      <c r="M196">
        <v>5</v>
      </c>
      <c r="N196">
        <v>5</v>
      </c>
    </row>
    <row r="197" spans="1:14" x14ac:dyDescent="0.25">
      <c r="A197">
        <v>11277387</v>
      </c>
      <c r="B197">
        <v>86</v>
      </c>
      <c r="C197" t="s">
        <v>4</v>
      </c>
      <c r="D197">
        <v>-99</v>
      </c>
      <c r="E197">
        <v>5</v>
      </c>
      <c r="F197">
        <v>10</v>
      </c>
      <c r="L197">
        <v>11197616</v>
      </c>
      <c r="M197">
        <v>4</v>
      </c>
      <c r="N197">
        <v>8</v>
      </c>
    </row>
    <row r="198" spans="1:14" x14ac:dyDescent="0.25">
      <c r="A198">
        <v>11279484</v>
      </c>
      <c r="B198">
        <v>53</v>
      </c>
      <c r="C198" t="s">
        <v>4</v>
      </c>
      <c r="D198">
        <v>11</v>
      </c>
      <c r="E198">
        <v>-99</v>
      </c>
      <c r="F198">
        <v>2</v>
      </c>
      <c r="L198">
        <v>11197754</v>
      </c>
      <c r="M198">
        <v>6</v>
      </c>
      <c r="N198">
        <v>6</v>
      </c>
    </row>
    <row r="199" spans="1:14" x14ac:dyDescent="0.25">
      <c r="A199">
        <v>620784754</v>
      </c>
      <c r="B199">
        <v>97</v>
      </c>
      <c r="C199" t="s">
        <v>6</v>
      </c>
      <c r="D199">
        <v>4</v>
      </c>
      <c r="E199">
        <v>-99</v>
      </c>
      <c r="F199">
        <v>4</v>
      </c>
      <c r="L199">
        <v>11197830</v>
      </c>
      <c r="M199">
        <v>5</v>
      </c>
      <c r="N199">
        <v>5</v>
      </c>
    </row>
    <row r="200" spans="1:14" x14ac:dyDescent="0.25">
      <c r="A200">
        <v>11277706</v>
      </c>
      <c r="B200">
        <v>61</v>
      </c>
      <c r="C200" t="s">
        <v>4</v>
      </c>
      <c r="D200">
        <v>-99</v>
      </c>
      <c r="E200">
        <v>12</v>
      </c>
      <c r="F200">
        <v>9</v>
      </c>
      <c r="L200">
        <v>11198038</v>
      </c>
      <c r="M200">
        <v>5</v>
      </c>
      <c r="N200">
        <v>5</v>
      </c>
    </row>
    <row r="201" spans="1:14" x14ac:dyDescent="0.25">
      <c r="A201">
        <v>11280240</v>
      </c>
      <c r="B201">
        <v>69</v>
      </c>
      <c r="C201" t="s">
        <v>6</v>
      </c>
      <c r="D201">
        <v>-99</v>
      </c>
      <c r="E201">
        <v>2</v>
      </c>
      <c r="F201">
        <v>9</v>
      </c>
      <c r="L201">
        <v>11198052</v>
      </c>
      <c r="M201">
        <v>5</v>
      </c>
      <c r="N201">
        <v>5</v>
      </c>
    </row>
    <row r="202" spans="1:14" x14ac:dyDescent="0.25">
      <c r="A202">
        <v>11280284</v>
      </c>
      <c r="B202">
        <v>31</v>
      </c>
      <c r="C202" t="s">
        <v>4</v>
      </c>
      <c r="D202">
        <v>-99</v>
      </c>
      <c r="E202">
        <v>2</v>
      </c>
      <c r="F202">
        <v>5</v>
      </c>
      <c r="L202">
        <v>11198107</v>
      </c>
      <c r="M202">
        <v>5</v>
      </c>
      <c r="N202">
        <v>5</v>
      </c>
    </row>
    <row r="203" spans="1:14" x14ac:dyDescent="0.25">
      <c r="A203">
        <v>11280287</v>
      </c>
      <c r="B203">
        <v>41</v>
      </c>
      <c r="C203" t="s">
        <v>4</v>
      </c>
      <c r="D203">
        <v>5</v>
      </c>
      <c r="E203">
        <v>-99</v>
      </c>
      <c r="F203">
        <v>5</v>
      </c>
      <c r="L203">
        <v>11198197</v>
      </c>
      <c r="M203">
        <v>5</v>
      </c>
      <c r="N203">
        <v>5</v>
      </c>
    </row>
    <row r="204" spans="1:14" x14ac:dyDescent="0.25">
      <c r="A204">
        <v>11280294</v>
      </c>
      <c r="B204">
        <v>78</v>
      </c>
      <c r="C204" t="s">
        <v>6</v>
      </c>
      <c r="D204">
        <v>-99</v>
      </c>
      <c r="E204">
        <v>2</v>
      </c>
      <c r="F204">
        <v>5</v>
      </c>
      <c r="L204">
        <v>11198205</v>
      </c>
      <c r="M204">
        <v>3</v>
      </c>
      <c r="N204">
        <v>6</v>
      </c>
    </row>
    <row r="205" spans="1:14" x14ac:dyDescent="0.25">
      <c r="A205">
        <v>11278308</v>
      </c>
      <c r="B205">
        <v>12</v>
      </c>
      <c r="C205" t="s">
        <v>4</v>
      </c>
      <c r="D205">
        <v>13</v>
      </c>
      <c r="E205">
        <v>-99</v>
      </c>
      <c r="F205">
        <v>5</v>
      </c>
      <c r="L205">
        <v>11198370</v>
      </c>
      <c r="M205">
        <v>5</v>
      </c>
      <c r="N205">
        <v>5</v>
      </c>
    </row>
    <row r="206" spans="1:14" x14ac:dyDescent="0.25">
      <c r="A206">
        <v>11280965</v>
      </c>
      <c r="B206">
        <v>43</v>
      </c>
      <c r="C206" t="s">
        <v>4</v>
      </c>
      <c r="D206">
        <v>-99</v>
      </c>
      <c r="E206">
        <v>8</v>
      </c>
      <c r="F206">
        <v>7</v>
      </c>
      <c r="L206">
        <v>11198433</v>
      </c>
      <c r="M206">
        <v>5</v>
      </c>
      <c r="N206">
        <v>5</v>
      </c>
    </row>
    <row r="207" spans="1:14" x14ac:dyDescent="0.25">
      <c r="A207">
        <v>11282950</v>
      </c>
      <c r="B207">
        <v>15</v>
      </c>
      <c r="C207" t="s">
        <v>6</v>
      </c>
      <c r="D207">
        <v>-99</v>
      </c>
      <c r="E207">
        <v>2</v>
      </c>
      <c r="F207">
        <v>7</v>
      </c>
      <c r="L207">
        <v>11198434</v>
      </c>
      <c r="M207">
        <v>4</v>
      </c>
      <c r="N207">
        <v>8</v>
      </c>
    </row>
    <row r="208" spans="1:14" x14ac:dyDescent="0.25">
      <c r="A208">
        <v>619858798</v>
      </c>
      <c r="B208">
        <v>34</v>
      </c>
      <c r="C208" t="s">
        <v>6</v>
      </c>
      <c r="D208">
        <v>4</v>
      </c>
      <c r="E208">
        <v>-99</v>
      </c>
      <c r="F208">
        <v>4</v>
      </c>
      <c r="L208">
        <v>11198607</v>
      </c>
      <c r="M208">
        <v>4</v>
      </c>
      <c r="N208">
        <v>8</v>
      </c>
    </row>
    <row r="209" spans="1:14" x14ac:dyDescent="0.25">
      <c r="A209">
        <v>11222848</v>
      </c>
      <c r="B209">
        <v>20</v>
      </c>
      <c r="C209" t="s">
        <v>4</v>
      </c>
      <c r="D209">
        <v>4</v>
      </c>
      <c r="E209">
        <v>-99</v>
      </c>
      <c r="F209">
        <v>3</v>
      </c>
      <c r="L209">
        <v>11198638</v>
      </c>
      <c r="M209">
        <v>5</v>
      </c>
      <c r="N209">
        <v>5</v>
      </c>
    </row>
    <row r="210" spans="1:14" x14ac:dyDescent="0.25">
      <c r="A210">
        <v>11273142</v>
      </c>
      <c r="B210">
        <v>27</v>
      </c>
      <c r="C210" t="s">
        <v>4</v>
      </c>
      <c r="D210">
        <v>-99</v>
      </c>
      <c r="E210">
        <v>14</v>
      </c>
      <c r="F210">
        <v>4</v>
      </c>
      <c r="L210">
        <v>11199007</v>
      </c>
      <c r="M210">
        <v>4</v>
      </c>
      <c r="N210">
        <v>8</v>
      </c>
    </row>
    <row r="211" spans="1:14" x14ac:dyDescent="0.25">
      <c r="A211">
        <v>11273136</v>
      </c>
      <c r="B211">
        <v>79</v>
      </c>
      <c r="C211" t="s">
        <v>4</v>
      </c>
      <c r="D211">
        <v>-99</v>
      </c>
      <c r="E211">
        <v>3</v>
      </c>
      <c r="F211">
        <v>6</v>
      </c>
      <c r="L211">
        <v>11199124</v>
      </c>
      <c r="M211">
        <v>4</v>
      </c>
      <c r="N211">
        <v>8</v>
      </c>
    </row>
    <row r="212" spans="1:14" x14ac:dyDescent="0.25">
      <c r="A212">
        <v>620609812</v>
      </c>
      <c r="B212">
        <v>13</v>
      </c>
      <c r="C212" t="s">
        <v>4</v>
      </c>
      <c r="D212">
        <v>15</v>
      </c>
      <c r="E212">
        <v>-99</v>
      </c>
      <c r="F212">
        <v>3</v>
      </c>
      <c r="L212">
        <v>11199126</v>
      </c>
      <c r="M212">
        <v>4</v>
      </c>
      <c r="N212">
        <v>8</v>
      </c>
    </row>
    <row r="213" spans="1:14" x14ac:dyDescent="0.25">
      <c r="A213">
        <v>620723616</v>
      </c>
      <c r="B213">
        <v>77</v>
      </c>
      <c r="C213" t="s">
        <v>6</v>
      </c>
      <c r="D213">
        <v>-99</v>
      </c>
      <c r="E213">
        <v>13</v>
      </c>
      <c r="F213">
        <v>5</v>
      </c>
      <c r="L213">
        <v>11199134</v>
      </c>
      <c r="M213">
        <v>4</v>
      </c>
      <c r="N213">
        <v>8</v>
      </c>
    </row>
    <row r="214" spans="1:14" x14ac:dyDescent="0.25">
      <c r="A214">
        <v>11210068</v>
      </c>
      <c r="B214">
        <v>24</v>
      </c>
      <c r="C214" t="s">
        <v>4</v>
      </c>
      <c r="D214">
        <v>15</v>
      </c>
      <c r="E214">
        <v>-99</v>
      </c>
      <c r="F214">
        <v>4</v>
      </c>
      <c r="L214">
        <v>11199232</v>
      </c>
      <c r="M214">
        <v>5</v>
      </c>
      <c r="N214">
        <v>5</v>
      </c>
    </row>
    <row r="215" spans="1:14" x14ac:dyDescent="0.25">
      <c r="A215">
        <v>11219492</v>
      </c>
      <c r="B215">
        <v>44</v>
      </c>
      <c r="C215" t="s">
        <v>4</v>
      </c>
      <c r="D215">
        <v>10</v>
      </c>
      <c r="E215">
        <v>-99</v>
      </c>
      <c r="F215">
        <v>6</v>
      </c>
      <c r="L215">
        <v>11199295</v>
      </c>
      <c r="M215">
        <v>4</v>
      </c>
      <c r="N215">
        <v>8</v>
      </c>
    </row>
    <row r="216" spans="1:14" x14ac:dyDescent="0.25">
      <c r="A216">
        <v>11239351</v>
      </c>
      <c r="B216">
        <v>57</v>
      </c>
      <c r="C216" t="s">
        <v>4</v>
      </c>
      <c r="D216">
        <v>10</v>
      </c>
      <c r="E216">
        <v>-99</v>
      </c>
      <c r="F216">
        <v>6</v>
      </c>
      <c r="L216">
        <v>11199319</v>
      </c>
      <c r="M216">
        <v>4</v>
      </c>
      <c r="N216">
        <v>8</v>
      </c>
    </row>
    <row r="217" spans="1:14" x14ac:dyDescent="0.25">
      <c r="A217">
        <v>11254453</v>
      </c>
      <c r="B217">
        <v>34</v>
      </c>
      <c r="C217" t="s">
        <v>6</v>
      </c>
      <c r="D217">
        <v>10</v>
      </c>
      <c r="E217">
        <v>-99</v>
      </c>
      <c r="F217">
        <v>4</v>
      </c>
      <c r="L217">
        <v>11199331</v>
      </c>
      <c r="M217">
        <v>2</v>
      </c>
      <c r="N217">
        <v>4</v>
      </c>
    </row>
    <row r="218" spans="1:14" x14ac:dyDescent="0.25">
      <c r="A218">
        <v>616135449</v>
      </c>
      <c r="B218">
        <v>49</v>
      </c>
      <c r="C218" t="s">
        <v>4</v>
      </c>
      <c r="F218">
        <v>8</v>
      </c>
      <c r="L218">
        <v>11199336</v>
      </c>
      <c r="M218">
        <v>1</v>
      </c>
      <c r="N218">
        <v>2</v>
      </c>
    </row>
    <row r="219" spans="1:14" x14ac:dyDescent="0.25">
      <c r="A219">
        <v>620609452</v>
      </c>
      <c r="B219">
        <v>27</v>
      </c>
      <c r="C219" t="s">
        <v>6</v>
      </c>
      <c r="F219">
        <v>8</v>
      </c>
      <c r="L219">
        <v>11199338</v>
      </c>
      <c r="M219">
        <v>2</v>
      </c>
      <c r="N219">
        <v>4</v>
      </c>
    </row>
    <row r="220" spans="1:14" x14ac:dyDescent="0.25">
      <c r="A220">
        <v>617268159</v>
      </c>
      <c r="B220">
        <v>88</v>
      </c>
      <c r="C220" t="s">
        <v>6</v>
      </c>
      <c r="F220">
        <v>5</v>
      </c>
      <c r="L220">
        <v>11199341</v>
      </c>
      <c r="M220">
        <v>1</v>
      </c>
      <c r="N220">
        <v>2</v>
      </c>
    </row>
    <row r="221" spans="1:14" x14ac:dyDescent="0.25">
      <c r="A221">
        <v>10765830</v>
      </c>
      <c r="B221">
        <v>76</v>
      </c>
      <c r="C221" t="s">
        <v>6</v>
      </c>
      <c r="F221">
        <v>5</v>
      </c>
      <c r="L221">
        <v>11199347</v>
      </c>
      <c r="M221">
        <v>1</v>
      </c>
      <c r="N221">
        <v>2</v>
      </c>
    </row>
    <row r="222" spans="1:14" x14ac:dyDescent="0.25">
      <c r="A222">
        <v>10980561</v>
      </c>
      <c r="B222">
        <v>3</v>
      </c>
      <c r="C222" t="s">
        <v>4</v>
      </c>
      <c r="F222">
        <v>7</v>
      </c>
      <c r="L222">
        <v>11199352</v>
      </c>
      <c r="M222">
        <v>3</v>
      </c>
      <c r="N222">
        <v>6</v>
      </c>
    </row>
    <row r="223" spans="1:14" x14ac:dyDescent="0.25">
      <c r="A223">
        <v>10980561</v>
      </c>
      <c r="B223">
        <v>14</v>
      </c>
      <c r="C223" t="s">
        <v>4</v>
      </c>
      <c r="F223">
        <v>7</v>
      </c>
      <c r="L223">
        <v>11199357</v>
      </c>
      <c r="M223">
        <v>2</v>
      </c>
      <c r="N223">
        <v>4</v>
      </c>
    </row>
    <row r="224" spans="1:14" x14ac:dyDescent="0.25">
      <c r="A224">
        <v>10765936</v>
      </c>
      <c r="B224">
        <v>31</v>
      </c>
      <c r="C224" t="s">
        <v>4</v>
      </c>
      <c r="F224">
        <v>8</v>
      </c>
      <c r="L224">
        <v>11199521</v>
      </c>
      <c r="M224">
        <v>5</v>
      </c>
      <c r="N224">
        <v>5</v>
      </c>
    </row>
    <row r="225" spans="1:14" x14ac:dyDescent="0.25">
      <c r="A225">
        <v>10765933</v>
      </c>
      <c r="B225">
        <v>13</v>
      </c>
      <c r="C225" t="s">
        <v>4</v>
      </c>
      <c r="F225">
        <v>5</v>
      </c>
      <c r="L225">
        <v>11199636</v>
      </c>
      <c r="M225">
        <v>4</v>
      </c>
      <c r="N225">
        <v>8</v>
      </c>
    </row>
    <row r="226" spans="1:14" x14ac:dyDescent="0.25">
      <c r="A226">
        <v>10766025</v>
      </c>
      <c r="B226">
        <v>36</v>
      </c>
      <c r="C226" t="s">
        <v>6</v>
      </c>
      <c r="F226">
        <v>5</v>
      </c>
      <c r="L226">
        <v>11199653</v>
      </c>
      <c r="M226">
        <v>5</v>
      </c>
      <c r="N226">
        <v>5</v>
      </c>
    </row>
    <row r="227" spans="1:14" x14ac:dyDescent="0.25">
      <c r="A227">
        <v>11180769</v>
      </c>
      <c r="B227">
        <v>39</v>
      </c>
      <c r="C227" t="s">
        <v>4</v>
      </c>
      <c r="F227">
        <v>8</v>
      </c>
      <c r="L227">
        <v>11199699</v>
      </c>
      <c r="M227">
        <v>6</v>
      </c>
      <c r="N227">
        <v>6</v>
      </c>
    </row>
    <row r="228" spans="1:14" x14ac:dyDescent="0.25">
      <c r="A228">
        <v>10910050</v>
      </c>
      <c r="B228">
        <v>43</v>
      </c>
      <c r="C228" t="s">
        <v>4</v>
      </c>
      <c r="F228">
        <v>5</v>
      </c>
      <c r="L228">
        <v>11199822</v>
      </c>
      <c r="M228">
        <v>2</v>
      </c>
      <c r="N228">
        <v>2</v>
      </c>
    </row>
    <row r="229" spans="1:14" x14ac:dyDescent="0.25">
      <c r="A229">
        <v>10962848</v>
      </c>
      <c r="B229">
        <v>15</v>
      </c>
      <c r="C229" t="s">
        <v>6</v>
      </c>
      <c r="F229">
        <v>8</v>
      </c>
      <c r="L229">
        <v>11200541</v>
      </c>
      <c r="M229">
        <v>4</v>
      </c>
      <c r="N229">
        <v>8</v>
      </c>
    </row>
    <row r="230" spans="1:14" x14ac:dyDescent="0.25">
      <c r="A230">
        <v>11107513</v>
      </c>
      <c r="B230">
        <v>15</v>
      </c>
      <c r="C230" t="s">
        <v>4</v>
      </c>
      <c r="F230">
        <v>8</v>
      </c>
      <c r="L230">
        <v>11200580</v>
      </c>
      <c r="M230">
        <v>2</v>
      </c>
      <c r="N230">
        <v>4</v>
      </c>
    </row>
    <row r="231" spans="1:14" x14ac:dyDescent="0.25">
      <c r="A231">
        <v>11107513</v>
      </c>
      <c r="B231">
        <v>32</v>
      </c>
      <c r="C231" t="s">
        <v>6</v>
      </c>
      <c r="F231">
        <v>8</v>
      </c>
      <c r="L231">
        <v>11200600</v>
      </c>
      <c r="M231">
        <v>1</v>
      </c>
      <c r="N231">
        <v>2</v>
      </c>
    </row>
    <row r="232" spans="1:14" x14ac:dyDescent="0.25">
      <c r="A232">
        <v>10980415</v>
      </c>
      <c r="B232">
        <v>17</v>
      </c>
      <c r="C232" t="s">
        <v>4</v>
      </c>
      <c r="F232">
        <v>8</v>
      </c>
      <c r="L232">
        <v>11200605</v>
      </c>
      <c r="M232">
        <v>5</v>
      </c>
      <c r="N232">
        <v>5</v>
      </c>
    </row>
    <row r="233" spans="1:14" x14ac:dyDescent="0.25">
      <c r="A233">
        <v>10980582</v>
      </c>
      <c r="B233">
        <v>43</v>
      </c>
      <c r="C233" t="s">
        <v>4</v>
      </c>
      <c r="F233">
        <v>8</v>
      </c>
      <c r="L233">
        <v>11200817</v>
      </c>
      <c r="M233">
        <v>4</v>
      </c>
      <c r="N233">
        <v>8</v>
      </c>
    </row>
    <row r="234" spans="1:14" x14ac:dyDescent="0.25">
      <c r="A234">
        <v>11108382</v>
      </c>
      <c r="B234">
        <v>25</v>
      </c>
      <c r="C234" t="s">
        <v>4</v>
      </c>
      <c r="F234">
        <v>8</v>
      </c>
      <c r="L234">
        <v>11200848</v>
      </c>
      <c r="M234">
        <v>5</v>
      </c>
      <c r="N234">
        <v>5</v>
      </c>
    </row>
    <row r="235" spans="1:14" x14ac:dyDescent="0.25">
      <c r="A235">
        <v>11109153</v>
      </c>
      <c r="B235">
        <v>7</v>
      </c>
      <c r="C235" t="s">
        <v>6</v>
      </c>
      <c r="F235">
        <v>8</v>
      </c>
      <c r="L235">
        <v>11200867</v>
      </c>
      <c r="M235">
        <v>4</v>
      </c>
      <c r="N235">
        <v>8</v>
      </c>
    </row>
    <row r="236" spans="1:14" x14ac:dyDescent="0.25">
      <c r="A236">
        <v>11183291</v>
      </c>
      <c r="B236">
        <v>78</v>
      </c>
      <c r="C236" t="s">
        <v>4</v>
      </c>
      <c r="F236">
        <v>8</v>
      </c>
      <c r="L236">
        <v>11200876</v>
      </c>
      <c r="M236">
        <v>5</v>
      </c>
      <c r="N236">
        <v>5</v>
      </c>
    </row>
    <row r="237" spans="1:14" x14ac:dyDescent="0.25">
      <c r="A237">
        <v>10980407</v>
      </c>
      <c r="B237">
        <v>74</v>
      </c>
      <c r="C237" t="s">
        <v>6</v>
      </c>
      <c r="F237">
        <v>8</v>
      </c>
      <c r="L237">
        <v>11200898</v>
      </c>
      <c r="M237">
        <v>4</v>
      </c>
      <c r="N237">
        <v>4</v>
      </c>
    </row>
    <row r="238" spans="1:14" x14ac:dyDescent="0.25">
      <c r="A238">
        <v>11100411</v>
      </c>
      <c r="B238">
        <v>23</v>
      </c>
      <c r="C238" t="s">
        <v>6</v>
      </c>
      <c r="F238">
        <v>8</v>
      </c>
      <c r="L238">
        <v>11201473</v>
      </c>
      <c r="M238">
        <v>4</v>
      </c>
      <c r="N238">
        <v>8</v>
      </c>
    </row>
    <row r="239" spans="1:14" x14ac:dyDescent="0.25">
      <c r="A239">
        <v>11211123</v>
      </c>
      <c r="B239">
        <v>31</v>
      </c>
      <c r="C239" t="s">
        <v>6</v>
      </c>
      <c r="F239">
        <v>7</v>
      </c>
      <c r="L239">
        <v>11201527</v>
      </c>
      <c r="M239">
        <v>6</v>
      </c>
      <c r="N239">
        <v>6</v>
      </c>
    </row>
    <row r="240" spans="1:14" x14ac:dyDescent="0.25">
      <c r="A240">
        <v>11210851</v>
      </c>
      <c r="B240">
        <v>71</v>
      </c>
      <c r="C240" t="s">
        <v>6</v>
      </c>
      <c r="F240">
        <v>8</v>
      </c>
      <c r="L240">
        <v>11201544</v>
      </c>
      <c r="M240">
        <v>5</v>
      </c>
      <c r="N240">
        <v>5</v>
      </c>
    </row>
    <row r="241" spans="1:14" x14ac:dyDescent="0.25">
      <c r="A241">
        <v>11212933</v>
      </c>
      <c r="B241">
        <v>13</v>
      </c>
      <c r="C241" t="s">
        <v>6</v>
      </c>
      <c r="F241">
        <v>8</v>
      </c>
      <c r="L241">
        <v>11202072</v>
      </c>
      <c r="M241">
        <v>5</v>
      </c>
      <c r="N241">
        <v>5</v>
      </c>
    </row>
    <row r="242" spans="1:14" x14ac:dyDescent="0.25">
      <c r="A242">
        <v>11180825</v>
      </c>
      <c r="B242">
        <v>23</v>
      </c>
      <c r="C242" t="s">
        <v>4</v>
      </c>
      <c r="F242">
        <v>8</v>
      </c>
      <c r="L242">
        <v>11202290</v>
      </c>
      <c r="M242">
        <v>1</v>
      </c>
      <c r="N242">
        <v>2</v>
      </c>
    </row>
    <row r="243" spans="1:14" x14ac:dyDescent="0.25">
      <c r="A243">
        <v>11210145</v>
      </c>
      <c r="B243">
        <v>64</v>
      </c>
      <c r="C243" t="s">
        <v>4</v>
      </c>
      <c r="F243">
        <v>8</v>
      </c>
      <c r="L243">
        <v>11202369</v>
      </c>
      <c r="M243">
        <v>2</v>
      </c>
      <c r="N243">
        <v>2</v>
      </c>
    </row>
    <row r="244" spans="1:14" x14ac:dyDescent="0.25">
      <c r="A244">
        <v>11105852</v>
      </c>
      <c r="B244">
        <v>72</v>
      </c>
      <c r="C244" t="s">
        <v>4</v>
      </c>
      <c r="F244">
        <v>8</v>
      </c>
      <c r="L244">
        <v>11202753</v>
      </c>
      <c r="M244">
        <v>5</v>
      </c>
      <c r="N244">
        <v>5</v>
      </c>
    </row>
    <row r="245" spans="1:14" x14ac:dyDescent="0.25">
      <c r="A245">
        <v>11198638</v>
      </c>
      <c r="B245">
        <v>16</v>
      </c>
      <c r="C245" t="s">
        <v>6</v>
      </c>
      <c r="F245">
        <v>5</v>
      </c>
      <c r="L245">
        <v>11202754</v>
      </c>
      <c r="M245">
        <v>4</v>
      </c>
      <c r="N245">
        <v>8</v>
      </c>
    </row>
    <row r="246" spans="1:14" x14ac:dyDescent="0.25">
      <c r="A246">
        <v>11210944</v>
      </c>
      <c r="B246">
        <v>22</v>
      </c>
      <c r="C246" t="s">
        <v>6</v>
      </c>
      <c r="F246">
        <v>8</v>
      </c>
      <c r="L246">
        <v>11202903</v>
      </c>
      <c r="M246">
        <v>2</v>
      </c>
      <c r="N246">
        <v>4</v>
      </c>
    </row>
    <row r="247" spans="1:14" x14ac:dyDescent="0.25">
      <c r="A247">
        <v>11103691</v>
      </c>
      <c r="B247">
        <v>40</v>
      </c>
      <c r="C247" t="s">
        <v>6</v>
      </c>
      <c r="F247">
        <v>5</v>
      </c>
      <c r="L247">
        <v>11202905</v>
      </c>
      <c r="M247">
        <v>2</v>
      </c>
      <c r="N247">
        <v>4</v>
      </c>
    </row>
    <row r="248" spans="1:14" x14ac:dyDescent="0.25">
      <c r="A248">
        <v>11190163</v>
      </c>
      <c r="B248">
        <v>73</v>
      </c>
      <c r="C248" t="s">
        <v>4</v>
      </c>
      <c r="F248">
        <v>5</v>
      </c>
      <c r="L248">
        <v>11202915</v>
      </c>
      <c r="M248">
        <v>2</v>
      </c>
      <c r="N248">
        <v>4</v>
      </c>
    </row>
    <row r="249" spans="1:14" x14ac:dyDescent="0.25">
      <c r="A249">
        <v>11214256</v>
      </c>
      <c r="B249">
        <v>30</v>
      </c>
      <c r="C249" t="s">
        <v>6</v>
      </c>
      <c r="F249">
        <v>8</v>
      </c>
      <c r="L249">
        <v>11203521</v>
      </c>
      <c r="M249">
        <v>3</v>
      </c>
      <c r="N249">
        <v>3</v>
      </c>
    </row>
    <row r="250" spans="1:14" x14ac:dyDescent="0.25">
      <c r="A250">
        <v>11197616</v>
      </c>
      <c r="B250">
        <v>25</v>
      </c>
      <c r="C250" t="s">
        <v>6</v>
      </c>
      <c r="F250">
        <v>8</v>
      </c>
      <c r="L250">
        <v>11203593</v>
      </c>
      <c r="M250">
        <v>2</v>
      </c>
      <c r="N250">
        <v>2</v>
      </c>
    </row>
    <row r="251" spans="1:14" x14ac:dyDescent="0.25">
      <c r="A251">
        <v>11197616</v>
      </c>
      <c r="B251">
        <v>79</v>
      </c>
      <c r="C251" t="s">
        <v>6</v>
      </c>
      <c r="F251">
        <v>8</v>
      </c>
      <c r="L251">
        <v>11203595</v>
      </c>
      <c r="M251">
        <v>1</v>
      </c>
      <c r="N251">
        <v>2</v>
      </c>
    </row>
    <row r="252" spans="1:14" x14ac:dyDescent="0.25">
      <c r="A252">
        <v>11104441</v>
      </c>
      <c r="B252">
        <v>65</v>
      </c>
      <c r="C252" t="s">
        <v>6</v>
      </c>
      <c r="F252">
        <v>5</v>
      </c>
      <c r="L252">
        <v>11203683</v>
      </c>
      <c r="M252">
        <v>4</v>
      </c>
      <c r="N252">
        <v>8</v>
      </c>
    </row>
    <row r="253" spans="1:14" x14ac:dyDescent="0.25">
      <c r="A253">
        <v>11210849</v>
      </c>
      <c r="B253">
        <v>2</v>
      </c>
      <c r="C253" t="s">
        <v>4</v>
      </c>
      <c r="F253">
        <v>8</v>
      </c>
      <c r="L253">
        <v>11203867</v>
      </c>
      <c r="M253">
        <v>6</v>
      </c>
      <c r="N253">
        <v>6</v>
      </c>
    </row>
    <row r="254" spans="1:14" x14ac:dyDescent="0.25">
      <c r="A254">
        <v>11210849</v>
      </c>
      <c r="B254">
        <v>71</v>
      </c>
      <c r="C254" t="s">
        <v>4</v>
      </c>
      <c r="F254">
        <v>8</v>
      </c>
      <c r="L254">
        <v>11204019</v>
      </c>
      <c r="M254">
        <v>2</v>
      </c>
      <c r="N254">
        <v>4</v>
      </c>
    </row>
    <row r="255" spans="1:14" x14ac:dyDescent="0.25">
      <c r="A255">
        <v>11210430</v>
      </c>
      <c r="B255">
        <v>23</v>
      </c>
      <c r="C255" t="s">
        <v>4</v>
      </c>
      <c r="F255">
        <v>8</v>
      </c>
      <c r="L255">
        <v>11204021</v>
      </c>
      <c r="M255">
        <v>3</v>
      </c>
      <c r="N255">
        <v>3</v>
      </c>
    </row>
    <row r="256" spans="1:14" x14ac:dyDescent="0.25">
      <c r="A256">
        <v>11196402</v>
      </c>
      <c r="B256">
        <v>17</v>
      </c>
      <c r="C256" t="s">
        <v>4</v>
      </c>
      <c r="F256">
        <v>8</v>
      </c>
      <c r="L256">
        <v>11204025</v>
      </c>
      <c r="M256">
        <v>1</v>
      </c>
      <c r="N256">
        <v>2</v>
      </c>
    </row>
    <row r="257" spans="1:14" x14ac:dyDescent="0.25">
      <c r="A257">
        <v>11192168</v>
      </c>
      <c r="B257">
        <v>5</v>
      </c>
      <c r="C257" t="s">
        <v>4</v>
      </c>
      <c r="F257">
        <v>5</v>
      </c>
      <c r="L257">
        <v>11204029</v>
      </c>
      <c r="M257">
        <v>3</v>
      </c>
      <c r="N257">
        <v>3</v>
      </c>
    </row>
    <row r="258" spans="1:14" x14ac:dyDescent="0.25">
      <c r="A258">
        <v>11210902</v>
      </c>
      <c r="B258">
        <v>77</v>
      </c>
      <c r="C258" t="s">
        <v>4</v>
      </c>
      <c r="F258">
        <v>5</v>
      </c>
      <c r="L258">
        <v>11204116</v>
      </c>
      <c r="M258">
        <v>3</v>
      </c>
      <c r="N258">
        <v>6</v>
      </c>
    </row>
    <row r="259" spans="1:14" x14ac:dyDescent="0.25">
      <c r="A259">
        <v>11193183</v>
      </c>
      <c r="B259">
        <v>28</v>
      </c>
      <c r="C259" t="s">
        <v>6</v>
      </c>
      <c r="F259">
        <v>7</v>
      </c>
      <c r="L259">
        <v>11204471</v>
      </c>
      <c r="M259">
        <v>1</v>
      </c>
      <c r="N259">
        <v>2</v>
      </c>
    </row>
    <row r="260" spans="1:14" x14ac:dyDescent="0.25">
      <c r="A260">
        <v>11189693</v>
      </c>
      <c r="B260">
        <v>73</v>
      </c>
      <c r="C260" t="s">
        <v>4</v>
      </c>
      <c r="F260">
        <v>8</v>
      </c>
      <c r="L260">
        <v>11204937</v>
      </c>
      <c r="M260">
        <v>4</v>
      </c>
      <c r="N260">
        <v>4</v>
      </c>
    </row>
    <row r="261" spans="1:14" x14ac:dyDescent="0.25">
      <c r="A261">
        <v>11181164</v>
      </c>
      <c r="B261">
        <v>62</v>
      </c>
      <c r="C261" t="s">
        <v>6</v>
      </c>
      <c r="F261">
        <v>8</v>
      </c>
      <c r="L261">
        <v>11205084</v>
      </c>
      <c r="M261">
        <v>3</v>
      </c>
      <c r="N261">
        <v>3</v>
      </c>
    </row>
    <row r="262" spans="1:14" x14ac:dyDescent="0.25">
      <c r="A262">
        <v>11181164</v>
      </c>
      <c r="B262">
        <v>79</v>
      </c>
      <c r="C262" t="s">
        <v>6</v>
      </c>
      <c r="F262">
        <v>8</v>
      </c>
      <c r="L262">
        <v>11205087</v>
      </c>
      <c r="M262">
        <v>2</v>
      </c>
      <c r="N262">
        <v>2</v>
      </c>
    </row>
    <row r="263" spans="1:14" x14ac:dyDescent="0.25">
      <c r="A263">
        <v>11211125</v>
      </c>
      <c r="B263">
        <v>83</v>
      </c>
      <c r="C263" t="s">
        <v>6</v>
      </c>
      <c r="F263">
        <v>8</v>
      </c>
      <c r="L263">
        <v>11205088</v>
      </c>
      <c r="M263">
        <v>1</v>
      </c>
      <c r="N263">
        <v>2</v>
      </c>
    </row>
    <row r="264" spans="1:14" x14ac:dyDescent="0.25">
      <c r="A264">
        <v>11199007</v>
      </c>
      <c r="B264">
        <v>42</v>
      </c>
      <c r="C264" t="s">
        <v>4</v>
      </c>
      <c r="F264">
        <v>8</v>
      </c>
      <c r="L264">
        <v>11205289</v>
      </c>
      <c r="M264">
        <v>3</v>
      </c>
      <c r="N264">
        <v>3</v>
      </c>
    </row>
    <row r="265" spans="1:14" x14ac:dyDescent="0.25">
      <c r="A265">
        <v>11225340</v>
      </c>
      <c r="B265">
        <v>12</v>
      </c>
      <c r="C265" t="s">
        <v>6</v>
      </c>
      <c r="F265">
        <v>8</v>
      </c>
      <c r="L265">
        <v>11205360</v>
      </c>
      <c r="M265">
        <v>2</v>
      </c>
      <c r="N265">
        <v>2</v>
      </c>
    </row>
    <row r="266" spans="1:14" x14ac:dyDescent="0.25">
      <c r="A266">
        <v>10980376</v>
      </c>
      <c r="B266">
        <v>33</v>
      </c>
      <c r="C266" t="s">
        <v>4</v>
      </c>
      <c r="F266">
        <v>8</v>
      </c>
      <c r="L266">
        <v>11206335</v>
      </c>
      <c r="M266">
        <v>2</v>
      </c>
      <c r="N266">
        <v>2</v>
      </c>
    </row>
    <row r="267" spans="1:14" x14ac:dyDescent="0.25">
      <c r="A267">
        <v>11198607</v>
      </c>
      <c r="B267">
        <v>28</v>
      </c>
      <c r="C267" t="s">
        <v>4</v>
      </c>
      <c r="F267">
        <v>8</v>
      </c>
      <c r="L267">
        <v>11206784</v>
      </c>
      <c r="M267">
        <v>2</v>
      </c>
      <c r="N267">
        <v>2</v>
      </c>
    </row>
    <row r="268" spans="1:14" x14ac:dyDescent="0.25">
      <c r="A268">
        <v>11198434</v>
      </c>
      <c r="B268">
        <v>57</v>
      </c>
      <c r="C268" t="s">
        <v>6</v>
      </c>
      <c r="F268">
        <v>8</v>
      </c>
      <c r="L268">
        <v>11208508</v>
      </c>
      <c r="M268">
        <v>2</v>
      </c>
      <c r="N268">
        <v>4</v>
      </c>
    </row>
    <row r="269" spans="1:14" x14ac:dyDescent="0.25">
      <c r="A269">
        <v>11192428</v>
      </c>
      <c r="B269">
        <v>18</v>
      </c>
      <c r="C269" t="s">
        <v>6</v>
      </c>
      <c r="F269">
        <v>5</v>
      </c>
      <c r="L269">
        <v>11208882</v>
      </c>
      <c r="M269">
        <v>4</v>
      </c>
      <c r="N269">
        <v>8</v>
      </c>
    </row>
    <row r="270" spans="1:14" x14ac:dyDescent="0.25">
      <c r="A270">
        <v>11199124</v>
      </c>
      <c r="B270">
        <v>39</v>
      </c>
      <c r="C270" t="s">
        <v>6</v>
      </c>
      <c r="F270">
        <v>8</v>
      </c>
      <c r="L270">
        <v>11208891</v>
      </c>
      <c r="M270">
        <v>6</v>
      </c>
      <c r="N270">
        <v>6</v>
      </c>
    </row>
    <row r="271" spans="1:14" x14ac:dyDescent="0.25">
      <c r="A271">
        <v>11202754</v>
      </c>
      <c r="B271">
        <v>12</v>
      </c>
      <c r="C271" t="s">
        <v>4</v>
      </c>
      <c r="F271">
        <v>8</v>
      </c>
      <c r="L271">
        <v>11208918</v>
      </c>
      <c r="M271">
        <v>4</v>
      </c>
      <c r="N271">
        <v>8</v>
      </c>
    </row>
    <row r="272" spans="1:14" x14ac:dyDescent="0.25">
      <c r="A272">
        <v>11180808</v>
      </c>
      <c r="B272">
        <v>47</v>
      </c>
      <c r="C272" t="s">
        <v>4</v>
      </c>
      <c r="F272">
        <v>8</v>
      </c>
      <c r="L272">
        <v>11209101</v>
      </c>
      <c r="M272">
        <v>6</v>
      </c>
      <c r="N272">
        <v>6</v>
      </c>
    </row>
    <row r="273" spans="1:14" x14ac:dyDescent="0.25">
      <c r="A273">
        <v>11180808</v>
      </c>
      <c r="B273">
        <v>49</v>
      </c>
      <c r="C273" t="s">
        <v>6</v>
      </c>
      <c r="F273">
        <v>8</v>
      </c>
      <c r="L273">
        <v>11209213</v>
      </c>
      <c r="M273">
        <v>4</v>
      </c>
      <c r="N273">
        <v>8</v>
      </c>
    </row>
    <row r="274" spans="1:14" x14ac:dyDescent="0.25">
      <c r="A274">
        <v>10910072</v>
      </c>
      <c r="B274">
        <v>79</v>
      </c>
      <c r="C274" t="s">
        <v>6</v>
      </c>
      <c r="F274">
        <v>8</v>
      </c>
      <c r="L274">
        <v>11209250</v>
      </c>
      <c r="M274">
        <v>6</v>
      </c>
      <c r="N274">
        <v>6</v>
      </c>
    </row>
    <row r="275" spans="1:14" x14ac:dyDescent="0.25">
      <c r="A275">
        <v>10980341</v>
      </c>
      <c r="B275">
        <v>30</v>
      </c>
      <c r="C275" t="s">
        <v>4</v>
      </c>
      <c r="F275">
        <v>5</v>
      </c>
      <c r="L275">
        <v>11209361</v>
      </c>
      <c r="M275">
        <v>4</v>
      </c>
      <c r="N275">
        <v>8</v>
      </c>
    </row>
    <row r="276" spans="1:14" x14ac:dyDescent="0.25">
      <c r="A276">
        <v>10980341</v>
      </c>
      <c r="B276">
        <v>36</v>
      </c>
      <c r="C276" t="s">
        <v>4</v>
      </c>
      <c r="F276">
        <v>5</v>
      </c>
      <c r="L276">
        <v>11209367</v>
      </c>
      <c r="M276">
        <v>5</v>
      </c>
      <c r="N276">
        <v>5</v>
      </c>
    </row>
    <row r="277" spans="1:14" x14ac:dyDescent="0.25">
      <c r="A277">
        <v>10980341</v>
      </c>
      <c r="B277">
        <v>68</v>
      </c>
      <c r="C277" t="s">
        <v>4</v>
      </c>
      <c r="F277">
        <v>5</v>
      </c>
      <c r="L277">
        <v>11209475</v>
      </c>
      <c r="M277">
        <v>5</v>
      </c>
      <c r="N277">
        <v>5</v>
      </c>
    </row>
    <row r="278" spans="1:14" x14ac:dyDescent="0.25">
      <c r="A278">
        <v>11200867</v>
      </c>
      <c r="B278">
        <v>2</v>
      </c>
      <c r="C278" t="s">
        <v>4</v>
      </c>
      <c r="F278">
        <v>8</v>
      </c>
      <c r="L278">
        <v>11209482</v>
      </c>
      <c r="M278">
        <v>4</v>
      </c>
      <c r="N278">
        <v>8</v>
      </c>
    </row>
    <row r="279" spans="1:14" x14ac:dyDescent="0.25">
      <c r="A279">
        <v>11216173</v>
      </c>
      <c r="B279">
        <v>63</v>
      </c>
      <c r="C279" t="s">
        <v>6</v>
      </c>
      <c r="F279">
        <v>8</v>
      </c>
      <c r="L279">
        <v>11209507</v>
      </c>
      <c r="M279">
        <v>2</v>
      </c>
      <c r="N279">
        <v>2</v>
      </c>
    </row>
    <row r="280" spans="1:14" x14ac:dyDescent="0.25">
      <c r="A280">
        <v>11216173</v>
      </c>
      <c r="B280">
        <v>79</v>
      </c>
      <c r="C280" t="s">
        <v>6</v>
      </c>
      <c r="F280">
        <v>8</v>
      </c>
      <c r="L280">
        <v>11209522</v>
      </c>
      <c r="M280">
        <v>4</v>
      </c>
      <c r="N280">
        <v>8</v>
      </c>
    </row>
    <row r="281" spans="1:14" x14ac:dyDescent="0.25">
      <c r="A281">
        <v>11155852</v>
      </c>
      <c r="B281">
        <v>66</v>
      </c>
      <c r="C281" t="s">
        <v>6</v>
      </c>
      <c r="F281">
        <v>7</v>
      </c>
      <c r="L281">
        <v>11209530</v>
      </c>
      <c r="M281">
        <v>4</v>
      </c>
      <c r="N281">
        <v>8</v>
      </c>
    </row>
    <row r="282" spans="1:14" x14ac:dyDescent="0.25">
      <c r="A282">
        <v>11229065</v>
      </c>
      <c r="B282">
        <v>7</v>
      </c>
      <c r="C282" t="s">
        <v>6</v>
      </c>
      <c r="F282">
        <v>2</v>
      </c>
      <c r="L282">
        <v>11209538</v>
      </c>
      <c r="M282">
        <v>5</v>
      </c>
      <c r="N282">
        <v>5</v>
      </c>
    </row>
    <row r="283" spans="1:14" x14ac:dyDescent="0.25">
      <c r="A283">
        <v>11229299</v>
      </c>
      <c r="B283">
        <v>77</v>
      </c>
      <c r="C283" t="s">
        <v>6</v>
      </c>
      <c r="F283">
        <v>2</v>
      </c>
      <c r="L283">
        <v>11209554</v>
      </c>
      <c r="M283">
        <v>4</v>
      </c>
      <c r="N283">
        <v>8</v>
      </c>
    </row>
    <row r="284" spans="1:14" x14ac:dyDescent="0.25">
      <c r="A284">
        <v>11163669</v>
      </c>
      <c r="B284">
        <v>38</v>
      </c>
      <c r="C284" t="s">
        <v>6</v>
      </c>
      <c r="F284">
        <v>5</v>
      </c>
      <c r="L284">
        <v>11209583</v>
      </c>
      <c r="M284">
        <v>4</v>
      </c>
      <c r="N284">
        <v>8</v>
      </c>
    </row>
    <row r="285" spans="1:14" x14ac:dyDescent="0.25">
      <c r="A285">
        <v>11164248</v>
      </c>
      <c r="B285">
        <v>39</v>
      </c>
      <c r="C285" t="s">
        <v>4</v>
      </c>
      <c r="F285">
        <v>5</v>
      </c>
      <c r="L285">
        <v>11209645</v>
      </c>
      <c r="M285">
        <v>4</v>
      </c>
      <c r="N285">
        <v>8</v>
      </c>
    </row>
    <row r="286" spans="1:14" x14ac:dyDescent="0.25">
      <c r="A286">
        <v>11217105</v>
      </c>
      <c r="B286">
        <v>7</v>
      </c>
      <c r="C286" t="s">
        <v>4</v>
      </c>
      <c r="F286">
        <v>6</v>
      </c>
      <c r="L286">
        <v>11209662</v>
      </c>
      <c r="M286">
        <v>4</v>
      </c>
      <c r="N286">
        <v>8</v>
      </c>
    </row>
    <row r="287" spans="1:14" x14ac:dyDescent="0.25">
      <c r="A287">
        <v>11229743</v>
      </c>
      <c r="B287">
        <v>71</v>
      </c>
      <c r="C287" t="s">
        <v>4</v>
      </c>
      <c r="F287">
        <v>5</v>
      </c>
      <c r="L287">
        <v>11209673</v>
      </c>
      <c r="M287">
        <v>4</v>
      </c>
      <c r="N287">
        <v>8</v>
      </c>
    </row>
    <row r="288" spans="1:14" x14ac:dyDescent="0.25">
      <c r="A288">
        <v>11217172</v>
      </c>
      <c r="B288">
        <v>78</v>
      </c>
      <c r="C288" t="s">
        <v>4</v>
      </c>
      <c r="F288">
        <v>8</v>
      </c>
      <c r="L288">
        <v>11209738</v>
      </c>
      <c r="M288">
        <v>4</v>
      </c>
      <c r="N288">
        <v>8</v>
      </c>
    </row>
    <row r="289" spans="1:14" x14ac:dyDescent="0.25">
      <c r="A289">
        <v>11232452</v>
      </c>
      <c r="B289">
        <v>7</v>
      </c>
      <c r="C289" t="s">
        <v>6</v>
      </c>
      <c r="F289">
        <v>5</v>
      </c>
      <c r="L289">
        <v>11209874</v>
      </c>
      <c r="M289">
        <v>5</v>
      </c>
      <c r="N289">
        <v>5</v>
      </c>
    </row>
    <row r="290" spans="1:14" x14ac:dyDescent="0.25">
      <c r="A290">
        <v>11108133</v>
      </c>
      <c r="B290">
        <v>38</v>
      </c>
      <c r="C290" t="s">
        <v>4</v>
      </c>
      <c r="F290">
        <v>5</v>
      </c>
      <c r="L290">
        <v>11210068</v>
      </c>
      <c r="M290">
        <v>4</v>
      </c>
      <c r="N290">
        <v>4</v>
      </c>
    </row>
    <row r="291" spans="1:14" x14ac:dyDescent="0.25">
      <c r="A291">
        <v>11239650</v>
      </c>
      <c r="B291">
        <v>21</v>
      </c>
      <c r="C291" t="s">
        <v>4</v>
      </c>
      <c r="F291">
        <v>8</v>
      </c>
      <c r="L291">
        <v>11210103</v>
      </c>
      <c r="M291">
        <v>4</v>
      </c>
      <c r="N291">
        <v>8</v>
      </c>
    </row>
    <row r="292" spans="1:14" x14ac:dyDescent="0.25">
      <c r="A292">
        <v>11239652</v>
      </c>
      <c r="B292">
        <v>30</v>
      </c>
      <c r="C292" t="s">
        <v>6</v>
      </c>
      <c r="F292">
        <v>8</v>
      </c>
      <c r="L292">
        <v>11210145</v>
      </c>
      <c r="M292">
        <v>4</v>
      </c>
      <c r="N292">
        <v>8</v>
      </c>
    </row>
    <row r="293" spans="1:14" x14ac:dyDescent="0.25">
      <c r="A293">
        <v>10980976</v>
      </c>
      <c r="B293">
        <v>25</v>
      </c>
      <c r="C293" t="s">
        <v>4</v>
      </c>
      <c r="F293">
        <v>5</v>
      </c>
      <c r="L293">
        <v>11210262</v>
      </c>
      <c r="M293">
        <v>5</v>
      </c>
      <c r="N293">
        <v>5</v>
      </c>
    </row>
    <row r="294" spans="1:14" x14ac:dyDescent="0.25">
      <c r="A294">
        <v>11107330</v>
      </c>
      <c r="B294">
        <v>7</v>
      </c>
      <c r="C294" t="s">
        <v>4</v>
      </c>
      <c r="F294">
        <v>8</v>
      </c>
      <c r="L294">
        <v>11210283</v>
      </c>
      <c r="M294">
        <v>4</v>
      </c>
      <c r="N294">
        <v>8</v>
      </c>
    </row>
    <row r="295" spans="1:14" x14ac:dyDescent="0.25">
      <c r="A295">
        <v>11210946</v>
      </c>
      <c r="B295">
        <v>2</v>
      </c>
      <c r="C295" t="s">
        <v>4</v>
      </c>
      <c r="F295">
        <v>8</v>
      </c>
      <c r="L295">
        <v>11210287</v>
      </c>
      <c r="M295">
        <v>6</v>
      </c>
      <c r="N295">
        <v>6</v>
      </c>
    </row>
    <row r="296" spans="1:14" x14ac:dyDescent="0.25">
      <c r="A296">
        <v>11215046</v>
      </c>
      <c r="B296">
        <v>84</v>
      </c>
      <c r="C296" t="s">
        <v>4</v>
      </c>
      <c r="F296">
        <v>8</v>
      </c>
      <c r="L296">
        <v>11210300</v>
      </c>
      <c r="M296">
        <v>3</v>
      </c>
      <c r="N296">
        <v>6</v>
      </c>
    </row>
    <row r="297" spans="1:14" x14ac:dyDescent="0.25">
      <c r="A297">
        <v>11104647</v>
      </c>
      <c r="B297">
        <v>82</v>
      </c>
      <c r="C297" t="s">
        <v>4</v>
      </c>
      <c r="F297">
        <v>6</v>
      </c>
      <c r="L297">
        <v>11210308</v>
      </c>
      <c r="M297">
        <v>3</v>
      </c>
      <c r="N297">
        <v>6</v>
      </c>
    </row>
    <row r="298" spans="1:14" x14ac:dyDescent="0.25">
      <c r="A298">
        <v>11212507</v>
      </c>
      <c r="B298">
        <v>33</v>
      </c>
      <c r="C298" t="s">
        <v>4</v>
      </c>
      <c r="F298">
        <v>5</v>
      </c>
      <c r="L298">
        <v>11210329</v>
      </c>
      <c r="M298">
        <v>3</v>
      </c>
      <c r="N298">
        <v>6</v>
      </c>
    </row>
    <row r="299" spans="1:14" x14ac:dyDescent="0.25">
      <c r="A299">
        <v>11105903</v>
      </c>
      <c r="B299">
        <v>8</v>
      </c>
      <c r="C299" t="s">
        <v>4</v>
      </c>
      <c r="F299">
        <v>8</v>
      </c>
      <c r="L299">
        <v>11210366</v>
      </c>
      <c r="M299">
        <v>4</v>
      </c>
      <c r="N299">
        <v>8</v>
      </c>
    </row>
    <row r="300" spans="1:14" x14ac:dyDescent="0.25">
      <c r="A300">
        <v>11182078</v>
      </c>
      <c r="B300">
        <v>76</v>
      </c>
      <c r="C300" t="s">
        <v>4</v>
      </c>
      <c r="F300">
        <v>5</v>
      </c>
      <c r="L300">
        <v>11210396</v>
      </c>
      <c r="M300">
        <v>4</v>
      </c>
      <c r="N300">
        <v>8</v>
      </c>
    </row>
    <row r="301" spans="1:14" x14ac:dyDescent="0.25">
      <c r="A301">
        <v>11104235</v>
      </c>
      <c r="B301">
        <v>38</v>
      </c>
      <c r="C301" t="s">
        <v>4</v>
      </c>
      <c r="F301">
        <v>8</v>
      </c>
      <c r="L301">
        <v>11210430</v>
      </c>
      <c r="M301">
        <v>4</v>
      </c>
      <c r="N301">
        <v>8</v>
      </c>
    </row>
    <row r="302" spans="1:14" x14ac:dyDescent="0.25">
      <c r="A302">
        <v>11108900</v>
      </c>
      <c r="B302">
        <v>53</v>
      </c>
      <c r="C302" t="s">
        <v>6</v>
      </c>
      <c r="F302">
        <v>8</v>
      </c>
      <c r="L302">
        <v>11210547</v>
      </c>
      <c r="M302">
        <v>5</v>
      </c>
      <c r="N302">
        <v>5</v>
      </c>
    </row>
    <row r="303" spans="1:14" x14ac:dyDescent="0.25">
      <c r="A303">
        <v>11215648</v>
      </c>
      <c r="B303">
        <v>30</v>
      </c>
      <c r="C303" t="s">
        <v>4</v>
      </c>
      <c r="F303">
        <v>8</v>
      </c>
      <c r="L303">
        <v>11210663</v>
      </c>
      <c r="M303">
        <v>4</v>
      </c>
      <c r="N303">
        <v>8</v>
      </c>
    </row>
    <row r="304" spans="1:14" x14ac:dyDescent="0.25">
      <c r="A304">
        <v>11215374</v>
      </c>
      <c r="B304">
        <v>79</v>
      </c>
      <c r="C304" t="s">
        <v>4</v>
      </c>
      <c r="F304">
        <v>8</v>
      </c>
      <c r="L304">
        <v>11210665</v>
      </c>
      <c r="M304">
        <v>7</v>
      </c>
      <c r="N304">
        <v>7</v>
      </c>
    </row>
    <row r="305" spans="1:14" x14ac:dyDescent="0.25">
      <c r="A305">
        <v>11212763</v>
      </c>
      <c r="B305">
        <v>86</v>
      </c>
      <c r="C305" t="s">
        <v>4</v>
      </c>
      <c r="F305">
        <v>8</v>
      </c>
      <c r="L305">
        <v>11210673</v>
      </c>
      <c r="M305">
        <v>5</v>
      </c>
      <c r="N305">
        <v>5</v>
      </c>
    </row>
    <row r="306" spans="1:14" x14ac:dyDescent="0.25">
      <c r="A306">
        <v>11210706</v>
      </c>
      <c r="B306">
        <v>43</v>
      </c>
      <c r="C306" t="s">
        <v>4</v>
      </c>
      <c r="F306">
        <v>8</v>
      </c>
      <c r="L306">
        <v>11210677</v>
      </c>
      <c r="M306">
        <v>3</v>
      </c>
      <c r="N306">
        <v>3</v>
      </c>
    </row>
    <row r="307" spans="1:14" x14ac:dyDescent="0.25">
      <c r="A307">
        <v>11211764</v>
      </c>
      <c r="B307">
        <v>43</v>
      </c>
      <c r="C307" t="s">
        <v>4</v>
      </c>
      <c r="F307">
        <v>5</v>
      </c>
      <c r="L307">
        <v>11210678</v>
      </c>
      <c r="M307">
        <v>2</v>
      </c>
      <c r="N307">
        <v>2</v>
      </c>
    </row>
    <row r="308" spans="1:14" x14ac:dyDescent="0.25">
      <c r="A308">
        <v>11199295</v>
      </c>
      <c r="B308">
        <v>75</v>
      </c>
      <c r="C308" t="s">
        <v>4</v>
      </c>
      <c r="F308">
        <v>8</v>
      </c>
      <c r="L308">
        <v>11210679</v>
      </c>
      <c r="M308">
        <v>2</v>
      </c>
      <c r="N308">
        <v>2</v>
      </c>
    </row>
    <row r="309" spans="1:14" x14ac:dyDescent="0.25">
      <c r="A309">
        <v>11216493</v>
      </c>
      <c r="B309">
        <v>77</v>
      </c>
      <c r="C309" t="s">
        <v>6</v>
      </c>
      <c r="F309">
        <v>8</v>
      </c>
      <c r="L309">
        <v>11210681</v>
      </c>
      <c r="M309">
        <v>1</v>
      </c>
      <c r="N309">
        <v>2</v>
      </c>
    </row>
    <row r="310" spans="1:14" x14ac:dyDescent="0.25">
      <c r="A310">
        <v>11203867</v>
      </c>
      <c r="B310">
        <v>75</v>
      </c>
      <c r="C310" t="s">
        <v>6</v>
      </c>
      <c r="F310">
        <v>6</v>
      </c>
      <c r="L310">
        <v>11210682</v>
      </c>
      <c r="M310">
        <v>1</v>
      </c>
      <c r="N310">
        <v>2</v>
      </c>
    </row>
    <row r="311" spans="1:14" x14ac:dyDescent="0.25">
      <c r="A311">
        <v>11199653</v>
      </c>
      <c r="B311">
        <v>23</v>
      </c>
      <c r="C311" t="s">
        <v>6</v>
      </c>
      <c r="F311">
        <v>5</v>
      </c>
      <c r="L311">
        <v>11210685</v>
      </c>
      <c r="M311">
        <v>1</v>
      </c>
      <c r="N311">
        <v>2</v>
      </c>
    </row>
    <row r="312" spans="1:14" x14ac:dyDescent="0.25">
      <c r="A312">
        <v>11209250</v>
      </c>
      <c r="B312">
        <v>65</v>
      </c>
      <c r="C312" t="s">
        <v>6</v>
      </c>
      <c r="F312">
        <v>6</v>
      </c>
      <c r="L312">
        <v>11210692</v>
      </c>
      <c r="M312">
        <v>5</v>
      </c>
      <c r="N312">
        <v>5</v>
      </c>
    </row>
    <row r="313" spans="1:14" x14ac:dyDescent="0.25">
      <c r="A313">
        <v>11209367</v>
      </c>
      <c r="B313">
        <v>67</v>
      </c>
      <c r="C313" t="s">
        <v>4</v>
      </c>
      <c r="F313">
        <v>5</v>
      </c>
      <c r="L313">
        <v>11210706</v>
      </c>
      <c r="M313">
        <v>4</v>
      </c>
      <c r="N313">
        <v>8</v>
      </c>
    </row>
    <row r="314" spans="1:14" x14ac:dyDescent="0.25">
      <c r="A314">
        <v>11217964</v>
      </c>
      <c r="B314">
        <v>27</v>
      </c>
      <c r="C314" t="s">
        <v>4</v>
      </c>
      <c r="F314">
        <v>5</v>
      </c>
      <c r="L314">
        <v>11210743</v>
      </c>
      <c r="M314">
        <v>4</v>
      </c>
      <c r="N314">
        <v>8</v>
      </c>
    </row>
    <row r="315" spans="1:14" x14ac:dyDescent="0.25">
      <c r="A315">
        <v>11209482</v>
      </c>
      <c r="B315">
        <v>34</v>
      </c>
      <c r="C315" t="s">
        <v>6</v>
      </c>
      <c r="F315">
        <v>8</v>
      </c>
      <c r="L315">
        <v>11210777</v>
      </c>
      <c r="M315">
        <v>4</v>
      </c>
      <c r="N315">
        <v>8</v>
      </c>
    </row>
    <row r="316" spans="1:14" x14ac:dyDescent="0.25">
      <c r="A316">
        <v>11210103</v>
      </c>
      <c r="B316">
        <v>36</v>
      </c>
      <c r="C316" t="s">
        <v>4</v>
      </c>
      <c r="F316">
        <v>8</v>
      </c>
      <c r="L316">
        <v>11210790</v>
      </c>
      <c r="M316">
        <v>4</v>
      </c>
      <c r="N316">
        <v>8</v>
      </c>
    </row>
    <row r="317" spans="1:14" x14ac:dyDescent="0.25">
      <c r="A317">
        <v>11210287</v>
      </c>
      <c r="B317">
        <v>3</v>
      </c>
      <c r="C317" t="s">
        <v>4</v>
      </c>
      <c r="F317">
        <v>6</v>
      </c>
      <c r="L317">
        <v>11210791</v>
      </c>
      <c r="M317">
        <v>4</v>
      </c>
      <c r="N317">
        <v>8</v>
      </c>
    </row>
    <row r="318" spans="1:14" x14ac:dyDescent="0.25">
      <c r="A318">
        <v>11210663</v>
      </c>
      <c r="B318">
        <v>66</v>
      </c>
      <c r="C318" t="s">
        <v>4</v>
      </c>
      <c r="F318">
        <v>8</v>
      </c>
      <c r="L318">
        <v>11210793</v>
      </c>
      <c r="M318">
        <v>4</v>
      </c>
      <c r="N318">
        <v>8</v>
      </c>
    </row>
    <row r="319" spans="1:14" x14ac:dyDescent="0.25">
      <c r="A319">
        <v>11216531</v>
      </c>
      <c r="B319">
        <v>23</v>
      </c>
      <c r="C319" t="s">
        <v>6</v>
      </c>
      <c r="F319">
        <v>8</v>
      </c>
      <c r="L319">
        <v>11210849</v>
      </c>
      <c r="M319">
        <v>4</v>
      </c>
      <c r="N319">
        <v>8</v>
      </c>
    </row>
    <row r="320" spans="1:14" x14ac:dyDescent="0.25">
      <c r="A320">
        <v>11216531</v>
      </c>
      <c r="B320">
        <v>67</v>
      </c>
      <c r="C320" t="s">
        <v>4</v>
      </c>
      <c r="F320">
        <v>8</v>
      </c>
      <c r="L320">
        <v>11210851</v>
      </c>
      <c r="M320">
        <v>4</v>
      </c>
      <c r="N320">
        <v>8</v>
      </c>
    </row>
    <row r="321" spans="1:14" x14ac:dyDescent="0.25">
      <c r="A321">
        <v>11216556</v>
      </c>
      <c r="B321">
        <v>82</v>
      </c>
      <c r="C321" t="s">
        <v>6</v>
      </c>
      <c r="F321">
        <v>8</v>
      </c>
      <c r="L321">
        <v>11210874</v>
      </c>
      <c r="M321">
        <v>5</v>
      </c>
      <c r="N321">
        <v>5</v>
      </c>
    </row>
    <row r="322" spans="1:14" x14ac:dyDescent="0.25">
      <c r="A322">
        <v>11265227</v>
      </c>
      <c r="B322">
        <v>64</v>
      </c>
      <c r="C322" t="s">
        <v>6</v>
      </c>
      <c r="D322">
        <v>10</v>
      </c>
      <c r="E322">
        <v>-99</v>
      </c>
      <c r="F322">
        <v>8</v>
      </c>
      <c r="L322">
        <v>11210876</v>
      </c>
      <c r="M322">
        <v>5</v>
      </c>
      <c r="N322">
        <v>5</v>
      </c>
    </row>
    <row r="323" spans="1:14" x14ac:dyDescent="0.25">
      <c r="A323">
        <v>11265206</v>
      </c>
      <c r="B323">
        <v>32</v>
      </c>
      <c r="C323" t="s">
        <v>6</v>
      </c>
      <c r="D323">
        <v>17</v>
      </c>
      <c r="E323">
        <v>-99</v>
      </c>
      <c r="F323">
        <v>10</v>
      </c>
      <c r="L323">
        <v>11210902</v>
      </c>
      <c r="M323">
        <v>5</v>
      </c>
      <c r="N323">
        <v>5</v>
      </c>
    </row>
    <row r="324" spans="1:14" x14ac:dyDescent="0.25">
      <c r="A324">
        <v>11264612</v>
      </c>
      <c r="B324">
        <v>29</v>
      </c>
      <c r="C324" t="s">
        <v>6</v>
      </c>
      <c r="D324">
        <v>5</v>
      </c>
      <c r="E324">
        <v>13</v>
      </c>
      <c r="F324">
        <v>7</v>
      </c>
      <c r="L324">
        <v>11210944</v>
      </c>
      <c r="M324">
        <v>4</v>
      </c>
      <c r="N324">
        <v>8</v>
      </c>
    </row>
    <row r="325" spans="1:14" x14ac:dyDescent="0.25">
      <c r="A325">
        <v>11268430</v>
      </c>
      <c r="B325">
        <v>42</v>
      </c>
      <c r="C325" t="s">
        <v>6</v>
      </c>
      <c r="D325">
        <v>5</v>
      </c>
      <c r="E325">
        <v>-99</v>
      </c>
      <c r="F325">
        <v>8</v>
      </c>
      <c r="L325">
        <v>11210946</v>
      </c>
      <c r="M325">
        <v>4</v>
      </c>
      <c r="N325">
        <v>8</v>
      </c>
    </row>
    <row r="326" spans="1:14" x14ac:dyDescent="0.25">
      <c r="A326">
        <v>11266016</v>
      </c>
      <c r="B326">
        <v>85</v>
      </c>
      <c r="C326" t="s">
        <v>6</v>
      </c>
      <c r="D326">
        <v>5</v>
      </c>
      <c r="E326">
        <v>-99</v>
      </c>
      <c r="F326">
        <v>9</v>
      </c>
      <c r="L326">
        <v>11211052</v>
      </c>
      <c r="M326">
        <v>4</v>
      </c>
      <c r="N326">
        <v>8</v>
      </c>
    </row>
    <row r="327" spans="1:14" x14ac:dyDescent="0.25">
      <c r="A327">
        <v>11266254</v>
      </c>
      <c r="B327">
        <v>79</v>
      </c>
      <c r="C327" t="s">
        <v>6</v>
      </c>
      <c r="D327">
        <v>-99</v>
      </c>
      <c r="E327">
        <v>13</v>
      </c>
      <c r="F327">
        <v>8</v>
      </c>
      <c r="L327">
        <v>11211123</v>
      </c>
      <c r="M327">
        <v>7</v>
      </c>
      <c r="N327">
        <v>7</v>
      </c>
    </row>
    <row r="328" spans="1:14" x14ac:dyDescent="0.25">
      <c r="A328">
        <v>11266170</v>
      </c>
      <c r="B328">
        <v>12</v>
      </c>
      <c r="C328" t="s">
        <v>4</v>
      </c>
      <c r="D328">
        <v>5</v>
      </c>
      <c r="E328">
        <v>-99</v>
      </c>
      <c r="F328">
        <v>8</v>
      </c>
      <c r="L328">
        <v>11211125</v>
      </c>
      <c r="M328">
        <v>4</v>
      </c>
      <c r="N328">
        <v>8</v>
      </c>
    </row>
    <row r="329" spans="1:14" x14ac:dyDescent="0.25">
      <c r="A329">
        <v>11268997</v>
      </c>
      <c r="B329">
        <v>15</v>
      </c>
      <c r="C329" t="s">
        <v>4</v>
      </c>
      <c r="D329">
        <v>10</v>
      </c>
      <c r="E329">
        <v>-99</v>
      </c>
      <c r="F329">
        <v>10</v>
      </c>
      <c r="L329">
        <v>11211126</v>
      </c>
      <c r="M329">
        <v>6</v>
      </c>
      <c r="N329">
        <v>6</v>
      </c>
    </row>
    <row r="330" spans="1:14" x14ac:dyDescent="0.25">
      <c r="A330">
        <v>11268997</v>
      </c>
      <c r="B330">
        <v>68</v>
      </c>
      <c r="C330" t="s">
        <v>4</v>
      </c>
      <c r="D330">
        <v>10</v>
      </c>
      <c r="E330">
        <v>-99</v>
      </c>
      <c r="F330">
        <v>10</v>
      </c>
      <c r="L330">
        <v>11211145</v>
      </c>
      <c r="M330">
        <v>4</v>
      </c>
      <c r="N330">
        <v>8</v>
      </c>
    </row>
    <row r="331" spans="1:14" x14ac:dyDescent="0.25">
      <c r="A331">
        <v>11268889</v>
      </c>
      <c r="B331">
        <v>28</v>
      </c>
      <c r="C331" t="s">
        <v>4</v>
      </c>
      <c r="D331">
        <v>10</v>
      </c>
      <c r="E331">
        <v>-99</v>
      </c>
      <c r="F331">
        <v>7</v>
      </c>
      <c r="L331">
        <v>11211148</v>
      </c>
      <c r="M331">
        <v>7</v>
      </c>
      <c r="N331">
        <v>7</v>
      </c>
    </row>
    <row r="332" spans="1:14" x14ac:dyDescent="0.25">
      <c r="A332">
        <v>11270735</v>
      </c>
      <c r="B332">
        <v>27</v>
      </c>
      <c r="C332" t="s">
        <v>6</v>
      </c>
      <c r="D332">
        <v>5</v>
      </c>
      <c r="E332">
        <v>-99</v>
      </c>
      <c r="F332">
        <v>8</v>
      </c>
      <c r="L332">
        <v>11211159</v>
      </c>
      <c r="M332">
        <v>6</v>
      </c>
      <c r="N332">
        <v>6</v>
      </c>
    </row>
    <row r="333" spans="1:14" x14ac:dyDescent="0.25">
      <c r="A333">
        <v>11272988</v>
      </c>
      <c r="B333">
        <v>44</v>
      </c>
      <c r="C333" t="s">
        <v>6</v>
      </c>
      <c r="D333">
        <v>5</v>
      </c>
      <c r="E333">
        <v>-99</v>
      </c>
      <c r="F333">
        <v>6</v>
      </c>
      <c r="L333">
        <v>11211175</v>
      </c>
      <c r="M333">
        <v>4</v>
      </c>
      <c r="N333">
        <v>8</v>
      </c>
    </row>
    <row r="334" spans="1:14" x14ac:dyDescent="0.25">
      <c r="A334">
        <v>11272989</v>
      </c>
      <c r="B334">
        <v>102</v>
      </c>
      <c r="C334" t="s">
        <v>4</v>
      </c>
      <c r="D334">
        <v>14</v>
      </c>
      <c r="E334">
        <v>-99</v>
      </c>
      <c r="F334">
        <v>8</v>
      </c>
      <c r="L334">
        <v>11211191</v>
      </c>
      <c r="M334">
        <v>5</v>
      </c>
      <c r="N334">
        <v>5</v>
      </c>
    </row>
    <row r="335" spans="1:14" x14ac:dyDescent="0.25">
      <c r="A335">
        <v>11272957</v>
      </c>
      <c r="B335">
        <v>30</v>
      </c>
      <c r="C335" t="s">
        <v>4</v>
      </c>
      <c r="D335">
        <v>17</v>
      </c>
      <c r="E335">
        <v>13</v>
      </c>
      <c r="F335">
        <v>7</v>
      </c>
      <c r="L335">
        <v>11211272</v>
      </c>
      <c r="M335">
        <v>1</v>
      </c>
      <c r="N335">
        <v>2</v>
      </c>
    </row>
    <row r="336" spans="1:14" x14ac:dyDescent="0.25">
      <c r="A336">
        <v>11272957</v>
      </c>
      <c r="B336">
        <v>37</v>
      </c>
      <c r="C336" t="s">
        <v>4</v>
      </c>
      <c r="D336">
        <v>17</v>
      </c>
      <c r="E336">
        <v>13</v>
      </c>
      <c r="F336">
        <v>7</v>
      </c>
      <c r="L336">
        <v>11211296</v>
      </c>
      <c r="M336">
        <v>5</v>
      </c>
      <c r="N336">
        <v>5</v>
      </c>
    </row>
    <row r="337" spans="1:14" x14ac:dyDescent="0.25">
      <c r="A337">
        <v>11272894</v>
      </c>
      <c r="B337">
        <v>51</v>
      </c>
      <c r="C337" t="s">
        <v>4</v>
      </c>
      <c r="D337">
        <v>10</v>
      </c>
      <c r="E337">
        <v>9</v>
      </c>
      <c r="F337">
        <v>6</v>
      </c>
      <c r="L337">
        <v>11211324</v>
      </c>
      <c r="M337">
        <v>4</v>
      </c>
      <c r="N337">
        <v>8</v>
      </c>
    </row>
    <row r="338" spans="1:14" x14ac:dyDescent="0.25">
      <c r="A338">
        <v>11277184</v>
      </c>
      <c r="B338">
        <v>37</v>
      </c>
      <c r="C338" t="s">
        <v>6</v>
      </c>
      <c r="D338">
        <v>14</v>
      </c>
      <c r="E338">
        <v>-99</v>
      </c>
      <c r="F338">
        <v>7</v>
      </c>
      <c r="L338">
        <v>11211334</v>
      </c>
      <c r="M338">
        <v>4</v>
      </c>
      <c r="N338">
        <v>8</v>
      </c>
    </row>
    <row r="339" spans="1:14" x14ac:dyDescent="0.25">
      <c r="A339">
        <v>11277184</v>
      </c>
      <c r="B339">
        <v>58</v>
      </c>
      <c r="C339" t="s">
        <v>4</v>
      </c>
      <c r="D339">
        <v>14</v>
      </c>
      <c r="E339">
        <v>-99</v>
      </c>
      <c r="F339">
        <v>7</v>
      </c>
      <c r="L339">
        <v>11211347</v>
      </c>
      <c r="M339">
        <v>4</v>
      </c>
      <c r="N339">
        <v>8</v>
      </c>
    </row>
    <row r="340" spans="1:14" x14ac:dyDescent="0.25">
      <c r="A340">
        <v>11277184</v>
      </c>
      <c r="B340">
        <v>77</v>
      </c>
      <c r="C340" t="s">
        <v>4</v>
      </c>
      <c r="D340">
        <v>10</v>
      </c>
      <c r="E340">
        <v>-99</v>
      </c>
      <c r="F340">
        <v>7</v>
      </c>
      <c r="L340">
        <v>11211392</v>
      </c>
      <c r="M340">
        <v>7</v>
      </c>
      <c r="N340">
        <v>7</v>
      </c>
    </row>
    <row r="341" spans="1:14" x14ac:dyDescent="0.25">
      <c r="A341">
        <v>11278935</v>
      </c>
      <c r="B341">
        <v>17</v>
      </c>
      <c r="C341" t="s">
        <v>4</v>
      </c>
      <c r="D341">
        <v>14</v>
      </c>
      <c r="E341">
        <v>-99</v>
      </c>
      <c r="F341">
        <v>8</v>
      </c>
      <c r="L341">
        <v>11211474</v>
      </c>
      <c r="M341">
        <v>4</v>
      </c>
      <c r="N341">
        <v>8</v>
      </c>
    </row>
    <row r="342" spans="1:14" x14ac:dyDescent="0.25">
      <c r="A342">
        <v>11280964</v>
      </c>
      <c r="B342">
        <v>71</v>
      </c>
      <c r="C342" t="s">
        <v>6</v>
      </c>
      <c r="D342">
        <v>5</v>
      </c>
      <c r="E342">
        <v>-99</v>
      </c>
      <c r="F342">
        <v>10</v>
      </c>
      <c r="L342">
        <v>11211485</v>
      </c>
      <c r="M342">
        <v>4</v>
      </c>
      <c r="N342">
        <v>8</v>
      </c>
    </row>
    <row r="343" spans="1:14" x14ac:dyDescent="0.25">
      <c r="A343">
        <v>11270676</v>
      </c>
      <c r="B343">
        <v>47</v>
      </c>
      <c r="C343" t="s">
        <v>4</v>
      </c>
      <c r="D343">
        <v>17</v>
      </c>
      <c r="E343">
        <v>-99</v>
      </c>
      <c r="F343">
        <v>6</v>
      </c>
      <c r="L343">
        <v>11211524</v>
      </c>
      <c r="M343">
        <v>4</v>
      </c>
      <c r="N343">
        <v>8</v>
      </c>
    </row>
    <row r="344" spans="1:14" x14ac:dyDescent="0.25">
      <c r="A344">
        <v>11266249</v>
      </c>
      <c r="B344">
        <v>25</v>
      </c>
      <c r="C344" t="s">
        <v>4</v>
      </c>
      <c r="D344">
        <v>-99</v>
      </c>
      <c r="E344">
        <v>16</v>
      </c>
      <c r="F344">
        <v>5</v>
      </c>
      <c r="L344">
        <v>11211553</v>
      </c>
      <c r="M344">
        <v>4</v>
      </c>
      <c r="N344">
        <v>8</v>
      </c>
    </row>
    <row r="345" spans="1:14" x14ac:dyDescent="0.25">
      <c r="A345">
        <v>11272996</v>
      </c>
      <c r="B345">
        <v>35</v>
      </c>
      <c r="C345" t="s">
        <v>6</v>
      </c>
      <c r="D345">
        <v>-99</v>
      </c>
      <c r="E345">
        <v>13</v>
      </c>
      <c r="F345">
        <v>3</v>
      </c>
      <c r="L345">
        <v>11211578</v>
      </c>
      <c r="M345">
        <v>6</v>
      </c>
      <c r="N345">
        <v>6</v>
      </c>
    </row>
    <row r="346" spans="1:14" x14ac:dyDescent="0.25">
      <c r="A346">
        <v>11276478</v>
      </c>
      <c r="B346">
        <v>47</v>
      </c>
      <c r="C346" t="s">
        <v>4</v>
      </c>
      <c r="D346">
        <v>-99</v>
      </c>
      <c r="E346">
        <v>13</v>
      </c>
      <c r="F346">
        <v>5</v>
      </c>
      <c r="L346">
        <v>11211764</v>
      </c>
      <c r="M346">
        <v>5</v>
      </c>
      <c r="N346">
        <v>5</v>
      </c>
    </row>
    <row r="347" spans="1:14" x14ac:dyDescent="0.25">
      <c r="A347">
        <v>11278929</v>
      </c>
      <c r="B347">
        <v>105</v>
      </c>
      <c r="C347" t="s">
        <v>6</v>
      </c>
      <c r="D347">
        <v>6</v>
      </c>
      <c r="E347">
        <v>-99</v>
      </c>
      <c r="F347">
        <v>4</v>
      </c>
      <c r="L347">
        <v>11211858</v>
      </c>
      <c r="M347">
        <v>4</v>
      </c>
      <c r="N347">
        <v>8</v>
      </c>
    </row>
    <row r="348" spans="1:14" x14ac:dyDescent="0.25">
      <c r="A348">
        <v>11277256</v>
      </c>
      <c r="B348">
        <v>48</v>
      </c>
      <c r="C348" t="s">
        <v>6</v>
      </c>
      <c r="D348">
        <v>5</v>
      </c>
      <c r="E348">
        <v>-99</v>
      </c>
      <c r="F348">
        <v>5</v>
      </c>
      <c r="L348">
        <v>11212039</v>
      </c>
      <c r="M348">
        <v>4</v>
      </c>
      <c r="N348">
        <v>8</v>
      </c>
    </row>
    <row r="349" spans="1:14" x14ac:dyDescent="0.25">
      <c r="A349">
        <v>11282949</v>
      </c>
      <c r="B349">
        <v>75</v>
      </c>
      <c r="C349" t="s">
        <v>6</v>
      </c>
      <c r="D349">
        <v>-99</v>
      </c>
      <c r="E349">
        <v>7</v>
      </c>
      <c r="F349">
        <v>6</v>
      </c>
      <c r="L349">
        <v>11212287</v>
      </c>
      <c r="M349">
        <v>4</v>
      </c>
      <c r="N349">
        <v>8</v>
      </c>
    </row>
    <row r="350" spans="1:14" x14ac:dyDescent="0.25">
      <c r="A350">
        <v>11282952</v>
      </c>
      <c r="B350">
        <v>30</v>
      </c>
      <c r="C350" t="s">
        <v>6</v>
      </c>
      <c r="D350">
        <v>5</v>
      </c>
      <c r="E350">
        <v>-99</v>
      </c>
      <c r="F350">
        <v>6</v>
      </c>
      <c r="L350">
        <v>11212405</v>
      </c>
      <c r="M350">
        <v>4</v>
      </c>
      <c r="N350">
        <v>8</v>
      </c>
    </row>
    <row r="351" spans="1:14" x14ac:dyDescent="0.25">
      <c r="A351">
        <v>11241440</v>
      </c>
      <c r="B351">
        <v>37</v>
      </c>
      <c r="C351" t="s">
        <v>4</v>
      </c>
      <c r="D351">
        <v>-99</v>
      </c>
      <c r="E351">
        <v>10</v>
      </c>
      <c r="F351">
        <v>3</v>
      </c>
      <c r="L351">
        <v>11212507</v>
      </c>
      <c r="M351">
        <v>5</v>
      </c>
      <c r="N351">
        <v>5</v>
      </c>
    </row>
    <row r="352" spans="1:14" x14ac:dyDescent="0.25">
      <c r="A352">
        <v>11268881</v>
      </c>
      <c r="B352">
        <v>34</v>
      </c>
      <c r="C352" t="s">
        <v>6</v>
      </c>
      <c r="D352">
        <v>-99</v>
      </c>
      <c r="E352">
        <v>10</v>
      </c>
      <c r="F352">
        <v>3</v>
      </c>
      <c r="L352">
        <v>11212630</v>
      </c>
      <c r="M352">
        <v>4</v>
      </c>
      <c r="N352">
        <v>8</v>
      </c>
    </row>
    <row r="353" spans="1:14" x14ac:dyDescent="0.25">
      <c r="A353">
        <v>11276502</v>
      </c>
      <c r="B353">
        <v>80</v>
      </c>
      <c r="C353" t="s">
        <v>6</v>
      </c>
      <c r="D353">
        <v>2</v>
      </c>
      <c r="E353">
        <v>-99</v>
      </c>
      <c r="F353">
        <v>2</v>
      </c>
      <c r="L353">
        <v>11212658</v>
      </c>
      <c r="M353">
        <v>4</v>
      </c>
      <c r="N353">
        <v>8</v>
      </c>
    </row>
    <row r="354" spans="1:14" x14ac:dyDescent="0.25">
      <c r="A354">
        <v>11284319</v>
      </c>
      <c r="B354">
        <v>61</v>
      </c>
      <c r="C354" t="s">
        <v>6</v>
      </c>
      <c r="D354">
        <v>7</v>
      </c>
      <c r="E354">
        <v>-99</v>
      </c>
      <c r="F354">
        <v>4</v>
      </c>
      <c r="L354">
        <v>11212703</v>
      </c>
      <c r="M354">
        <v>5</v>
      </c>
      <c r="N354">
        <v>5</v>
      </c>
    </row>
    <row r="355" spans="1:14" x14ac:dyDescent="0.25">
      <c r="A355">
        <v>11280638</v>
      </c>
      <c r="B355">
        <v>39</v>
      </c>
      <c r="C355" t="s">
        <v>6</v>
      </c>
      <c r="D355">
        <v>-99</v>
      </c>
      <c r="E355">
        <v>14</v>
      </c>
      <c r="F355">
        <v>8</v>
      </c>
      <c r="L355">
        <v>11212733</v>
      </c>
      <c r="M355">
        <v>1</v>
      </c>
      <c r="N355">
        <v>2</v>
      </c>
    </row>
    <row r="356" spans="1:14" x14ac:dyDescent="0.25">
      <c r="A356">
        <v>11283163</v>
      </c>
      <c r="B356">
        <v>28</v>
      </c>
      <c r="C356" t="s">
        <v>6</v>
      </c>
      <c r="D356">
        <v>-99</v>
      </c>
      <c r="E356">
        <v>14</v>
      </c>
      <c r="F356">
        <v>8</v>
      </c>
      <c r="L356">
        <v>11212748</v>
      </c>
      <c r="M356">
        <v>5</v>
      </c>
      <c r="N356">
        <v>5</v>
      </c>
    </row>
    <row r="357" spans="1:14" x14ac:dyDescent="0.25">
      <c r="L357">
        <v>11212763</v>
      </c>
      <c r="M357">
        <v>4</v>
      </c>
      <c r="N357">
        <v>8</v>
      </c>
    </row>
    <row r="358" spans="1:14" x14ac:dyDescent="0.25">
      <c r="L358">
        <v>11212788</v>
      </c>
      <c r="M358">
        <v>2</v>
      </c>
      <c r="N358">
        <v>4</v>
      </c>
    </row>
    <row r="359" spans="1:14" x14ac:dyDescent="0.25">
      <c r="L359">
        <v>11212933</v>
      </c>
      <c r="M359">
        <v>4</v>
      </c>
      <c r="N359">
        <v>8</v>
      </c>
    </row>
    <row r="360" spans="1:14" x14ac:dyDescent="0.25">
      <c r="L360">
        <v>11212961</v>
      </c>
      <c r="M360">
        <v>4</v>
      </c>
      <c r="N360">
        <v>4</v>
      </c>
    </row>
    <row r="361" spans="1:14" x14ac:dyDescent="0.25">
      <c r="L361">
        <v>11213058</v>
      </c>
      <c r="M361">
        <v>5</v>
      </c>
      <c r="N361">
        <v>5</v>
      </c>
    </row>
    <row r="362" spans="1:14" x14ac:dyDescent="0.25">
      <c r="L362">
        <v>11213077</v>
      </c>
      <c r="M362">
        <v>4</v>
      </c>
      <c r="N362">
        <v>8</v>
      </c>
    </row>
    <row r="363" spans="1:14" x14ac:dyDescent="0.25">
      <c r="L363">
        <v>11213133</v>
      </c>
      <c r="M363">
        <v>5</v>
      </c>
      <c r="N363">
        <v>5</v>
      </c>
    </row>
    <row r="364" spans="1:14" x14ac:dyDescent="0.25">
      <c r="L364">
        <v>11213241</v>
      </c>
      <c r="M364">
        <v>7</v>
      </c>
      <c r="N364">
        <v>7</v>
      </c>
    </row>
    <row r="365" spans="1:14" x14ac:dyDescent="0.25">
      <c r="L365">
        <v>11213347</v>
      </c>
      <c r="M365">
        <v>4</v>
      </c>
      <c r="N365">
        <v>8</v>
      </c>
    </row>
    <row r="366" spans="1:14" x14ac:dyDescent="0.25">
      <c r="L366">
        <v>11213499</v>
      </c>
      <c r="M366">
        <v>5</v>
      </c>
      <c r="N366">
        <v>5</v>
      </c>
    </row>
    <row r="367" spans="1:14" x14ac:dyDescent="0.25">
      <c r="L367">
        <v>11213562</v>
      </c>
      <c r="M367">
        <v>4</v>
      </c>
      <c r="N367">
        <v>8</v>
      </c>
    </row>
    <row r="368" spans="1:14" x14ac:dyDescent="0.25">
      <c r="L368">
        <v>11213854</v>
      </c>
      <c r="M368">
        <v>6</v>
      </c>
      <c r="N368">
        <v>6</v>
      </c>
    </row>
    <row r="369" spans="12:14" x14ac:dyDescent="0.25">
      <c r="L369">
        <v>11213863</v>
      </c>
      <c r="M369">
        <v>5</v>
      </c>
      <c r="N369">
        <v>5</v>
      </c>
    </row>
    <row r="370" spans="12:14" x14ac:dyDescent="0.25">
      <c r="L370">
        <v>11213876</v>
      </c>
      <c r="M370">
        <v>7</v>
      </c>
      <c r="N370">
        <v>7</v>
      </c>
    </row>
    <row r="371" spans="12:14" x14ac:dyDescent="0.25">
      <c r="L371">
        <v>11214178</v>
      </c>
      <c r="M371">
        <v>1</v>
      </c>
      <c r="N371">
        <v>2</v>
      </c>
    </row>
    <row r="372" spans="12:14" x14ac:dyDescent="0.25">
      <c r="L372">
        <v>11214218</v>
      </c>
      <c r="M372">
        <v>5</v>
      </c>
      <c r="N372">
        <v>5</v>
      </c>
    </row>
    <row r="373" spans="12:14" x14ac:dyDescent="0.25">
      <c r="L373">
        <v>11214248</v>
      </c>
      <c r="M373">
        <v>5</v>
      </c>
      <c r="N373">
        <v>5</v>
      </c>
    </row>
    <row r="374" spans="12:14" x14ac:dyDescent="0.25">
      <c r="L374">
        <v>11214256</v>
      </c>
      <c r="M374">
        <v>4</v>
      </c>
      <c r="N374">
        <v>8</v>
      </c>
    </row>
    <row r="375" spans="12:14" x14ac:dyDescent="0.25">
      <c r="L375">
        <v>11214536</v>
      </c>
      <c r="M375">
        <v>4</v>
      </c>
      <c r="N375">
        <v>8</v>
      </c>
    </row>
    <row r="376" spans="12:14" x14ac:dyDescent="0.25">
      <c r="L376">
        <v>11214607</v>
      </c>
      <c r="M376">
        <v>5</v>
      </c>
      <c r="N376">
        <v>5</v>
      </c>
    </row>
    <row r="377" spans="12:14" x14ac:dyDescent="0.25">
      <c r="L377">
        <v>11214703</v>
      </c>
      <c r="M377">
        <v>4</v>
      </c>
      <c r="N377">
        <v>4</v>
      </c>
    </row>
    <row r="378" spans="12:14" x14ac:dyDescent="0.25">
      <c r="L378">
        <v>11214711</v>
      </c>
      <c r="M378">
        <v>4</v>
      </c>
      <c r="N378">
        <v>8</v>
      </c>
    </row>
    <row r="379" spans="12:14" x14ac:dyDescent="0.25">
      <c r="L379">
        <v>11214753</v>
      </c>
      <c r="M379">
        <v>3</v>
      </c>
      <c r="N379">
        <v>3</v>
      </c>
    </row>
    <row r="380" spans="12:14" x14ac:dyDescent="0.25">
      <c r="L380">
        <v>11214754</v>
      </c>
      <c r="M380">
        <v>3</v>
      </c>
      <c r="N380">
        <v>3</v>
      </c>
    </row>
    <row r="381" spans="12:14" x14ac:dyDescent="0.25">
      <c r="L381">
        <v>11214862</v>
      </c>
      <c r="M381">
        <v>4</v>
      </c>
      <c r="N381">
        <v>8</v>
      </c>
    </row>
    <row r="382" spans="12:14" x14ac:dyDescent="0.25">
      <c r="L382">
        <v>11214870</v>
      </c>
      <c r="M382">
        <v>4</v>
      </c>
      <c r="N382">
        <v>8</v>
      </c>
    </row>
    <row r="383" spans="12:14" x14ac:dyDescent="0.25">
      <c r="L383">
        <v>11214878</v>
      </c>
      <c r="M383">
        <v>4</v>
      </c>
      <c r="N383">
        <v>8</v>
      </c>
    </row>
    <row r="384" spans="12:14" x14ac:dyDescent="0.25">
      <c r="L384">
        <v>11214879</v>
      </c>
      <c r="M384">
        <v>5</v>
      </c>
      <c r="N384">
        <v>5</v>
      </c>
    </row>
    <row r="385" spans="12:14" x14ac:dyDescent="0.25">
      <c r="L385">
        <v>11214924</v>
      </c>
      <c r="M385">
        <v>4</v>
      </c>
      <c r="N385">
        <v>8</v>
      </c>
    </row>
    <row r="386" spans="12:14" x14ac:dyDescent="0.25">
      <c r="L386">
        <v>11215007</v>
      </c>
      <c r="M386">
        <v>4</v>
      </c>
      <c r="N386">
        <v>8</v>
      </c>
    </row>
    <row r="387" spans="12:14" x14ac:dyDescent="0.25">
      <c r="L387">
        <v>11215046</v>
      </c>
      <c r="M387">
        <v>4</v>
      </c>
      <c r="N387">
        <v>8</v>
      </c>
    </row>
    <row r="388" spans="12:14" x14ac:dyDescent="0.25">
      <c r="L388">
        <v>11215060</v>
      </c>
      <c r="M388">
        <v>7</v>
      </c>
      <c r="N388">
        <v>7</v>
      </c>
    </row>
    <row r="389" spans="12:14" x14ac:dyDescent="0.25">
      <c r="L389">
        <v>11215124</v>
      </c>
      <c r="M389">
        <v>4</v>
      </c>
      <c r="N389">
        <v>8</v>
      </c>
    </row>
    <row r="390" spans="12:14" x14ac:dyDescent="0.25">
      <c r="L390">
        <v>11215172</v>
      </c>
      <c r="M390">
        <v>5</v>
      </c>
      <c r="N390">
        <v>5</v>
      </c>
    </row>
    <row r="391" spans="12:14" x14ac:dyDescent="0.25">
      <c r="L391">
        <v>11215237</v>
      </c>
      <c r="M391">
        <v>5</v>
      </c>
      <c r="N391">
        <v>5</v>
      </c>
    </row>
    <row r="392" spans="12:14" x14ac:dyDescent="0.25">
      <c r="L392">
        <v>11215246</v>
      </c>
      <c r="M392">
        <v>4</v>
      </c>
      <c r="N392">
        <v>8</v>
      </c>
    </row>
    <row r="393" spans="12:14" x14ac:dyDescent="0.25">
      <c r="L393">
        <v>11215322</v>
      </c>
      <c r="M393">
        <v>3</v>
      </c>
      <c r="N393">
        <v>6</v>
      </c>
    </row>
    <row r="394" spans="12:14" x14ac:dyDescent="0.25">
      <c r="L394">
        <v>11215374</v>
      </c>
      <c r="M394">
        <v>4</v>
      </c>
      <c r="N394">
        <v>8</v>
      </c>
    </row>
    <row r="395" spans="12:14" x14ac:dyDescent="0.25">
      <c r="L395">
        <v>11215648</v>
      </c>
      <c r="M395">
        <v>4</v>
      </c>
      <c r="N395">
        <v>8</v>
      </c>
    </row>
    <row r="396" spans="12:14" x14ac:dyDescent="0.25">
      <c r="L396">
        <v>11215784</v>
      </c>
      <c r="M396">
        <v>4</v>
      </c>
      <c r="N396">
        <v>8</v>
      </c>
    </row>
    <row r="397" spans="12:14" x14ac:dyDescent="0.25">
      <c r="L397">
        <v>11216122</v>
      </c>
      <c r="M397">
        <v>4</v>
      </c>
      <c r="N397">
        <v>8</v>
      </c>
    </row>
    <row r="398" spans="12:14" x14ac:dyDescent="0.25">
      <c r="L398">
        <v>11216173</v>
      </c>
      <c r="M398">
        <v>4</v>
      </c>
      <c r="N398">
        <v>8</v>
      </c>
    </row>
    <row r="399" spans="12:14" x14ac:dyDescent="0.25">
      <c r="L399">
        <v>11216302</v>
      </c>
      <c r="M399">
        <v>4</v>
      </c>
      <c r="N399">
        <v>8</v>
      </c>
    </row>
    <row r="400" spans="12:14" x14ac:dyDescent="0.25">
      <c r="L400">
        <v>11216459</v>
      </c>
      <c r="M400">
        <v>4</v>
      </c>
      <c r="N400">
        <v>4</v>
      </c>
    </row>
    <row r="401" spans="12:14" x14ac:dyDescent="0.25">
      <c r="L401">
        <v>11216462</v>
      </c>
      <c r="M401">
        <v>4</v>
      </c>
      <c r="N401">
        <v>8</v>
      </c>
    </row>
    <row r="402" spans="12:14" x14ac:dyDescent="0.25">
      <c r="L402">
        <v>11216471</v>
      </c>
      <c r="M402">
        <v>5</v>
      </c>
      <c r="N402">
        <v>5</v>
      </c>
    </row>
    <row r="403" spans="12:14" x14ac:dyDescent="0.25">
      <c r="L403">
        <v>11216489</v>
      </c>
      <c r="M403">
        <v>2</v>
      </c>
      <c r="N403">
        <v>4</v>
      </c>
    </row>
    <row r="404" spans="12:14" x14ac:dyDescent="0.25">
      <c r="L404">
        <v>11216493</v>
      </c>
      <c r="M404">
        <v>4</v>
      </c>
      <c r="N404">
        <v>8</v>
      </c>
    </row>
    <row r="405" spans="12:14" x14ac:dyDescent="0.25">
      <c r="L405">
        <v>11216531</v>
      </c>
      <c r="M405">
        <v>4</v>
      </c>
      <c r="N405">
        <v>8</v>
      </c>
    </row>
    <row r="406" spans="12:14" x14ac:dyDescent="0.25">
      <c r="L406">
        <v>11216556</v>
      </c>
      <c r="M406">
        <v>4</v>
      </c>
      <c r="N406">
        <v>8</v>
      </c>
    </row>
    <row r="407" spans="12:14" x14ac:dyDescent="0.25">
      <c r="L407">
        <v>11216724</v>
      </c>
      <c r="M407">
        <v>4</v>
      </c>
      <c r="N407">
        <v>8</v>
      </c>
    </row>
    <row r="408" spans="12:14" x14ac:dyDescent="0.25">
      <c r="L408">
        <v>11217091</v>
      </c>
      <c r="M408">
        <v>4</v>
      </c>
      <c r="N408">
        <v>8</v>
      </c>
    </row>
    <row r="409" spans="12:14" x14ac:dyDescent="0.25">
      <c r="L409">
        <v>11217093</v>
      </c>
      <c r="M409">
        <v>5</v>
      </c>
      <c r="N409">
        <v>5</v>
      </c>
    </row>
    <row r="410" spans="12:14" x14ac:dyDescent="0.25">
      <c r="L410">
        <v>11217102</v>
      </c>
      <c r="M410">
        <v>4</v>
      </c>
      <c r="N410">
        <v>8</v>
      </c>
    </row>
    <row r="411" spans="12:14" x14ac:dyDescent="0.25">
      <c r="L411">
        <v>11217103</v>
      </c>
      <c r="M411">
        <v>5</v>
      </c>
      <c r="N411">
        <v>5</v>
      </c>
    </row>
    <row r="412" spans="12:14" x14ac:dyDescent="0.25">
      <c r="L412">
        <v>11217105</v>
      </c>
      <c r="M412">
        <v>6</v>
      </c>
      <c r="N412">
        <v>6</v>
      </c>
    </row>
    <row r="413" spans="12:14" x14ac:dyDescent="0.25">
      <c r="L413">
        <v>11217172</v>
      </c>
      <c r="M413">
        <v>4</v>
      </c>
      <c r="N413">
        <v>8</v>
      </c>
    </row>
    <row r="414" spans="12:14" x14ac:dyDescent="0.25">
      <c r="L414">
        <v>11217199</v>
      </c>
      <c r="M414">
        <v>5</v>
      </c>
      <c r="N414">
        <v>5</v>
      </c>
    </row>
    <row r="415" spans="12:14" x14ac:dyDescent="0.25">
      <c r="L415">
        <v>11217205</v>
      </c>
      <c r="M415">
        <v>1</v>
      </c>
      <c r="N415">
        <v>2</v>
      </c>
    </row>
    <row r="416" spans="12:14" x14ac:dyDescent="0.25">
      <c r="L416">
        <v>11217257</v>
      </c>
      <c r="M416">
        <v>5</v>
      </c>
      <c r="N416">
        <v>5</v>
      </c>
    </row>
    <row r="417" spans="12:14" x14ac:dyDescent="0.25">
      <c r="L417">
        <v>11217538</v>
      </c>
      <c r="M417">
        <v>4</v>
      </c>
      <c r="N417">
        <v>8</v>
      </c>
    </row>
    <row r="418" spans="12:14" x14ac:dyDescent="0.25">
      <c r="L418">
        <v>11217736</v>
      </c>
      <c r="M418">
        <v>4</v>
      </c>
      <c r="N418">
        <v>8</v>
      </c>
    </row>
    <row r="419" spans="12:14" x14ac:dyDescent="0.25">
      <c r="L419">
        <v>11217900</v>
      </c>
      <c r="M419">
        <v>6</v>
      </c>
      <c r="N419">
        <v>6</v>
      </c>
    </row>
    <row r="420" spans="12:14" x14ac:dyDescent="0.25">
      <c r="L420">
        <v>11217922</v>
      </c>
      <c r="M420">
        <v>4</v>
      </c>
      <c r="N420">
        <v>8</v>
      </c>
    </row>
    <row r="421" spans="12:14" x14ac:dyDescent="0.25">
      <c r="L421">
        <v>11217964</v>
      </c>
      <c r="M421">
        <v>5</v>
      </c>
      <c r="N421">
        <v>5</v>
      </c>
    </row>
    <row r="422" spans="12:14" x14ac:dyDescent="0.25">
      <c r="L422">
        <v>11217974</v>
      </c>
      <c r="M422">
        <v>4</v>
      </c>
      <c r="N422">
        <v>8</v>
      </c>
    </row>
    <row r="423" spans="12:14" x14ac:dyDescent="0.25">
      <c r="L423">
        <v>11218057</v>
      </c>
      <c r="M423">
        <v>1</v>
      </c>
      <c r="N423">
        <v>2</v>
      </c>
    </row>
    <row r="424" spans="12:14" x14ac:dyDescent="0.25">
      <c r="L424">
        <v>11218156</v>
      </c>
      <c r="M424">
        <v>5</v>
      </c>
      <c r="N424">
        <v>5</v>
      </c>
    </row>
    <row r="425" spans="12:14" x14ac:dyDescent="0.25">
      <c r="L425">
        <v>11218267</v>
      </c>
      <c r="M425">
        <v>2</v>
      </c>
      <c r="N425">
        <v>2</v>
      </c>
    </row>
    <row r="426" spans="12:14" x14ac:dyDescent="0.25">
      <c r="L426">
        <v>11218268</v>
      </c>
      <c r="M426">
        <v>5</v>
      </c>
      <c r="N426">
        <v>5</v>
      </c>
    </row>
    <row r="427" spans="12:14" x14ac:dyDescent="0.25">
      <c r="L427">
        <v>11218271</v>
      </c>
      <c r="M427">
        <v>1</v>
      </c>
      <c r="N427">
        <v>2</v>
      </c>
    </row>
    <row r="428" spans="12:14" x14ac:dyDescent="0.25">
      <c r="L428">
        <v>11218360</v>
      </c>
      <c r="M428">
        <v>4</v>
      </c>
      <c r="N428">
        <v>8</v>
      </c>
    </row>
    <row r="429" spans="12:14" x14ac:dyDescent="0.25">
      <c r="L429">
        <v>11218454</v>
      </c>
      <c r="M429">
        <v>5</v>
      </c>
      <c r="N429">
        <v>5</v>
      </c>
    </row>
    <row r="430" spans="12:14" x14ac:dyDescent="0.25">
      <c r="L430">
        <v>11218459</v>
      </c>
      <c r="M430">
        <v>4</v>
      </c>
      <c r="N430">
        <v>8</v>
      </c>
    </row>
    <row r="431" spans="12:14" x14ac:dyDescent="0.25">
      <c r="L431">
        <v>11218535</v>
      </c>
      <c r="M431">
        <v>2</v>
      </c>
      <c r="N431">
        <v>2</v>
      </c>
    </row>
    <row r="432" spans="12:14" x14ac:dyDescent="0.25">
      <c r="L432">
        <v>11218773</v>
      </c>
      <c r="M432">
        <v>4</v>
      </c>
      <c r="N432">
        <v>4</v>
      </c>
    </row>
    <row r="433" spans="12:14" x14ac:dyDescent="0.25">
      <c r="L433">
        <v>11218963</v>
      </c>
      <c r="M433">
        <v>5</v>
      </c>
      <c r="N433">
        <v>5</v>
      </c>
    </row>
    <row r="434" spans="12:14" x14ac:dyDescent="0.25">
      <c r="L434">
        <v>11219076</v>
      </c>
      <c r="M434">
        <v>4</v>
      </c>
      <c r="N434">
        <v>8</v>
      </c>
    </row>
    <row r="435" spans="12:14" x14ac:dyDescent="0.25">
      <c r="L435">
        <v>11219255</v>
      </c>
      <c r="M435">
        <v>4</v>
      </c>
      <c r="N435">
        <v>8</v>
      </c>
    </row>
    <row r="436" spans="12:14" x14ac:dyDescent="0.25">
      <c r="L436">
        <v>11219350</v>
      </c>
      <c r="M436">
        <v>1</v>
      </c>
      <c r="N436">
        <v>2</v>
      </c>
    </row>
    <row r="437" spans="12:14" x14ac:dyDescent="0.25">
      <c r="L437">
        <v>11219478</v>
      </c>
      <c r="M437">
        <v>3</v>
      </c>
      <c r="N437">
        <v>6</v>
      </c>
    </row>
    <row r="438" spans="12:14" x14ac:dyDescent="0.25">
      <c r="L438">
        <v>11219492</v>
      </c>
      <c r="M438">
        <v>3</v>
      </c>
      <c r="N438">
        <v>6</v>
      </c>
    </row>
    <row r="439" spans="12:14" x14ac:dyDescent="0.25">
      <c r="L439">
        <v>11219509</v>
      </c>
      <c r="M439">
        <v>4</v>
      </c>
      <c r="N439">
        <v>4</v>
      </c>
    </row>
    <row r="440" spans="12:14" x14ac:dyDescent="0.25">
      <c r="L440">
        <v>11219547</v>
      </c>
      <c r="M440">
        <v>5</v>
      </c>
      <c r="N440">
        <v>5</v>
      </c>
    </row>
    <row r="441" spans="12:14" x14ac:dyDescent="0.25">
      <c r="L441">
        <v>11219810</v>
      </c>
      <c r="M441">
        <v>4</v>
      </c>
      <c r="N441">
        <v>8</v>
      </c>
    </row>
    <row r="442" spans="12:14" x14ac:dyDescent="0.25">
      <c r="L442">
        <v>11219831</v>
      </c>
      <c r="M442">
        <v>7</v>
      </c>
      <c r="N442">
        <v>7</v>
      </c>
    </row>
    <row r="443" spans="12:14" x14ac:dyDescent="0.25">
      <c r="L443">
        <v>11220074</v>
      </c>
      <c r="M443">
        <v>4</v>
      </c>
      <c r="N443">
        <v>4</v>
      </c>
    </row>
    <row r="444" spans="12:14" x14ac:dyDescent="0.25">
      <c r="L444">
        <v>11220112</v>
      </c>
      <c r="M444">
        <v>16</v>
      </c>
      <c r="N444">
        <v>16</v>
      </c>
    </row>
    <row r="445" spans="12:14" x14ac:dyDescent="0.25">
      <c r="L445">
        <v>11220124</v>
      </c>
      <c r="M445">
        <v>5</v>
      </c>
      <c r="N445">
        <v>5</v>
      </c>
    </row>
    <row r="446" spans="12:14" x14ac:dyDescent="0.25">
      <c r="L446">
        <v>11220160</v>
      </c>
      <c r="M446">
        <v>16</v>
      </c>
      <c r="N446">
        <v>16</v>
      </c>
    </row>
    <row r="447" spans="12:14" x14ac:dyDescent="0.25">
      <c r="L447">
        <v>11220162</v>
      </c>
      <c r="M447">
        <v>16</v>
      </c>
      <c r="N447">
        <v>16</v>
      </c>
    </row>
    <row r="448" spans="12:14" x14ac:dyDescent="0.25">
      <c r="L448">
        <v>11220164</v>
      </c>
      <c r="M448">
        <v>16</v>
      </c>
      <c r="N448">
        <v>16</v>
      </c>
    </row>
    <row r="449" spans="12:14" x14ac:dyDescent="0.25">
      <c r="L449">
        <v>11220166</v>
      </c>
      <c r="M449">
        <v>16</v>
      </c>
      <c r="N449">
        <v>16</v>
      </c>
    </row>
    <row r="450" spans="12:14" x14ac:dyDescent="0.25">
      <c r="L450">
        <v>11220880</v>
      </c>
      <c r="M450">
        <v>3</v>
      </c>
      <c r="N450">
        <v>3</v>
      </c>
    </row>
    <row r="451" spans="12:14" x14ac:dyDescent="0.25">
      <c r="L451">
        <v>11220882</v>
      </c>
      <c r="M451">
        <v>4</v>
      </c>
      <c r="N451">
        <v>4</v>
      </c>
    </row>
    <row r="452" spans="12:14" x14ac:dyDescent="0.25">
      <c r="L452">
        <v>11220883</v>
      </c>
      <c r="M452">
        <v>1</v>
      </c>
      <c r="N452">
        <v>2</v>
      </c>
    </row>
    <row r="453" spans="12:14" x14ac:dyDescent="0.25">
      <c r="L453">
        <v>11220887</v>
      </c>
      <c r="M453">
        <v>3</v>
      </c>
      <c r="N453">
        <v>6</v>
      </c>
    </row>
    <row r="454" spans="12:14" x14ac:dyDescent="0.25">
      <c r="L454">
        <v>11220891</v>
      </c>
      <c r="M454">
        <v>1</v>
      </c>
      <c r="N454">
        <v>2</v>
      </c>
    </row>
    <row r="455" spans="12:14" x14ac:dyDescent="0.25">
      <c r="L455">
        <v>11220892</v>
      </c>
      <c r="M455">
        <v>1</v>
      </c>
      <c r="N455">
        <v>2</v>
      </c>
    </row>
    <row r="456" spans="12:14" x14ac:dyDescent="0.25">
      <c r="L456">
        <v>11220918</v>
      </c>
      <c r="M456">
        <v>3</v>
      </c>
      <c r="N456">
        <v>6</v>
      </c>
    </row>
    <row r="457" spans="12:14" x14ac:dyDescent="0.25">
      <c r="L457">
        <v>11221450</v>
      </c>
      <c r="M457">
        <v>4</v>
      </c>
      <c r="N457">
        <v>4</v>
      </c>
    </row>
    <row r="458" spans="12:14" x14ac:dyDescent="0.25">
      <c r="L458">
        <v>11221504</v>
      </c>
      <c r="M458">
        <v>4</v>
      </c>
      <c r="N458">
        <v>8</v>
      </c>
    </row>
    <row r="459" spans="12:14" x14ac:dyDescent="0.25">
      <c r="L459">
        <v>11222367</v>
      </c>
      <c r="M459">
        <v>5</v>
      </c>
      <c r="N459">
        <v>5</v>
      </c>
    </row>
    <row r="460" spans="12:14" x14ac:dyDescent="0.25">
      <c r="L460">
        <v>11222838</v>
      </c>
      <c r="M460">
        <v>3</v>
      </c>
      <c r="N460">
        <v>3</v>
      </c>
    </row>
    <row r="461" spans="12:14" x14ac:dyDescent="0.25">
      <c r="L461">
        <v>11222842</v>
      </c>
      <c r="M461">
        <v>3</v>
      </c>
      <c r="N461">
        <v>3</v>
      </c>
    </row>
    <row r="462" spans="12:14" x14ac:dyDescent="0.25">
      <c r="L462">
        <v>11222843</v>
      </c>
      <c r="M462">
        <v>2</v>
      </c>
      <c r="N462">
        <v>4</v>
      </c>
    </row>
    <row r="463" spans="12:14" x14ac:dyDescent="0.25">
      <c r="L463">
        <v>11222848</v>
      </c>
      <c r="M463">
        <v>3</v>
      </c>
      <c r="N463">
        <v>3</v>
      </c>
    </row>
    <row r="464" spans="12:14" x14ac:dyDescent="0.25">
      <c r="L464">
        <v>11222850</v>
      </c>
      <c r="M464">
        <v>3</v>
      </c>
      <c r="N464">
        <v>3</v>
      </c>
    </row>
    <row r="465" spans="12:14" x14ac:dyDescent="0.25">
      <c r="L465">
        <v>11223236</v>
      </c>
      <c r="M465">
        <v>5</v>
      </c>
      <c r="N465">
        <v>5</v>
      </c>
    </row>
    <row r="466" spans="12:14" x14ac:dyDescent="0.25">
      <c r="L466">
        <v>11223689</v>
      </c>
      <c r="M466">
        <v>3</v>
      </c>
      <c r="N466">
        <v>6</v>
      </c>
    </row>
    <row r="467" spans="12:14" x14ac:dyDescent="0.25">
      <c r="L467">
        <v>11223696</v>
      </c>
      <c r="M467">
        <v>3</v>
      </c>
      <c r="N467">
        <v>3</v>
      </c>
    </row>
    <row r="468" spans="12:14" x14ac:dyDescent="0.25">
      <c r="L468">
        <v>11223834</v>
      </c>
      <c r="M468">
        <v>4</v>
      </c>
      <c r="N468">
        <v>8</v>
      </c>
    </row>
    <row r="469" spans="12:14" x14ac:dyDescent="0.25">
      <c r="L469">
        <v>11223840</v>
      </c>
      <c r="M469">
        <v>4</v>
      </c>
      <c r="N469">
        <v>8</v>
      </c>
    </row>
    <row r="470" spans="12:14" x14ac:dyDescent="0.25">
      <c r="L470">
        <v>11224262</v>
      </c>
      <c r="M470">
        <v>4</v>
      </c>
      <c r="N470">
        <v>8</v>
      </c>
    </row>
    <row r="471" spans="12:14" x14ac:dyDescent="0.25">
      <c r="L471">
        <v>11224266</v>
      </c>
      <c r="M471">
        <v>4</v>
      </c>
      <c r="N471">
        <v>8</v>
      </c>
    </row>
    <row r="472" spans="12:14" x14ac:dyDescent="0.25">
      <c r="L472">
        <v>11224319</v>
      </c>
      <c r="M472">
        <v>2</v>
      </c>
      <c r="N472">
        <v>4</v>
      </c>
    </row>
    <row r="473" spans="12:14" x14ac:dyDescent="0.25">
      <c r="L473">
        <v>11224454</v>
      </c>
      <c r="M473">
        <v>1</v>
      </c>
      <c r="N473">
        <v>2</v>
      </c>
    </row>
    <row r="474" spans="12:14" x14ac:dyDescent="0.25">
      <c r="L474">
        <v>11224455</v>
      </c>
      <c r="M474">
        <v>3</v>
      </c>
      <c r="N474">
        <v>6</v>
      </c>
    </row>
    <row r="475" spans="12:14" x14ac:dyDescent="0.25">
      <c r="L475">
        <v>11224458</v>
      </c>
      <c r="M475">
        <v>1</v>
      </c>
      <c r="N475">
        <v>2</v>
      </c>
    </row>
    <row r="476" spans="12:14" x14ac:dyDescent="0.25">
      <c r="L476">
        <v>11224684</v>
      </c>
      <c r="M476">
        <v>5</v>
      </c>
      <c r="N476">
        <v>5</v>
      </c>
    </row>
    <row r="477" spans="12:14" x14ac:dyDescent="0.25">
      <c r="L477">
        <v>11224952</v>
      </c>
      <c r="M477">
        <v>7</v>
      </c>
      <c r="N477">
        <v>7</v>
      </c>
    </row>
    <row r="478" spans="12:14" x14ac:dyDescent="0.25">
      <c r="L478">
        <v>11225043</v>
      </c>
      <c r="M478">
        <v>5</v>
      </c>
      <c r="N478">
        <v>5</v>
      </c>
    </row>
    <row r="479" spans="12:14" x14ac:dyDescent="0.25">
      <c r="L479">
        <v>11225340</v>
      </c>
      <c r="M479">
        <v>4</v>
      </c>
      <c r="N479">
        <v>8</v>
      </c>
    </row>
    <row r="480" spans="12:14" x14ac:dyDescent="0.25">
      <c r="L480">
        <v>11225765</v>
      </c>
      <c r="M480">
        <v>5</v>
      </c>
      <c r="N480">
        <v>5</v>
      </c>
    </row>
    <row r="481" spans="12:14" x14ac:dyDescent="0.25">
      <c r="L481">
        <v>11225953</v>
      </c>
      <c r="M481">
        <v>3</v>
      </c>
      <c r="N481">
        <v>6</v>
      </c>
    </row>
    <row r="482" spans="12:14" x14ac:dyDescent="0.25">
      <c r="L482">
        <v>11225960</v>
      </c>
      <c r="M482">
        <v>2</v>
      </c>
      <c r="N482">
        <v>2</v>
      </c>
    </row>
    <row r="483" spans="12:14" x14ac:dyDescent="0.25">
      <c r="L483">
        <v>11226320</v>
      </c>
      <c r="M483">
        <v>4</v>
      </c>
      <c r="N483">
        <v>8</v>
      </c>
    </row>
    <row r="484" spans="12:14" x14ac:dyDescent="0.25">
      <c r="L484">
        <v>11226377</v>
      </c>
      <c r="M484">
        <v>2</v>
      </c>
      <c r="N484">
        <v>2</v>
      </c>
    </row>
    <row r="485" spans="12:14" x14ac:dyDescent="0.25">
      <c r="L485">
        <v>11226388</v>
      </c>
      <c r="M485">
        <v>4</v>
      </c>
      <c r="N485">
        <v>8</v>
      </c>
    </row>
    <row r="486" spans="12:14" x14ac:dyDescent="0.25">
      <c r="L486">
        <v>11226459</v>
      </c>
      <c r="M486">
        <v>3</v>
      </c>
      <c r="N486">
        <v>6</v>
      </c>
    </row>
    <row r="487" spans="12:14" x14ac:dyDescent="0.25">
      <c r="L487">
        <v>11227222</v>
      </c>
      <c r="M487">
        <v>1</v>
      </c>
      <c r="N487">
        <v>2</v>
      </c>
    </row>
    <row r="488" spans="12:14" x14ac:dyDescent="0.25">
      <c r="L488">
        <v>11227223</v>
      </c>
      <c r="M488">
        <v>2</v>
      </c>
      <c r="N488">
        <v>4</v>
      </c>
    </row>
    <row r="489" spans="12:14" x14ac:dyDescent="0.25">
      <c r="L489">
        <v>11227530</v>
      </c>
      <c r="M489">
        <v>2</v>
      </c>
      <c r="N489">
        <v>4</v>
      </c>
    </row>
    <row r="490" spans="12:14" x14ac:dyDescent="0.25">
      <c r="L490">
        <v>11227682</v>
      </c>
      <c r="M490">
        <v>4</v>
      </c>
      <c r="N490">
        <v>8</v>
      </c>
    </row>
    <row r="491" spans="12:14" x14ac:dyDescent="0.25">
      <c r="L491">
        <v>11227840</v>
      </c>
      <c r="M491">
        <v>1</v>
      </c>
      <c r="N491">
        <v>2</v>
      </c>
    </row>
    <row r="492" spans="12:14" x14ac:dyDescent="0.25">
      <c r="L492">
        <v>11228472</v>
      </c>
      <c r="M492">
        <v>3</v>
      </c>
      <c r="N492">
        <v>6</v>
      </c>
    </row>
    <row r="493" spans="12:14" x14ac:dyDescent="0.25">
      <c r="L493">
        <v>11228498</v>
      </c>
      <c r="M493">
        <v>7</v>
      </c>
      <c r="N493">
        <v>7</v>
      </c>
    </row>
    <row r="494" spans="12:14" x14ac:dyDescent="0.25">
      <c r="L494">
        <v>11228592</v>
      </c>
      <c r="M494">
        <v>4</v>
      </c>
      <c r="N494">
        <v>8</v>
      </c>
    </row>
    <row r="495" spans="12:14" x14ac:dyDescent="0.25">
      <c r="L495">
        <v>11228949</v>
      </c>
      <c r="M495">
        <v>3</v>
      </c>
      <c r="N495">
        <v>3</v>
      </c>
    </row>
    <row r="496" spans="12:14" x14ac:dyDescent="0.25">
      <c r="L496">
        <v>11229027</v>
      </c>
      <c r="M496">
        <v>4</v>
      </c>
      <c r="N496">
        <v>4</v>
      </c>
    </row>
    <row r="497" spans="12:14" x14ac:dyDescent="0.25">
      <c r="L497">
        <v>11229065</v>
      </c>
      <c r="M497">
        <v>1</v>
      </c>
      <c r="N497">
        <v>2</v>
      </c>
    </row>
    <row r="498" spans="12:14" x14ac:dyDescent="0.25">
      <c r="L498">
        <v>11229270</v>
      </c>
      <c r="M498">
        <v>2</v>
      </c>
      <c r="N498">
        <v>2</v>
      </c>
    </row>
    <row r="499" spans="12:14" x14ac:dyDescent="0.25">
      <c r="L499">
        <v>11229299</v>
      </c>
      <c r="M499">
        <v>1</v>
      </c>
      <c r="N499">
        <v>2</v>
      </c>
    </row>
    <row r="500" spans="12:14" x14ac:dyDescent="0.25">
      <c r="L500">
        <v>11229716</v>
      </c>
      <c r="M500">
        <v>6</v>
      </c>
      <c r="N500">
        <v>6</v>
      </c>
    </row>
    <row r="501" spans="12:14" x14ac:dyDescent="0.25">
      <c r="L501">
        <v>11229743</v>
      </c>
      <c r="M501">
        <v>5</v>
      </c>
      <c r="N501">
        <v>5</v>
      </c>
    </row>
    <row r="502" spans="12:14" x14ac:dyDescent="0.25">
      <c r="L502">
        <v>11230092</v>
      </c>
      <c r="M502">
        <v>2</v>
      </c>
      <c r="N502">
        <v>2</v>
      </c>
    </row>
    <row r="503" spans="12:14" x14ac:dyDescent="0.25">
      <c r="L503">
        <v>11231114</v>
      </c>
      <c r="M503">
        <v>3</v>
      </c>
      <c r="N503">
        <v>6</v>
      </c>
    </row>
    <row r="504" spans="12:14" x14ac:dyDescent="0.25">
      <c r="L504">
        <v>11231176</v>
      </c>
      <c r="M504">
        <v>3</v>
      </c>
      <c r="N504">
        <v>6</v>
      </c>
    </row>
    <row r="505" spans="12:14" x14ac:dyDescent="0.25">
      <c r="L505">
        <v>11231184</v>
      </c>
      <c r="M505">
        <v>7</v>
      </c>
      <c r="N505">
        <v>7</v>
      </c>
    </row>
    <row r="506" spans="12:14" x14ac:dyDescent="0.25">
      <c r="L506">
        <v>11232170</v>
      </c>
      <c r="M506">
        <v>4</v>
      </c>
      <c r="N506">
        <v>4</v>
      </c>
    </row>
    <row r="507" spans="12:14" x14ac:dyDescent="0.25">
      <c r="L507">
        <v>11232308</v>
      </c>
      <c r="M507">
        <v>4</v>
      </c>
      <c r="N507">
        <v>4</v>
      </c>
    </row>
    <row r="508" spans="12:14" x14ac:dyDescent="0.25">
      <c r="L508">
        <v>11232450</v>
      </c>
      <c r="M508">
        <v>4</v>
      </c>
      <c r="N508">
        <v>4</v>
      </c>
    </row>
    <row r="509" spans="12:14" x14ac:dyDescent="0.25">
      <c r="L509">
        <v>11232452</v>
      </c>
      <c r="M509">
        <v>5</v>
      </c>
      <c r="N509">
        <v>5</v>
      </c>
    </row>
    <row r="510" spans="12:14" x14ac:dyDescent="0.25">
      <c r="L510">
        <v>11232456</v>
      </c>
      <c r="M510">
        <v>5</v>
      </c>
      <c r="N510">
        <v>5</v>
      </c>
    </row>
    <row r="511" spans="12:14" x14ac:dyDescent="0.25">
      <c r="L511">
        <v>11233576</v>
      </c>
      <c r="M511">
        <v>3</v>
      </c>
      <c r="N511">
        <v>3</v>
      </c>
    </row>
    <row r="512" spans="12:14" x14ac:dyDescent="0.25">
      <c r="L512">
        <v>11233761</v>
      </c>
      <c r="M512">
        <v>3</v>
      </c>
      <c r="N512">
        <v>6</v>
      </c>
    </row>
    <row r="513" spans="12:14" x14ac:dyDescent="0.25">
      <c r="L513">
        <v>11233813</v>
      </c>
      <c r="M513">
        <v>4</v>
      </c>
      <c r="N513">
        <v>8</v>
      </c>
    </row>
    <row r="514" spans="12:14" x14ac:dyDescent="0.25">
      <c r="L514">
        <v>11233850</v>
      </c>
      <c r="M514">
        <v>3</v>
      </c>
      <c r="N514">
        <v>3</v>
      </c>
    </row>
    <row r="515" spans="12:14" x14ac:dyDescent="0.25">
      <c r="L515">
        <v>11234121</v>
      </c>
      <c r="M515">
        <v>4</v>
      </c>
      <c r="N515">
        <v>4</v>
      </c>
    </row>
    <row r="516" spans="12:14" x14ac:dyDescent="0.25">
      <c r="L516">
        <v>11234135</v>
      </c>
      <c r="M516">
        <v>3</v>
      </c>
      <c r="N516">
        <v>3</v>
      </c>
    </row>
    <row r="517" spans="12:14" x14ac:dyDescent="0.25">
      <c r="L517">
        <v>11234137</v>
      </c>
      <c r="M517">
        <v>5</v>
      </c>
      <c r="N517">
        <v>5</v>
      </c>
    </row>
    <row r="518" spans="12:14" x14ac:dyDescent="0.25">
      <c r="L518">
        <v>11234864</v>
      </c>
      <c r="M518">
        <v>1</v>
      </c>
      <c r="N518">
        <v>2</v>
      </c>
    </row>
    <row r="519" spans="12:14" x14ac:dyDescent="0.25">
      <c r="L519">
        <v>11234865</v>
      </c>
      <c r="M519">
        <v>5</v>
      </c>
      <c r="N519">
        <v>5</v>
      </c>
    </row>
    <row r="520" spans="12:14" x14ac:dyDescent="0.25">
      <c r="L520">
        <v>11235755</v>
      </c>
      <c r="M520">
        <v>2</v>
      </c>
      <c r="N520">
        <v>2</v>
      </c>
    </row>
    <row r="521" spans="12:14" x14ac:dyDescent="0.25">
      <c r="L521">
        <v>11235946</v>
      </c>
      <c r="M521">
        <v>2</v>
      </c>
      <c r="N521">
        <v>2</v>
      </c>
    </row>
    <row r="522" spans="12:14" x14ac:dyDescent="0.25">
      <c r="L522">
        <v>11235948</v>
      </c>
      <c r="M522">
        <v>1</v>
      </c>
      <c r="N522">
        <v>2</v>
      </c>
    </row>
    <row r="523" spans="12:14" x14ac:dyDescent="0.25">
      <c r="L523">
        <v>11235950</v>
      </c>
      <c r="M523">
        <v>2</v>
      </c>
      <c r="N523">
        <v>2</v>
      </c>
    </row>
    <row r="524" spans="12:14" x14ac:dyDescent="0.25">
      <c r="L524">
        <v>11235954</v>
      </c>
      <c r="M524">
        <v>1</v>
      </c>
      <c r="N524">
        <v>2</v>
      </c>
    </row>
    <row r="525" spans="12:14" x14ac:dyDescent="0.25">
      <c r="L525">
        <v>11235955</v>
      </c>
      <c r="M525">
        <v>2</v>
      </c>
      <c r="N525">
        <v>4</v>
      </c>
    </row>
    <row r="526" spans="12:14" x14ac:dyDescent="0.25">
      <c r="L526">
        <v>11237391</v>
      </c>
      <c r="M526">
        <v>4</v>
      </c>
      <c r="N526">
        <v>4</v>
      </c>
    </row>
    <row r="527" spans="12:14" x14ac:dyDescent="0.25">
      <c r="L527">
        <v>11238085</v>
      </c>
      <c r="M527">
        <v>5</v>
      </c>
      <c r="N527">
        <v>5</v>
      </c>
    </row>
    <row r="528" spans="12:14" x14ac:dyDescent="0.25">
      <c r="L528">
        <v>11238089</v>
      </c>
      <c r="M528">
        <v>5</v>
      </c>
      <c r="N528">
        <v>5</v>
      </c>
    </row>
    <row r="529" spans="12:14" x14ac:dyDescent="0.25">
      <c r="L529">
        <v>11238090</v>
      </c>
      <c r="M529">
        <v>5</v>
      </c>
      <c r="N529">
        <v>5</v>
      </c>
    </row>
    <row r="530" spans="12:14" x14ac:dyDescent="0.25">
      <c r="L530">
        <v>11238092</v>
      </c>
      <c r="M530">
        <v>3</v>
      </c>
      <c r="N530">
        <v>6</v>
      </c>
    </row>
    <row r="531" spans="12:14" x14ac:dyDescent="0.25">
      <c r="L531">
        <v>11238095</v>
      </c>
      <c r="M531">
        <v>4</v>
      </c>
      <c r="N531">
        <v>4</v>
      </c>
    </row>
    <row r="532" spans="12:14" x14ac:dyDescent="0.25">
      <c r="L532">
        <v>11238097</v>
      </c>
      <c r="M532">
        <v>4</v>
      </c>
      <c r="N532">
        <v>4</v>
      </c>
    </row>
    <row r="533" spans="12:14" x14ac:dyDescent="0.25">
      <c r="L533">
        <v>11238222</v>
      </c>
      <c r="M533">
        <v>2</v>
      </c>
      <c r="N533">
        <v>2</v>
      </c>
    </row>
    <row r="534" spans="12:14" x14ac:dyDescent="0.25">
      <c r="L534">
        <v>11238579</v>
      </c>
      <c r="M534">
        <v>2</v>
      </c>
      <c r="N534">
        <v>2</v>
      </c>
    </row>
    <row r="535" spans="12:14" x14ac:dyDescent="0.25">
      <c r="L535">
        <v>11238582</v>
      </c>
      <c r="M535">
        <v>4</v>
      </c>
      <c r="N535">
        <v>4</v>
      </c>
    </row>
    <row r="536" spans="12:14" x14ac:dyDescent="0.25">
      <c r="L536">
        <v>11238649</v>
      </c>
      <c r="M536">
        <v>5</v>
      </c>
      <c r="N536">
        <v>5</v>
      </c>
    </row>
    <row r="537" spans="12:14" x14ac:dyDescent="0.25">
      <c r="L537">
        <v>11238650</v>
      </c>
      <c r="M537">
        <v>3</v>
      </c>
      <c r="N537">
        <v>3</v>
      </c>
    </row>
    <row r="538" spans="12:14" x14ac:dyDescent="0.25">
      <c r="L538">
        <v>11238661</v>
      </c>
      <c r="M538">
        <v>4</v>
      </c>
      <c r="N538">
        <v>8</v>
      </c>
    </row>
    <row r="539" spans="12:14" x14ac:dyDescent="0.25">
      <c r="L539">
        <v>11238820</v>
      </c>
      <c r="M539">
        <v>5</v>
      </c>
      <c r="N539">
        <v>5</v>
      </c>
    </row>
    <row r="540" spans="12:14" x14ac:dyDescent="0.25">
      <c r="L540">
        <v>11238822</v>
      </c>
      <c r="M540">
        <v>4</v>
      </c>
      <c r="N540">
        <v>8</v>
      </c>
    </row>
    <row r="541" spans="12:14" x14ac:dyDescent="0.25">
      <c r="L541">
        <v>11239340</v>
      </c>
      <c r="M541">
        <v>4</v>
      </c>
      <c r="N541">
        <v>4</v>
      </c>
    </row>
    <row r="542" spans="12:14" x14ac:dyDescent="0.25">
      <c r="L542">
        <v>11239351</v>
      </c>
      <c r="M542">
        <v>3</v>
      </c>
      <c r="N542">
        <v>6</v>
      </c>
    </row>
    <row r="543" spans="12:14" x14ac:dyDescent="0.25">
      <c r="L543">
        <v>11239620</v>
      </c>
      <c r="M543">
        <v>4</v>
      </c>
      <c r="N543">
        <v>4</v>
      </c>
    </row>
    <row r="544" spans="12:14" x14ac:dyDescent="0.25">
      <c r="L544">
        <v>11239647</v>
      </c>
      <c r="M544">
        <v>4</v>
      </c>
      <c r="N544">
        <v>8</v>
      </c>
    </row>
    <row r="545" spans="12:14" x14ac:dyDescent="0.25">
      <c r="L545">
        <v>11239648</v>
      </c>
      <c r="M545">
        <v>4</v>
      </c>
      <c r="N545">
        <v>8</v>
      </c>
    </row>
    <row r="546" spans="12:14" x14ac:dyDescent="0.25">
      <c r="L546">
        <v>11239650</v>
      </c>
      <c r="M546">
        <v>4</v>
      </c>
      <c r="N546">
        <v>8</v>
      </c>
    </row>
    <row r="547" spans="12:14" x14ac:dyDescent="0.25">
      <c r="L547">
        <v>11239652</v>
      </c>
      <c r="M547">
        <v>4</v>
      </c>
      <c r="N547">
        <v>8</v>
      </c>
    </row>
    <row r="548" spans="12:14" x14ac:dyDescent="0.25">
      <c r="L548">
        <v>11239866</v>
      </c>
      <c r="M548">
        <v>3</v>
      </c>
      <c r="N548">
        <v>3</v>
      </c>
    </row>
    <row r="549" spans="12:14" x14ac:dyDescent="0.25">
      <c r="L549">
        <v>11239917</v>
      </c>
      <c r="M549">
        <v>2</v>
      </c>
      <c r="N549">
        <v>4</v>
      </c>
    </row>
    <row r="550" spans="12:14" x14ac:dyDescent="0.25">
      <c r="L550">
        <v>11241440</v>
      </c>
      <c r="M550">
        <v>3</v>
      </c>
      <c r="N550">
        <v>3</v>
      </c>
    </row>
    <row r="551" spans="12:14" x14ac:dyDescent="0.25">
      <c r="L551">
        <v>11241649</v>
      </c>
      <c r="M551">
        <v>1</v>
      </c>
      <c r="N551">
        <v>2</v>
      </c>
    </row>
    <row r="552" spans="12:14" x14ac:dyDescent="0.25">
      <c r="L552">
        <v>11241732</v>
      </c>
      <c r="M552">
        <v>1</v>
      </c>
      <c r="N552">
        <v>2</v>
      </c>
    </row>
    <row r="553" spans="12:14" x14ac:dyDescent="0.25">
      <c r="L553">
        <v>11241735</v>
      </c>
      <c r="M553">
        <v>1</v>
      </c>
      <c r="N553">
        <v>2</v>
      </c>
    </row>
    <row r="554" spans="12:14" x14ac:dyDescent="0.25">
      <c r="L554">
        <v>11241738</v>
      </c>
      <c r="M554">
        <v>1</v>
      </c>
      <c r="N554">
        <v>2</v>
      </c>
    </row>
    <row r="555" spans="12:14" x14ac:dyDescent="0.25">
      <c r="L555">
        <v>11241740</v>
      </c>
      <c r="M555">
        <v>1</v>
      </c>
      <c r="N555">
        <v>2</v>
      </c>
    </row>
    <row r="556" spans="12:14" x14ac:dyDescent="0.25">
      <c r="L556">
        <v>11241930</v>
      </c>
      <c r="M556">
        <v>5</v>
      </c>
      <c r="N556">
        <v>5</v>
      </c>
    </row>
    <row r="557" spans="12:14" x14ac:dyDescent="0.25">
      <c r="L557">
        <v>11241931</v>
      </c>
      <c r="M557">
        <v>4</v>
      </c>
      <c r="N557">
        <v>8</v>
      </c>
    </row>
    <row r="558" spans="12:14" x14ac:dyDescent="0.25">
      <c r="L558">
        <v>11241934</v>
      </c>
      <c r="M558">
        <v>5</v>
      </c>
      <c r="N558">
        <v>5</v>
      </c>
    </row>
    <row r="559" spans="12:14" x14ac:dyDescent="0.25">
      <c r="L559">
        <v>11241935</v>
      </c>
      <c r="M559">
        <v>4</v>
      </c>
      <c r="N559">
        <v>8</v>
      </c>
    </row>
    <row r="560" spans="12:14" x14ac:dyDescent="0.25">
      <c r="L560">
        <v>11241936</v>
      </c>
      <c r="M560">
        <v>4</v>
      </c>
      <c r="N560">
        <v>8</v>
      </c>
    </row>
    <row r="561" spans="12:14" x14ac:dyDescent="0.25">
      <c r="L561">
        <v>11242573</v>
      </c>
      <c r="M561">
        <v>2</v>
      </c>
      <c r="N561">
        <v>4</v>
      </c>
    </row>
    <row r="562" spans="12:14" x14ac:dyDescent="0.25">
      <c r="L562">
        <v>11242678</v>
      </c>
      <c r="M562">
        <v>1</v>
      </c>
      <c r="N562">
        <v>2</v>
      </c>
    </row>
    <row r="563" spans="12:14" x14ac:dyDescent="0.25">
      <c r="L563">
        <v>11242726</v>
      </c>
      <c r="M563">
        <v>4</v>
      </c>
      <c r="N563">
        <v>8</v>
      </c>
    </row>
    <row r="564" spans="12:14" x14ac:dyDescent="0.25">
      <c r="L564">
        <v>11242861</v>
      </c>
      <c r="M564">
        <v>4</v>
      </c>
      <c r="N564">
        <v>8</v>
      </c>
    </row>
    <row r="565" spans="12:14" x14ac:dyDescent="0.25">
      <c r="L565">
        <v>11242874</v>
      </c>
      <c r="M565">
        <v>3</v>
      </c>
      <c r="N565">
        <v>6</v>
      </c>
    </row>
    <row r="566" spans="12:14" x14ac:dyDescent="0.25">
      <c r="L566">
        <v>11243806</v>
      </c>
      <c r="M566">
        <v>1</v>
      </c>
      <c r="N566">
        <v>2</v>
      </c>
    </row>
    <row r="567" spans="12:14" x14ac:dyDescent="0.25">
      <c r="L567">
        <v>11244733</v>
      </c>
      <c r="M567">
        <v>1</v>
      </c>
      <c r="N567">
        <v>2</v>
      </c>
    </row>
    <row r="568" spans="12:14" x14ac:dyDescent="0.25">
      <c r="L568">
        <v>11245045</v>
      </c>
      <c r="M568">
        <v>1</v>
      </c>
      <c r="N568">
        <v>2</v>
      </c>
    </row>
    <row r="569" spans="12:14" x14ac:dyDescent="0.25">
      <c r="L569">
        <v>11245074</v>
      </c>
      <c r="M569">
        <v>3</v>
      </c>
      <c r="N569">
        <v>3</v>
      </c>
    </row>
    <row r="570" spans="12:14" x14ac:dyDescent="0.25">
      <c r="L570">
        <v>11245152</v>
      </c>
      <c r="M570">
        <v>5</v>
      </c>
      <c r="N570">
        <v>5</v>
      </c>
    </row>
    <row r="571" spans="12:14" x14ac:dyDescent="0.25">
      <c r="L571">
        <v>11245468</v>
      </c>
      <c r="M571">
        <v>7</v>
      </c>
      <c r="N571">
        <v>7</v>
      </c>
    </row>
    <row r="572" spans="12:14" x14ac:dyDescent="0.25">
      <c r="L572">
        <v>11245767</v>
      </c>
      <c r="M572">
        <v>5</v>
      </c>
      <c r="N572">
        <v>5</v>
      </c>
    </row>
    <row r="573" spans="12:14" x14ac:dyDescent="0.25">
      <c r="L573">
        <v>11246272</v>
      </c>
      <c r="M573">
        <v>6</v>
      </c>
      <c r="N573">
        <v>6</v>
      </c>
    </row>
    <row r="574" spans="12:14" x14ac:dyDescent="0.25">
      <c r="L574">
        <v>11246353</v>
      </c>
      <c r="M574">
        <v>4</v>
      </c>
      <c r="N574">
        <v>8</v>
      </c>
    </row>
    <row r="575" spans="12:14" x14ac:dyDescent="0.25">
      <c r="L575">
        <v>11246641</v>
      </c>
      <c r="M575">
        <v>2</v>
      </c>
      <c r="N575">
        <v>2</v>
      </c>
    </row>
    <row r="576" spans="12:14" x14ac:dyDescent="0.25">
      <c r="L576">
        <v>11246659</v>
      </c>
      <c r="M576">
        <v>4</v>
      </c>
      <c r="N576">
        <v>8</v>
      </c>
    </row>
    <row r="577" spans="12:14" x14ac:dyDescent="0.25">
      <c r="L577">
        <v>11246671</v>
      </c>
      <c r="M577">
        <v>1</v>
      </c>
      <c r="N577">
        <v>2</v>
      </c>
    </row>
    <row r="578" spans="12:14" x14ac:dyDescent="0.25">
      <c r="L578">
        <v>11246676</v>
      </c>
      <c r="M578">
        <v>1</v>
      </c>
      <c r="N578">
        <v>2</v>
      </c>
    </row>
    <row r="579" spans="12:14" x14ac:dyDescent="0.25">
      <c r="L579">
        <v>11247745</v>
      </c>
      <c r="M579">
        <v>16</v>
      </c>
      <c r="N579">
        <v>16</v>
      </c>
    </row>
    <row r="580" spans="12:14" x14ac:dyDescent="0.25">
      <c r="L580">
        <v>11247751</v>
      </c>
      <c r="M580">
        <v>16</v>
      </c>
      <c r="N580">
        <v>16</v>
      </c>
    </row>
    <row r="581" spans="12:14" x14ac:dyDescent="0.25">
      <c r="L581">
        <v>11247775</v>
      </c>
      <c r="M581">
        <v>16</v>
      </c>
      <c r="N581">
        <v>16</v>
      </c>
    </row>
    <row r="582" spans="12:14" x14ac:dyDescent="0.25">
      <c r="L582">
        <v>11247778</v>
      </c>
      <c r="M582">
        <v>16</v>
      </c>
      <c r="N582">
        <v>16</v>
      </c>
    </row>
    <row r="583" spans="12:14" x14ac:dyDescent="0.25">
      <c r="L583">
        <v>11247779</v>
      </c>
      <c r="M583">
        <v>16</v>
      </c>
      <c r="N583">
        <v>16</v>
      </c>
    </row>
    <row r="584" spans="12:14" x14ac:dyDescent="0.25">
      <c r="L584">
        <v>11247781</v>
      </c>
      <c r="M584">
        <v>16</v>
      </c>
      <c r="N584">
        <v>16</v>
      </c>
    </row>
    <row r="585" spans="12:14" x14ac:dyDescent="0.25">
      <c r="L585">
        <v>11247784</v>
      </c>
      <c r="M585">
        <v>16</v>
      </c>
      <c r="N585">
        <v>16</v>
      </c>
    </row>
    <row r="586" spans="12:14" x14ac:dyDescent="0.25">
      <c r="L586">
        <v>11247787</v>
      </c>
      <c r="M586">
        <v>16</v>
      </c>
      <c r="N586">
        <v>16</v>
      </c>
    </row>
    <row r="587" spans="12:14" x14ac:dyDescent="0.25">
      <c r="L587">
        <v>11247794</v>
      </c>
      <c r="M587">
        <v>16</v>
      </c>
      <c r="N587">
        <v>16</v>
      </c>
    </row>
    <row r="588" spans="12:14" x14ac:dyDescent="0.25">
      <c r="L588">
        <v>11247806</v>
      </c>
      <c r="M588">
        <v>16</v>
      </c>
      <c r="N588">
        <v>16</v>
      </c>
    </row>
    <row r="589" spans="12:14" x14ac:dyDescent="0.25">
      <c r="L589">
        <v>11248112</v>
      </c>
      <c r="M589">
        <v>5</v>
      </c>
      <c r="N589">
        <v>5</v>
      </c>
    </row>
    <row r="590" spans="12:14" x14ac:dyDescent="0.25">
      <c r="L590">
        <v>11248122</v>
      </c>
      <c r="M590">
        <v>4</v>
      </c>
      <c r="N590">
        <v>8</v>
      </c>
    </row>
    <row r="591" spans="12:14" x14ac:dyDescent="0.25">
      <c r="L591">
        <v>11248124</v>
      </c>
      <c r="M591">
        <v>4</v>
      </c>
      <c r="N591">
        <v>8</v>
      </c>
    </row>
    <row r="592" spans="12:14" x14ac:dyDescent="0.25">
      <c r="L592">
        <v>11248126</v>
      </c>
      <c r="M592">
        <v>4</v>
      </c>
      <c r="N592">
        <v>8</v>
      </c>
    </row>
    <row r="593" spans="12:14" x14ac:dyDescent="0.25">
      <c r="L593">
        <v>11248272</v>
      </c>
      <c r="M593">
        <v>5</v>
      </c>
      <c r="N593">
        <v>5</v>
      </c>
    </row>
    <row r="594" spans="12:14" x14ac:dyDescent="0.25">
      <c r="L594">
        <v>11248273</v>
      </c>
      <c r="M594">
        <v>3</v>
      </c>
      <c r="N594">
        <v>3</v>
      </c>
    </row>
    <row r="595" spans="12:14" x14ac:dyDescent="0.25">
      <c r="L595">
        <v>11248563</v>
      </c>
      <c r="M595">
        <v>2</v>
      </c>
      <c r="N595">
        <v>4</v>
      </c>
    </row>
    <row r="596" spans="12:14" x14ac:dyDescent="0.25">
      <c r="L596">
        <v>11248800</v>
      </c>
      <c r="M596">
        <v>3</v>
      </c>
      <c r="N596">
        <v>6</v>
      </c>
    </row>
    <row r="597" spans="12:14" x14ac:dyDescent="0.25">
      <c r="L597">
        <v>11249001</v>
      </c>
      <c r="M597">
        <v>4</v>
      </c>
      <c r="N597">
        <v>4</v>
      </c>
    </row>
    <row r="598" spans="12:14" x14ac:dyDescent="0.25">
      <c r="L598">
        <v>11249307</v>
      </c>
      <c r="M598">
        <v>4</v>
      </c>
      <c r="N598">
        <v>4</v>
      </c>
    </row>
    <row r="599" spans="12:14" x14ac:dyDescent="0.25">
      <c r="L599">
        <v>11249342</v>
      </c>
      <c r="M599">
        <v>3</v>
      </c>
      <c r="N599">
        <v>3</v>
      </c>
    </row>
    <row r="600" spans="12:14" x14ac:dyDescent="0.25">
      <c r="L600">
        <v>11249810</v>
      </c>
      <c r="M600">
        <v>3</v>
      </c>
      <c r="N600">
        <v>6</v>
      </c>
    </row>
    <row r="601" spans="12:14" x14ac:dyDescent="0.25">
      <c r="L601">
        <v>11249813</v>
      </c>
      <c r="M601">
        <v>3</v>
      </c>
      <c r="N601">
        <v>6</v>
      </c>
    </row>
    <row r="602" spans="12:14" x14ac:dyDescent="0.25">
      <c r="L602">
        <v>11249815</v>
      </c>
      <c r="M602">
        <v>3</v>
      </c>
      <c r="N602">
        <v>6</v>
      </c>
    </row>
    <row r="603" spans="12:14" x14ac:dyDescent="0.25">
      <c r="L603">
        <v>11249816</v>
      </c>
      <c r="M603">
        <v>3</v>
      </c>
      <c r="N603">
        <v>6</v>
      </c>
    </row>
    <row r="604" spans="12:14" x14ac:dyDescent="0.25">
      <c r="L604">
        <v>11249818</v>
      </c>
      <c r="M604">
        <v>3</v>
      </c>
      <c r="N604">
        <v>6</v>
      </c>
    </row>
    <row r="605" spans="12:14" x14ac:dyDescent="0.25">
      <c r="L605">
        <v>11249992</v>
      </c>
      <c r="M605">
        <v>1</v>
      </c>
      <c r="N605">
        <v>2</v>
      </c>
    </row>
    <row r="606" spans="12:14" x14ac:dyDescent="0.25">
      <c r="L606">
        <v>11250419</v>
      </c>
      <c r="M606">
        <v>3</v>
      </c>
      <c r="N606">
        <v>6</v>
      </c>
    </row>
    <row r="607" spans="12:14" x14ac:dyDescent="0.25">
      <c r="L607">
        <v>11250649</v>
      </c>
      <c r="M607">
        <v>1</v>
      </c>
      <c r="N607">
        <v>2</v>
      </c>
    </row>
    <row r="608" spans="12:14" x14ac:dyDescent="0.25">
      <c r="L608">
        <v>11251176</v>
      </c>
      <c r="M608">
        <v>1</v>
      </c>
      <c r="N608">
        <v>2</v>
      </c>
    </row>
    <row r="609" spans="12:14" x14ac:dyDescent="0.25">
      <c r="L609">
        <v>11251199</v>
      </c>
      <c r="M609">
        <v>1</v>
      </c>
      <c r="N609">
        <v>2</v>
      </c>
    </row>
    <row r="610" spans="12:14" x14ac:dyDescent="0.25">
      <c r="L610">
        <v>11251211</v>
      </c>
      <c r="M610">
        <v>1</v>
      </c>
      <c r="N610">
        <v>2</v>
      </c>
    </row>
    <row r="611" spans="12:14" x14ac:dyDescent="0.25">
      <c r="L611">
        <v>11251768</v>
      </c>
      <c r="M611">
        <v>3</v>
      </c>
      <c r="N611">
        <v>6</v>
      </c>
    </row>
    <row r="612" spans="12:14" x14ac:dyDescent="0.25">
      <c r="L612">
        <v>11252547</v>
      </c>
      <c r="M612">
        <v>2</v>
      </c>
      <c r="N612">
        <v>4</v>
      </c>
    </row>
    <row r="613" spans="12:14" x14ac:dyDescent="0.25">
      <c r="L613">
        <v>11252687</v>
      </c>
      <c r="M613">
        <v>1</v>
      </c>
      <c r="N613">
        <v>2</v>
      </c>
    </row>
    <row r="614" spans="12:14" x14ac:dyDescent="0.25">
      <c r="L614">
        <v>11252690</v>
      </c>
      <c r="M614">
        <v>2</v>
      </c>
      <c r="N614">
        <v>4</v>
      </c>
    </row>
    <row r="615" spans="12:14" x14ac:dyDescent="0.25">
      <c r="L615">
        <v>11253709</v>
      </c>
      <c r="M615">
        <v>3</v>
      </c>
      <c r="N615">
        <v>3</v>
      </c>
    </row>
    <row r="616" spans="12:14" x14ac:dyDescent="0.25">
      <c r="L616">
        <v>11253747</v>
      </c>
      <c r="M616">
        <v>5</v>
      </c>
      <c r="N616">
        <v>5</v>
      </c>
    </row>
    <row r="617" spans="12:14" x14ac:dyDescent="0.25">
      <c r="L617">
        <v>11253886</v>
      </c>
      <c r="M617">
        <v>1</v>
      </c>
      <c r="N617">
        <v>2</v>
      </c>
    </row>
    <row r="618" spans="12:14" x14ac:dyDescent="0.25">
      <c r="L618">
        <v>11254198</v>
      </c>
      <c r="M618">
        <v>3</v>
      </c>
      <c r="N618">
        <v>3</v>
      </c>
    </row>
    <row r="619" spans="12:14" x14ac:dyDescent="0.25">
      <c r="L619">
        <v>11254200</v>
      </c>
      <c r="M619">
        <v>3</v>
      </c>
      <c r="N619">
        <v>3</v>
      </c>
    </row>
    <row r="620" spans="12:14" x14ac:dyDescent="0.25">
      <c r="L620">
        <v>11254453</v>
      </c>
      <c r="M620">
        <v>4</v>
      </c>
      <c r="N620">
        <v>4</v>
      </c>
    </row>
    <row r="621" spans="12:14" x14ac:dyDescent="0.25">
      <c r="L621">
        <v>11255429</v>
      </c>
      <c r="M621">
        <v>2</v>
      </c>
      <c r="N621">
        <v>4</v>
      </c>
    </row>
    <row r="622" spans="12:14" x14ac:dyDescent="0.25">
      <c r="L622">
        <v>11255504</v>
      </c>
      <c r="M622">
        <v>1</v>
      </c>
      <c r="N622">
        <v>2</v>
      </c>
    </row>
    <row r="623" spans="12:14" x14ac:dyDescent="0.25">
      <c r="L623">
        <v>11255513</v>
      </c>
      <c r="M623">
        <v>4</v>
      </c>
      <c r="N623">
        <v>4</v>
      </c>
    </row>
    <row r="624" spans="12:14" x14ac:dyDescent="0.25">
      <c r="L624">
        <v>11255557</v>
      </c>
      <c r="M624">
        <v>1</v>
      </c>
      <c r="N624">
        <v>2</v>
      </c>
    </row>
    <row r="625" spans="12:14" x14ac:dyDescent="0.25">
      <c r="L625">
        <v>11255573</v>
      </c>
      <c r="M625">
        <v>7</v>
      </c>
      <c r="N625">
        <v>7</v>
      </c>
    </row>
    <row r="626" spans="12:14" x14ac:dyDescent="0.25">
      <c r="L626">
        <v>11255592</v>
      </c>
      <c r="M626">
        <v>1</v>
      </c>
      <c r="N626">
        <v>2</v>
      </c>
    </row>
    <row r="627" spans="12:14" x14ac:dyDescent="0.25">
      <c r="L627">
        <v>11255616</v>
      </c>
      <c r="M627">
        <v>2</v>
      </c>
      <c r="N627">
        <v>4</v>
      </c>
    </row>
    <row r="628" spans="12:14" x14ac:dyDescent="0.25">
      <c r="L628">
        <v>11255628</v>
      </c>
      <c r="M628">
        <v>2</v>
      </c>
      <c r="N628">
        <v>2</v>
      </c>
    </row>
    <row r="629" spans="12:14" x14ac:dyDescent="0.25">
      <c r="L629">
        <v>11256979</v>
      </c>
      <c r="M629">
        <v>3</v>
      </c>
      <c r="N629">
        <v>6</v>
      </c>
    </row>
    <row r="630" spans="12:14" x14ac:dyDescent="0.25">
      <c r="L630">
        <v>11257208</v>
      </c>
      <c r="M630">
        <v>2</v>
      </c>
      <c r="N630">
        <v>4</v>
      </c>
    </row>
    <row r="631" spans="12:14" x14ac:dyDescent="0.25">
      <c r="L631">
        <v>11257543</v>
      </c>
      <c r="M631">
        <v>1</v>
      </c>
      <c r="N631">
        <v>2</v>
      </c>
    </row>
    <row r="632" spans="12:14" x14ac:dyDescent="0.25">
      <c r="L632">
        <v>11257545</v>
      </c>
      <c r="M632">
        <v>2</v>
      </c>
      <c r="N632">
        <v>4</v>
      </c>
    </row>
    <row r="633" spans="12:14" x14ac:dyDescent="0.25">
      <c r="L633">
        <v>11257546</v>
      </c>
      <c r="M633">
        <v>1</v>
      </c>
      <c r="N633">
        <v>2</v>
      </c>
    </row>
    <row r="634" spans="12:14" x14ac:dyDescent="0.25">
      <c r="L634">
        <v>11257547</v>
      </c>
      <c r="M634">
        <v>1</v>
      </c>
      <c r="N634">
        <v>2</v>
      </c>
    </row>
    <row r="635" spans="12:14" x14ac:dyDescent="0.25">
      <c r="L635">
        <v>11257787</v>
      </c>
      <c r="M635">
        <v>2</v>
      </c>
      <c r="N635">
        <v>4</v>
      </c>
    </row>
    <row r="636" spans="12:14" x14ac:dyDescent="0.25">
      <c r="L636">
        <v>11258084</v>
      </c>
      <c r="M636">
        <v>3</v>
      </c>
      <c r="N636">
        <v>6</v>
      </c>
    </row>
    <row r="637" spans="12:14" x14ac:dyDescent="0.25">
      <c r="L637">
        <v>11258090</v>
      </c>
      <c r="M637">
        <v>3</v>
      </c>
      <c r="N637">
        <v>3</v>
      </c>
    </row>
    <row r="638" spans="12:14" x14ac:dyDescent="0.25">
      <c r="L638">
        <v>11258099</v>
      </c>
      <c r="M638">
        <v>10</v>
      </c>
      <c r="N638">
        <v>10</v>
      </c>
    </row>
    <row r="639" spans="12:14" x14ac:dyDescent="0.25">
      <c r="L639">
        <v>11258134</v>
      </c>
      <c r="M639">
        <v>8</v>
      </c>
      <c r="N639">
        <v>16</v>
      </c>
    </row>
    <row r="640" spans="12:14" x14ac:dyDescent="0.25">
      <c r="L640">
        <v>11258137</v>
      </c>
      <c r="M640">
        <v>9</v>
      </c>
      <c r="N640">
        <v>9</v>
      </c>
    </row>
    <row r="641" spans="12:14" x14ac:dyDescent="0.25">
      <c r="L641">
        <v>11258178</v>
      </c>
      <c r="M641">
        <v>3</v>
      </c>
      <c r="N641">
        <v>6</v>
      </c>
    </row>
    <row r="642" spans="12:14" x14ac:dyDescent="0.25">
      <c r="L642">
        <v>11258492</v>
      </c>
      <c r="M642">
        <v>2</v>
      </c>
      <c r="N642">
        <v>4</v>
      </c>
    </row>
    <row r="643" spans="12:14" x14ac:dyDescent="0.25">
      <c r="L643">
        <v>11258581</v>
      </c>
      <c r="M643">
        <v>8</v>
      </c>
      <c r="N643">
        <v>16</v>
      </c>
    </row>
    <row r="644" spans="12:14" x14ac:dyDescent="0.25">
      <c r="L644">
        <v>11258582</v>
      </c>
      <c r="M644">
        <v>8</v>
      </c>
      <c r="N644">
        <v>16</v>
      </c>
    </row>
    <row r="645" spans="12:14" x14ac:dyDescent="0.25">
      <c r="L645">
        <v>11258584</v>
      </c>
      <c r="M645">
        <v>10</v>
      </c>
      <c r="N645">
        <v>10</v>
      </c>
    </row>
    <row r="646" spans="12:14" x14ac:dyDescent="0.25">
      <c r="L646">
        <v>11258596</v>
      </c>
      <c r="M646">
        <v>3</v>
      </c>
      <c r="N646">
        <v>3</v>
      </c>
    </row>
    <row r="647" spans="12:14" x14ac:dyDescent="0.25">
      <c r="L647">
        <v>11258597</v>
      </c>
      <c r="M647">
        <v>3</v>
      </c>
      <c r="N647">
        <v>3</v>
      </c>
    </row>
    <row r="648" spans="12:14" x14ac:dyDescent="0.25">
      <c r="L648">
        <v>11258598</v>
      </c>
      <c r="M648">
        <v>1</v>
      </c>
      <c r="N648">
        <v>2</v>
      </c>
    </row>
    <row r="649" spans="12:14" x14ac:dyDescent="0.25">
      <c r="L649">
        <v>11258599</v>
      </c>
      <c r="M649">
        <v>4</v>
      </c>
      <c r="N649">
        <v>4</v>
      </c>
    </row>
    <row r="650" spans="12:14" x14ac:dyDescent="0.25">
      <c r="L650">
        <v>11258600</v>
      </c>
      <c r="M650">
        <v>4</v>
      </c>
      <c r="N650">
        <v>4</v>
      </c>
    </row>
    <row r="651" spans="12:14" x14ac:dyDescent="0.25">
      <c r="L651">
        <v>11258604</v>
      </c>
      <c r="M651">
        <v>2</v>
      </c>
      <c r="N651">
        <v>4</v>
      </c>
    </row>
    <row r="652" spans="12:14" x14ac:dyDescent="0.25">
      <c r="L652">
        <v>11258606</v>
      </c>
      <c r="M652">
        <v>3</v>
      </c>
      <c r="N652">
        <v>3</v>
      </c>
    </row>
    <row r="653" spans="12:14" x14ac:dyDescent="0.25">
      <c r="L653">
        <v>11258616</v>
      </c>
      <c r="M653">
        <v>9</v>
      </c>
      <c r="N653">
        <v>9</v>
      </c>
    </row>
    <row r="654" spans="12:14" x14ac:dyDescent="0.25">
      <c r="L654">
        <v>11258670</v>
      </c>
      <c r="M654">
        <v>8</v>
      </c>
      <c r="N654">
        <v>16</v>
      </c>
    </row>
    <row r="655" spans="12:14" x14ac:dyDescent="0.25">
      <c r="L655">
        <v>11258681</v>
      </c>
      <c r="M655">
        <v>5</v>
      </c>
      <c r="N655">
        <v>5</v>
      </c>
    </row>
    <row r="656" spans="12:14" x14ac:dyDescent="0.25">
      <c r="L656">
        <v>11258713</v>
      </c>
      <c r="M656">
        <v>1</v>
      </c>
      <c r="N656">
        <v>2</v>
      </c>
    </row>
    <row r="657" spans="12:14" x14ac:dyDescent="0.25">
      <c r="L657">
        <v>11258729</v>
      </c>
      <c r="M657">
        <v>3</v>
      </c>
      <c r="N657">
        <v>6</v>
      </c>
    </row>
    <row r="658" spans="12:14" x14ac:dyDescent="0.25">
      <c r="L658">
        <v>11258731</v>
      </c>
      <c r="M658">
        <v>1</v>
      </c>
      <c r="N658">
        <v>2</v>
      </c>
    </row>
    <row r="659" spans="12:14" x14ac:dyDescent="0.25">
      <c r="L659">
        <v>11258735</v>
      </c>
      <c r="M659">
        <v>3</v>
      </c>
      <c r="N659">
        <v>6</v>
      </c>
    </row>
    <row r="660" spans="12:14" x14ac:dyDescent="0.25">
      <c r="L660">
        <v>11258741</v>
      </c>
      <c r="M660">
        <v>1</v>
      </c>
      <c r="N660">
        <v>2</v>
      </c>
    </row>
    <row r="661" spans="12:14" x14ac:dyDescent="0.25">
      <c r="L661">
        <v>11258764</v>
      </c>
      <c r="M661">
        <v>5</v>
      </c>
      <c r="N661">
        <v>5</v>
      </c>
    </row>
    <row r="662" spans="12:14" x14ac:dyDescent="0.25">
      <c r="L662">
        <v>11258773</v>
      </c>
      <c r="M662">
        <v>1</v>
      </c>
      <c r="N662">
        <v>2</v>
      </c>
    </row>
    <row r="663" spans="12:14" x14ac:dyDescent="0.25">
      <c r="L663">
        <v>11258846</v>
      </c>
      <c r="M663">
        <v>12</v>
      </c>
      <c r="N663">
        <v>12</v>
      </c>
    </row>
    <row r="664" spans="12:14" x14ac:dyDescent="0.25">
      <c r="L664">
        <v>11258847</v>
      </c>
      <c r="M664">
        <v>9</v>
      </c>
      <c r="N664">
        <v>9</v>
      </c>
    </row>
    <row r="665" spans="12:14" x14ac:dyDescent="0.25">
      <c r="L665">
        <v>11258860</v>
      </c>
      <c r="M665">
        <v>1</v>
      </c>
      <c r="N665">
        <v>2</v>
      </c>
    </row>
    <row r="666" spans="12:14" x14ac:dyDescent="0.25">
      <c r="L666">
        <v>11258862</v>
      </c>
      <c r="M666">
        <v>4</v>
      </c>
      <c r="N666">
        <v>8</v>
      </c>
    </row>
    <row r="667" spans="12:14" x14ac:dyDescent="0.25">
      <c r="L667">
        <v>11260761</v>
      </c>
      <c r="M667">
        <v>3</v>
      </c>
      <c r="N667">
        <v>3</v>
      </c>
    </row>
    <row r="668" spans="12:14" x14ac:dyDescent="0.25">
      <c r="L668">
        <v>11260767</v>
      </c>
      <c r="M668">
        <v>3</v>
      </c>
      <c r="N668">
        <v>3</v>
      </c>
    </row>
    <row r="669" spans="12:14" x14ac:dyDescent="0.25">
      <c r="L669">
        <v>11260802</v>
      </c>
      <c r="M669">
        <v>2</v>
      </c>
      <c r="N669">
        <v>2</v>
      </c>
    </row>
    <row r="670" spans="12:14" x14ac:dyDescent="0.25">
      <c r="L670">
        <v>11260804</v>
      </c>
      <c r="M670">
        <v>4</v>
      </c>
      <c r="N670">
        <v>4</v>
      </c>
    </row>
    <row r="671" spans="12:14" x14ac:dyDescent="0.25">
      <c r="L671">
        <v>11260813</v>
      </c>
      <c r="M671">
        <v>1</v>
      </c>
      <c r="N671">
        <v>2</v>
      </c>
    </row>
    <row r="672" spans="12:14" x14ac:dyDescent="0.25">
      <c r="L672">
        <v>11260814</v>
      </c>
      <c r="M672">
        <v>3</v>
      </c>
      <c r="N672">
        <v>6</v>
      </c>
    </row>
    <row r="673" spans="12:14" x14ac:dyDescent="0.25">
      <c r="L673">
        <v>11260824</v>
      </c>
      <c r="M673">
        <v>9</v>
      </c>
      <c r="N673">
        <v>9</v>
      </c>
    </row>
    <row r="674" spans="12:14" x14ac:dyDescent="0.25">
      <c r="L674">
        <v>11260838</v>
      </c>
      <c r="M674">
        <v>9</v>
      </c>
      <c r="N674">
        <v>9</v>
      </c>
    </row>
    <row r="675" spans="12:14" x14ac:dyDescent="0.25">
      <c r="L675">
        <v>11260858</v>
      </c>
      <c r="M675">
        <v>3</v>
      </c>
      <c r="N675">
        <v>6</v>
      </c>
    </row>
    <row r="676" spans="12:14" x14ac:dyDescent="0.25">
      <c r="L676">
        <v>11260861</v>
      </c>
      <c r="M676">
        <v>5</v>
      </c>
      <c r="N676">
        <v>5</v>
      </c>
    </row>
    <row r="677" spans="12:14" x14ac:dyDescent="0.25">
      <c r="L677">
        <v>11260862</v>
      </c>
      <c r="M677">
        <v>3</v>
      </c>
      <c r="N677">
        <v>3</v>
      </c>
    </row>
    <row r="678" spans="12:14" x14ac:dyDescent="0.25">
      <c r="L678">
        <v>11260863</v>
      </c>
      <c r="M678">
        <v>2</v>
      </c>
      <c r="N678">
        <v>2</v>
      </c>
    </row>
    <row r="679" spans="12:14" x14ac:dyDescent="0.25">
      <c r="L679">
        <v>11260881</v>
      </c>
      <c r="M679">
        <v>2</v>
      </c>
      <c r="N679">
        <v>4</v>
      </c>
    </row>
    <row r="680" spans="12:14" x14ac:dyDescent="0.25">
      <c r="L680">
        <v>11260888</v>
      </c>
      <c r="M680">
        <v>3</v>
      </c>
      <c r="N680">
        <v>6</v>
      </c>
    </row>
    <row r="681" spans="12:14" x14ac:dyDescent="0.25">
      <c r="L681">
        <v>11260889</v>
      </c>
      <c r="M681">
        <v>3</v>
      </c>
      <c r="N681">
        <v>3</v>
      </c>
    </row>
    <row r="682" spans="12:14" x14ac:dyDescent="0.25">
      <c r="L682">
        <v>11260895</v>
      </c>
      <c r="M682">
        <v>10</v>
      </c>
      <c r="N682">
        <v>10</v>
      </c>
    </row>
    <row r="683" spans="12:14" x14ac:dyDescent="0.25">
      <c r="L683">
        <v>11260906</v>
      </c>
      <c r="M683">
        <v>3</v>
      </c>
      <c r="N683">
        <v>3</v>
      </c>
    </row>
    <row r="684" spans="12:14" x14ac:dyDescent="0.25">
      <c r="L684">
        <v>11260907</v>
      </c>
      <c r="M684">
        <v>3</v>
      </c>
      <c r="N684">
        <v>3</v>
      </c>
    </row>
    <row r="685" spans="12:14" x14ac:dyDescent="0.25">
      <c r="L685">
        <v>11260917</v>
      </c>
      <c r="M685">
        <v>2</v>
      </c>
      <c r="N685">
        <v>4</v>
      </c>
    </row>
    <row r="686" spans="12:14" x14ac:dyDescent="0.25">
      <c r="L686">
        <v>11260919</v>
      </c>
      <c r="M686">
        <v>10</v>
      </c>
      <c r="N686">
        <v>10</v>
      </c>
    </row>
    <row r="687" spans="12:14" x14ac:dyDescent="0.25">
      <c r="L687">
        <v>11260920</v>
      </c>
      <c r="M687">
        <v>1</v>
      </c>
      <c r="N687">
        <v>2</v>
      </c>
    </row>
    <row r="688" spans="12:14" x14ac:dyDescent="0.25">
      <c r="L688">
        <v>11260932</v>
      </c>
      <c r="M688">
        <v>1</v>
      </c>
      <c r="N688">
        <v>2</v>
      </c>
    </row>
    <row r="689" spans="12:14" x14ac:dyDescent="0.25">
      <c r="L689">
        <v>11261050</v>
      </c>
      <c r="M689">
        <v>11</v>
      </c>
      <c r="N689">
        <v>11</v>
      </c>
    </row>
    <row r="690" spans="12:14" x14ac:dyDescent="0.25">
      <c r="L690">
        <v>11261065</v>
      </c>
      <c r="M690">
        <v>3</v>
      </c>
      <c r="N690">
        <v>6</v>
      </c>
    </row>
    <row r="691" spans="12:14" x14ac:dyDescent="0.25">
      <c r="L691">
        <v>11261066</v>
      </c>
      <c r="M691">
        <v>1</v>
      </c>
      <c r="N691">
        <v>2</v>
      </c>
    </row>
    <row r="692" spans="12:14" x14ac:dyDescent="0.25">
      <c r="L692">
        <v>11261080</v>
      </c>
      <c r="M692">
        <v>11</v>
      </c>
      <c r="N692">
        <v>11</v>
      </c>
    </row>
    <row r="693" spans="12:14" x14ac:dyDescent="0.25">
      <c r="L693">
        <v>11261094</v>
      </c>
      <c r="M693">
        <v>3</v>
      </c>
      <c r="N693">
        <v>6</v>
      </c>
    </row>
    <row r="694" spans="12:14" x14ac:dyDescent="0.25">
      <c r="L694">
        <v>11261122</v>
      </c>
      <c r="M694">
        <v>3</v>
      </c>
      <c r="N694">
        <v>6</v>
      </c>
    </row>
    <row r="695" spans="12:14" x14ac:dyDescent="0.25">
      <c r="L695">
        <v>11261242</v>
      </c>
      <c r="M695">
        <v>6</v>
      </c>
      <c r="N695">
        <v>6</v>
      </c>
    </row>
    <row r="696" spans="12:14" x14ac:dyDescent="0.25">
      <c r="L696">
        <v>11261244</v>
      </c>
      <c r="M696">
        <v>3</v>
      </c>
      <c r="N696">
        <v>3</v>
      </c>
    </row>
    <row r="697" spans="12:14" x14ac:dyDescent="0.25">
      <c r="L697">
        <v>11261245</v>
      </c>
      <c r="M697">
        <v>3</v>
      </c>
      <c r="N697">
        <v>3</v>
      </c>
    </row>
    <row r="698" spans="12:14" x14ac:dyDescent="0.25">
      <c r="L698">
        <v>11261314</v>
      </c>
      <c r="M698">
        <v>5</v>
      </c>
      <c r="N698">
        <v>5</v>
      </c>
    </row>
    <row r="699" spans="12:14" x14ac:dyDescent="0.25">
      <c r="L699">
        <v>11261381</v>
      </c>
      <c r="M699">
        <v>5</v>
      </c>
      <c r="N699">
        <v>5</v>
      </c>
    </row>
    <row r="700" spans="12:14" x14ac:dyDescent="0.25">
      <c r="L700">
        <v>11261460</v>
      </c>
      <c r="M700">
        <v>4</v>
      </c>
      <c r="N700">
        <v>4</v>
      </c>
    </row>
    <row r="701" spans="12:14" x14ac:dyDescent="0.25">
      <c r="L701">
        <v>11261480</v>
      </c>
      <c r="M701">
        <v>3</v>
      </c>
      <c r="N701">
        <v>3</v>
      </c>
    </row>
    <row r="702" spans="12:14" x14ac:dyDescent="0.25">
      <c r="L702">
        <v>11261901</v>
      </c>
      <c r="M702">
        <v>8</v>
      </c>
      <c r="N702">
        <v>16</v>
      </c>
    </row>
    <row r="703" spans="12:14" x14ac:dyDescent="0.25">
      <c r="L703">
        <v>11261909</v>
      </c>
      <c r="M703">
        <v>3</v>
      </c>
      <c r="N703">
        <v>3</v>
      </c>
    </row>
    <row r="704" spans="12:14" x14ac:dyDescent="0.25">
      <c r="L704">
        <v>11261910</v>
      </c>
      <c r="M704">
        <v>5</v>
      </c>
      <c r="N704">
        <v>5</v>
      </c>
    </row>
    <row r="705" spans="12:14" x14ac:dyDescent="0.25">
      <c r="L705">
        <v>11261911</v>
      </c>
      <c r="M705">
        <v>9</v>
      </c>
      <c r="N705">
        <v>9</v>
      </c>
    </row>
    <row r="706" spans="12:14" x14ac:dyDescent="0.25">
      <c r="L706">
        <v>11261993</v>
      </c>
      <c r="M706">
        <v>3</v>
      </c>
      <c r="N706">
        <v>3</v>
      </c>
    </row>
    <row r="707" spans="12:14" x14ac:dyDescent="0.25">
      <c r="L707">
        <v>11262061</v>
      </c>
      <c r="M707">
        <v>6</v>
      </c>
      <c r="N707">
        <v>6</v>
      </c>
    </row>
    <row r="708" spans="12:14" x14ac:dyDescent="0.25">
      <c r="L708">
        <v>11262170</v>
      </c>
      <c r="M708">
        <v>3</v>
      </c>
      <c r="N708">
        <v>3</v>
      </c>
    </row>
    <row r="709" spans="12:14" x14ac:dyDescent="0.25">
      <c r="L709">
        <v>11262172</v>
      </c>
      <c r="M709">
        <v>5</v>
      </c>
      <c r="N709">
        <v>5</v>
      </c>
    </row>
    <row r="710" spans="12:14" x14ac:dyDescent="0.25">
      <c r="L710">
        <v>11262764</v>
      </c>
      <c r="M710">
        <v>2</v>
      </c>
      <c r="N710">
        <v>2</v>
      </c>
    </row>
    <row r="711" spans="12:14" x14ac:dyDescent="0.25">
      <c r="L711">
        <v>11262777</v>
      </c>
      <c r="M711">
        <v>2</v>
      </c>
      <c r="N711">
        <v>2</v>
      </c>
    </row>
    <row r="712" spans="12:14" x14ac:dyDescent="0.25">
      <c r="L712">
        <v>11262798</v>
      </c>
      <c r="M712">
        <v>3</v>
      </c>
      <c r="N712">
        <v>3</v>
      </c>
    </row>
    <row r="713" spans="12:14" x14ac:dyDescent="0.25">
      <c r="L713">
        <v>11262888</v>
      </c>
      <c r="M713">
        <v>2</v>
      </c>
      <c r="N713">
        <v>4</v>
      </c>
    </row>
    <row r="714" spans="12:14" x14ac:dyDescent="0.25">
      <c r="L714">
        <v>11263055</v>
      </c>
      <c r="M714">
        <v>3</v>
      </c>
      <c r="N714">
        <v>3</v>
      </c>
    </row>
    <row r="715" spans="12:14" x14ac:dyDescent="0.25">
      <c r="L715">
        <v>11263561</v>
      </c>
      <c r="M715">
        <v>4</v>
      </c>
      <c r="N715">
        <v>4</v>
      </c>
    </row>
    <row r="716" spans="12:14" x14ac:dyDescent="0.25">
      <c r="L716">
        <v>11263620</v>
      </c>
      <c r="M716">
        <v>12</v>
      </c>
      <c r="N716">
        <v>12</v>
      </c>
    </row>
    <row r="717" spans="12:14" x14ac:dyDescent="0.25">
      <c r="L717">
        <v>11263621</v>
      </c>
      <c r="M717">
        <v>11</v>
      </c>
      <c r="N717">
        <v>11</v>
      </c>
    </row>
    <row r="718" spans="12:14" x14ac:dyDescent="0.25">
      <c r="L718">
        <v>11263622</v>
      </c>
      <c r="M718">
        <v>8</v>
      </c>
      <c r="N718">
        <v>16</v>
      </c>
    </row>
    <row r="719" spans="12:14" x14ac:dyDescent="0.25">
      <c r="L719">
        <v>11263627</v>
      </c>
      <c r="M719">
        <v>4</v>
      </c>
      <c r="N719">
        <v>8</v>
      </c>
    </row>
    <row r="720" spans="12:14" x14ac:dyDescent="0.25">
      <c r="L720">
        <v>11263686</v>
      </c>
      <c r="M720">
        <v>5</v>
      </c>
      <c r="N720">
        <v>5</v>
      </c>
    </row>
    <row r="721" spans="12:14" x14ac:dyDescent="0.25">
      <c r="L721">
        <v>11263687</v>
      </c>
      <c r="M721">
        <v>3</v>
      </c>
      <c r="N721">
        <v>6</v>
      </c>
    </row>
    <row r="722" spans="12:14" x14ac:dyDescent="0.25">
      <c r="L722">
        <v>11263688</v>
      </c>
      <c r="M722">
        <v>1</v>
      </c>
      <c r="N722">
        <v>2</v>
      </c>
    </row>
    <row r="723" spans="12:14" x14ac:dyDescent="0.25">
      <c r="L723">
        <v>11263689</v>
      </c>
      <c r="M723">
        <v>1</v>
      </c>
      <c r="N723">
        <v>2</v>
      </c>
    </row>
    <row r="724" spans="12:14" x14ac:dyDescent="0.25">
      <c r="L724">
        <v>11263690</v>
      </c>
      <c r="M724">
        <v>1</v>
      </c>
      <c r="N724">
        <v>2</v>
      </c>
    </row>
    <row r="725" spans="12:14" x14ac:dyDescent="0.25">
      <c r="L725">
        <v>11263694</v>
      </c>
      <c r="M725">
        <v>11</v>
      </c>
      <c r="N725">
        <v>11</v>
      </c>
    </row>
    <row r="726" spans="12:14" x14ac:dyDescent="0.25">
      <c r="L726">
        <v>11263711</v>
      </c>
      <c r="M726">
        <v>3</v>
      </c>
      <c r="N726">
        <v>6</v>
      </c>
    </row>
    <row r="727" spans="12:14" x14ac:dyDescent="0.25">
      <c r="L727">
        <v>11263713</v>
      </c>
      <c r="M727">
        <v>11</v>
      </c>
      <c r="N727">
        <v>11</v>
      </c>
    </row>
    <row r="728" spans="12:14" x14ac:dyDescent="0.25">
      <c r="L728">
        <v>11263716</v>
      </c>
      <c r="M728">
        <v>1</v>
      </c>
      <c r="N728">
        <v>2</v>
      </c>
    </row>
    <row r="729" spans="12:14" x14ac:dyDescent="0.25">
      <c r="L729">
        <v>11263718</v>
      </c>
      <c r="M729">
        <v>4</v>
      </c>
      <c r="N729">
        <v>4</v>
      </c>
    </row>
    <row r="730" spans="12:14" x14ac:dyDescent="0.25">
      <c r="L730">
        <v>11263727</v>
      </c>
      <c r="M730">
        <v>5</v>
      </c>
      <c r="N730">
        <v>5</v>
      </c>
    </row>
    <row r="731" spans="12:14" x14ac:dyDescent="0.25">
      <c r="L731">
        <v>11263730</v>
      </c>
      <c r="M731">
        <v>3</v>
      </c>
      <c r="N731">
        <v>3</v>
      </c>
    </row>
    <row r="732" spans="12:14" x14ac:dyDescent="0.25">
      <c r="L732">
        <v>11263833</v>
      </c>
      <c r="M732">
        <v>1</v>
      </c>
      <c r="N732">
        <v>2</v>
      </c>
    </row>
    <row r="733" spans="12:14" x14ac:dyDescent="0.25">
      <c r="L733">
        <v>11263834</v>
      </c>
      <c r="M733">
        <v>1</v>
      </c>
      <c r="N733">
        <v>2</v>
      </c>
    </row>
    <row r="734" spans="12:14" x14ac:dyDescent="0.25">
      <c r="L734">
        <v>11263858</v>
      </c>
      <c r="M734">
        <v>10</v>
      </c>
      <c r="N734">
        <v>10</v>
      </c>
    </row>
    <row r="735" spans="12:14" x14ac:dyDescent="0.25">
      <c r="L735">
        <v>11263862</v>
      </c>
      <c r="M735">
        <v>4</v>
      </c>
      <c r="N735">
        <v>8</v>
      </c>
    </row>
    <row r="736" spans="12:14" x14ac:dyDescent="0.25">
      <c r="L736">
        <v>11263866</v>
      </c>
      <c r="M736">
        <v>10</v>
      </c>
      <c r="N736">
        <v>10</v>
      </c>
    </row>
    <row r="737" spans="12:14" x14ac:dyDescent="0.25">
      <c r="L737">
        <v>11264106</v>
      </c>
      <c r="M737">
        <v>2</v>
      </c>
      <c r="N737">
        <v>4</v>
      </c>
    </row>
    <row r="738" spans="12:14" x14ac:dyDescent="0.25">
      <c r="L738">
        <v>11264109</v>
      </c>
      <c r="M738">
        <v>11</v>
      </c>
      <c r="N738">
        <v>11</v>
      </c>
    </row>
    <row r="739" spans="12:14" x14ac:dyDescent="0.25">
      <c r="L739">
        <v>11264171</v>
      </c>
      <c r="M739">
        <v>12</v>
      </c>
      <c r="N739">
        <v>12</v>
      </c>
    </row>
    <row r="740" spans="12:14" x14ac:dyDescent="0.25">
      <c r="L740">
        <v>11264172</v>
      </c>
      <c r="M740">
        <v>6</v>
      </c>
      <c r="N740">
        <v>6</v>
      </c>
    </row>
    <row r="741" spans="12:14" x14ac:dyDescent="0.25">
      <c r="L741">
        <v>11264175</v>
      </c>
      <c r="M741">
        <v>5</v>
      </c>
      <c r="N741">
        <v>5</v>
      </c>
    </row>
    <row r="742" spans="12:14" x14ac:dyDescent="0.25">
      <c r="L742">
        <v>11264176</v>
      </c>
      <c r="M742">
        <v>2</v>
      </c>
      <c r="N742">
        <v>4</v>
      </c>
    </row>
    <row r="743" spans="12:14" x14ac:dyDescent="0.25">
      <c r="L743">
        <v>11264190</v>
      </c>
      <c r="M743">
        <v>6</v>
      </c>
      <c r="N743">
        <v>6</v>
      </c>
    </row>
    <row r="744" spans="12:14" x14ac:dyDescent="0.25">
      <c r="L744">
        <v>11264217</v>
      </c>
      <c r="M744">
        <v>6</v>
      </c>
      <c r="N744">
        <v>6</v>
      </c>
    </row>
    <row r="745" spans="12:14" x14ac:dyDescent="0.25">
      <c r="L745">
        <v>11264274</v>
      </c>
      <c r="M745">
        <v>3</v>
      </c>
      <c r="N745">
        <v>3</v>
      </c>
    </row>
    <row r="746" spans="12:14" x14ac:dyDescent="0.25">
      <c r="L746">
        <v>11264276</v>
      </c>
      <c r="M746">
        <v>2</v>
      </c>
      <c r="N746">
        <v>4</v>
      </c>
    </row>
    <row r="747" spans="12:14" x14ac:dyDescent="0.25">
      <c r="L747">
        <v>11264278</v>
      </c>
      <c r="M747">
        <v>10</v>
      </c>
      <c r="N747">
        <v>10</v>
      </c>
    </row>
    <row r="748" spans="12:14" x14ac:dyDescent="0.25">
      <c r="L748">
        <v>11264385</v>
      </c>
      <c r="M748">
        <v>3</v>
      </c>
      <c r="N748">
        <v>3</v>
      </c>
    </row>
    <row r="749" spans="12:14" x14ac:dyDescent="0.25">
      <c r="L749">
        <v>11264387</v>
      </c>
      <c r="M749">
        <v>5</v>
      </c>
      <c r="N749">
        <v>5</v>
      </c>
    </row>
    <row r="750" spans="12:14" x14ac:dyDescent="0.25">
      <c r="L750">
        <v>11264545</v>
      </c>
      <c r="M750">
        <v>3</v>
      </c>
      <c r="N750">
        <v>6</v>
      </c>
    </row>
    <row r="751" spans="12:14" x14ac:dyDescent="0.25">
      <c r="L751">
        <v>11264548</v>
      </c>
      <c r="M751">
        <v>11</v>
      </c>
      <c r="N751">
        <v>11</v>
      </c>
    </row>
    <row r="752" spans="12:14" x14ac:dyDescent="0.25">
      <c r="L752">
        <v>11264612</v>
      </c>
      <c r="M752">
        <v>7</v>
      </c>
      <c r="N752">
        <v>7</v>
      </c>
    </row>
    <row r="753" spans="12:14" x14ac:dyDescent="0.25">
      <c r="L753">
        <v>11264617</v>
      </c>
      <c r="M753">
        <v>1</v>
      </c>
      <c r="N753">
        <v>2</v>
      </c>
    </row>
    <row r="754" spans="12:14" x14ac:dyDescent="0.25">
      <c r="L754">
        <v>11264619</v>
      </c>
      <c r="M754">
        <v>2</v>
      </c>
      <c r="N754">
        <v>2</v>
      </c>
    </row>
    <row r="755" spans="12:14" x14ac:dyDescent="0.25">
      <c r="L755">
        <v>11264621</v>
      </c>
      <c r="M755">
        <v>4</v>
      </c>
      <c r="N755">
        <v>4</v>
      </c>
    </row>
    <row r="756" spans="12:14" x14ac:dyDescent="0.25">
      <c r="L756">
        <v>11264622</v>
      </c>
      <c r="M756">
        <v>5</v>
      </c>
      <c r="N756">
        <v>5</v>
      </c>
    </row>
    <row r="757" spans="12:14" x14ac:dyDescent="0.25">
      <c r="L757">
        <v>11264679</v>
      </c>
      <c r="M757">
        <v>4</v>
      </c>
      <c r="N757">
        <v>4</v>
      </c>
    </row>
    <row r="758" spans="12:14" x14ac:dyDescent="0.25">
      <c r="L758">
        <v>11264680</v>
      </c>
      <c r="M758">
        <v>2</v>
      </c>
      <c r="N758">
        <v>2</v>
      </c>
    </row>
    <row r="759" spans="12:14" x14ac:dyDescent="0.25">
      <c r="L759">
        <v>11264910</v>
      </c>
      <c r="M759">
        <v>8</v>
      </c>
      <c r="N759">
        <v>8</v>
      </c>
    </row>
    <row r="760" spans="12:14" x14ac:dyDescent="0.25">
      <c r="L760">
        <v>11264958</v>
      </c>
      <c r="M760">
        <v>8</v>
      </c>
      <c r="N760">
        <v>8</v>
      </c>
    </row>
    <row r="761" spans="12:14" x14ac:dyDescent="0.25">
      <c r="L761">
        <v>11264983</v>
      </c>
      <c r="M761">
        <v>3</v>
      </c>
      <c r="N761">
        <v>6</v>
      </c>
    </row>
    <row r="762" spans="12:14" x14ac:dyDescent="0.25">
      <c r="L762">
        <v>11264994</v>
      </c>
      <c r="M762">
        <v>6</v>
      </c>
      <c r="N762">
        <v>6</v>
      </c>
    </row>
    <row r="763" spans="12:14" x14ac:dyDescent="0.25">
      <c r="L763">
        <v>11265025</v>
      </c>
      <c r="M763">
        <v>5</v>
      </c>
      <c r="N763">
        <v>10</v>
      </c>
    </row>
    <row r="764" spans="12:14" x14ac:dyDescent="0.25">
      <c r="L764">
        <v>11265027</v>
      </c>
      <c r="M764">
        <v>13</v>
      </c>
      <c r="N764">
        <v>13</v>
      </c>
    </row>
    <row r="765" spans="12:14" x14ac:dyDescent="0.25">
      <c r="L765">
        <v>11265053</v>
      </c>
      <c r="M765">
        <v>2</v>
      </c>
      <c r="N765">
        <v>2</v>
      </c>
    </row>
    <row r="766" spans="12:14" x14ac:dyDescent="0.25">
      <c r="L766">
        <v>11265054</v>
      </c>
      <c r="M766">
        <v>3</v>
      </c>
      <c r="N766">
        <v>3</v>
      </c>
    </row>
    <row r="767" spans="12:14" x14ac:dyDescent="0.25">
      <c r="L767">
        <v>11265205</v>
      </c>
      <c r="M767">
        <v>7</v>
      </c>
      <c r="N767">
        <v>7</v>
      </c>
    </row>
    <row r="768" spans="12:14" x14ac:dyDescent="0.25">
      <c r="L768">
        <v>11265206</v>
      </c>
      <c r="M768">
        <v>5</v>
      </c>
      <c r="N768">
        <v>10</v>
      </c>
    </row>
    <row r="769" spans="12:14" x14ac:dyDescent="0.25">
      <c r="L769">
        <v>11265209</v>
      </c>
      <c r="M769">
        <v>1</v>
      </c>
      <c r="N769">
        <v>2</v>
      </c>
    </row>
    <row r="770" spans="12:14" x14ac:dyDescent="0.25">
      <c r="L770">
        <v>11265227</v>
      </c>
      <c r="M770">
        <v>8</v>
      </c>
      <c r="N770">
        <v>8</v>
      </c>
    </row>
    <row r="771" spans="12:14" x14ac:dyDescent="0.25">
      <c r="L771">
        <v>11265487</v>
      </c>
      <c r="M771">
        <v>3</v>
      </c>
      <c r="N771">
        <v>3</v>
      </c>
    </row>
    <row r="772" spans="12:14" x14ac:dyDescent="0.25">
      <c r="L772">
        <v>11266016</v>
      </c>
      <c r="M772">
        <v>9</v>
      </c>
      <c r="N772">
        <v>9</v>
      </c>
    </row>
    <row r="773" spans="12:14" x14ac:dyDescent="0.25">
      <c r="L773">
        <v>11266020</v>
      </c>
      <c r="M773">
        <v>3</v>
      </c>
      <c r="N773">
        <v>3</v>
      </c>
    </row>
    <row r="774" spans="12:14" x14ac:dyDescent="0.25">
      <c r="L774">
        <v>11266022</v>
      </c>
      <c r="M774">
        <v>3</v>
      </c>
      <c r="N774">
        <v>3</v>
      </c>
    </row>
    <row r="775" spans="12:14" x14ac:dyDescent="0.25">
      <c r="L775">
        <v>11266046</v>
      </c>
      <c r="M775">
        <v>4</v>
      </c>
      <c r="N775">
        <v>4</v>
      </c>
    </row>
    <row r="776" spans="12:14" x14ac:dyDescent="0.25">
      <c r="L776">
        <v>11266047</v>
      </c>
      <c r="M776">
        <v>3</v>
      </c>
      <c r="N776">
        <v>3</v>
      </c>
    </row>
    <row r="777" spans="12:14" x14ac:dyDescent="0.25">
      <c r="L777">
        <v>11266048</v>
      </c>
      <c r="M777">
        <v>1</v>
      </c>
      <c r="N777">
        <v>2</v>
      </c>
    </row>
    <row r="778" spans="12:14" x14ac:dyDescent="0.25">
      <c r="L778">
        <v>11266065</v>
      </c>
      <c r="M778">
        <v>7</v>
      </c>
      <c r="N778">
        <v>7</v>
      </c>
    </row>
    <row r="779" spans="12:14" x14ac:dyDescent="0.25">
      <c r="L779">
        <v>11266165</v>
      </c>
      <c r="M779">
        <v>1</v>
      </c>
      <c r="N779">
        <v>2</v>
      </c>
    </row>
    <row r="780" spans="12:14" x14ac:dyDescent="0.25">
      <c r="L780">
        <v>11266166</v>
      </c>
      <c r="M780">
        <v>1</v>
      </c>
      <c r="N780">
        <v>2</v>
      </c>
    </row>
    <row r="781" spans="12:14" x14ac:dyDescent="0.25">
      <c r="L781">
        <v>11266167</v>
      </c>
      <c r="M781">
        <v>2</v>
      </c>
      <c r="N781">
        <v>2</v>
      </c>
    </row>
    <row r="782" spans="12:14" x14ac:dyDescent="0.25">
      <c r="L782">
        <v>11266170</v>
      </c>
      <c r="M782">
        <v>8</v>
      </c>
      <c r="N782">
        <v>8</v>
      </c>
    </row>
    <row r="783" spans="12:14" x14ac:dyDescent="0.25">
      <c r="L783">
        <v>11266249</v>
      </c>
      <c r="M783">
        <v>5</v>
      </c>
      <c r="N783">
        <v>5</v>
      </c>
    </row>
    <row r="784" spans="12:14" x14ac:dyDescent="0.25">
      <c r="L784">
        <v>11266254</v>
      </c>
      <c r="M784">
        <v>8</v>
      </c>
      <c r="N784">
        <v>8</v>
      </c>
    </row>
    <row r="785" spans="12:14" x14ac:dyDescent="0.25">
      <c r="L785">
        <v>11266268</v>
      </c>
      <c r="M785">
        <v>4</v>
      </c>
      <c r="N785">
        <v>4</v>
      </c>
    </row>
    <row r="786" spans="12:14" x14ac:dyDescent="0.25">
      <c r="L786">
        <v>11266272</v>
      </c>
      <c r="M786">
        <v>2</v>
      </c>
      <c r="N786">
        <v>4</v>
      </c>
    </row>
    <row r="787" spans="12:14" x14ac:dyDescent="0.25">
      <c r="L787">
        <v>11266403</v>
      </c>
      <c r="M787">
        <v>6</v>
      </c>
      <c r="N787">
        <v>6</v>
      </c>
    </row>
    <row r="788" spans="12:14" x14ac:dyDescent="0.25">
      <c r="L788">
        <v>11266404</v>
      </c>
      <c r="M788">
        <v>5</v>
      </c>
      <c r="N788">
        <v>10</v>
      </c>
    </row>
    <row r="789" spans="12:14" x14ac:dyDescent="0.25">
      <c r="L789">
        <v>11266406</v>
      </c>
      <c r="M789">
        <v>13</v>
      </c>
      <c r="N789">
        <v>13</v>
      </c>
    </row>
    <row r="790" spans="12:14" x14ac:dyDescent="0.25">
      <c r="L790">
        <v>11266551</v>
      </c>
      <c r="M790">
        <v>12</v>
      </c>
      <c r="N790">
        <v>12</v>
      </c>
    </row>
    <row r="791" spans="12:14" x14ac:dyDescent="0.25">
      <c r="L791">
        <v>11266552</v>
      </c>
      <c r="M791">
        <v>9</v>
      </c>
      <c r="N791">
        <v>9</v>
      </c>
    </row>
    <row r="792" spans="12:14" x14ac:dyDescent="0.25">
      <c r="L792">
        <v>11266553</v>
      </c>
      <c r="M792">
        <v>2</v>
      </c>
      <c r="N792">
        <v>2</v>
      </c>
    </row>
    <row r="793" spans="12:14" x14ac:dyDescent="0.25">
      <c r="L793">
        <v>11266561</v>
      </c>
      <c r="M793">
        <v>11</v>
      </c>
      <c r="N793">
        <v>11</v>
      </c>
    </row>
    <row r="794" spans="12:14" x14ac:dyDescent="0.25">
      <c r="L794">
        <v>11266566</v>
      </c>
      <c r="M794">
        <v>3</v>
      </c>
      <c r="N794">
        <v>6</v>
      </c>
    </row>
    <row r="795" spans="12:14" x14ac:dyDescent="0.25">
      <c r="L795">
        <v>11266571</v>
      </c>
      <c r="M795">
        <v>1</v>
      </c>
      <c r="N795">
        <v>2</v>
      </c>
    </row>
    <row r="796" spans="12:14" x14ac:dyDescent="0.25">
      <c r="L796">
        <v>11266575</v>
      </c>
      <c r="M796">
        <v>4</v>
      </c>
      <c r="N796">
        <v>8</v>
      </c>
    </row>
    <row r="797" spans="12:14" x14ac:dyDescent="0.25">
      <c r="L797">
        <v>11266578</v>
      </c>
      <c r="M797">
        <v>1</v>
      </c>
      <c r="N797">
        <v>2</v>
      </c>
    </row>
    <row r="798" spans="12:14" x14ac:dyDescent="0.25">
      <c r="L798">
        <v>11266615</v>
      </c>
      <c r="M798">
        <v>4</v>
      </c>
      <c r="N798">
        <v>8</v>
      </c>
    </row>
    <row r="799" spans="12:14" x14ac:dyDescent="0.25">
      <c r="L799">
        <v>11266618</v>
      </c>
      <c r="M799">
        <v>1</v>
      </c>
      <c r="N799">
        <v>2</v>
      </c>
    </row>
    <row r="800" spans="12:14" x14ac:dyDescent="0.25">
      <c r="L800">
        <v>11266628</v>
      </c>
      <c r="M800">
        <v>8</v>
      </c>
      <c r="N800">
        <v>8</v>
      </c>
    </row>
    <row r="801" spans="12:14" x14ac:dyDescent="0.25">
      <c r="L801">
        <v>11266629</v>
      </c>
      <c r="M801">
        <v>10</v>
      </c>
      <c r="N801">
        <v>10</v>
      </c>
    </row>
    <row r="802" spans="12:14" x14ac:dyDescent="0.25">
      <c r="L802">
        <v>11266630</v>
      </c>
      <c r="M802">
        <v>9</v>
      </c>
      <c r="N802">
        <v>9</v>
      </c>
    </row>
    <row r="803" spans="12:14" x14ac:dyDescent="0.25">
      <c r="L803">
        <v>11266673</v>
      </c>
      <c r="M803">
        <v>11</v>
      </c>
      <c r="N803">
        <v>11</v>
      </c>
    </row>
    <row r="804" spans="12:14" x14ac:dyDescent="0.25">
      <c r="L804">
        <v>11266702</v>
      </c>
      <c r="M804">
        <v>3</v>
      </c>
      <c r="N804">
        <v>6</v>
      </c>
    </row>
    <row r="805" spans="12:14" x14ac:dyDescent="0.25">
      <c r="L805">
        <v>11266741</v>
      </c>
      <c r="M805">
        <v>1</v>
      </c>
      <c r="N805">
        <v>2</v>
      </c>
    </row>
    <row r="806" spans="12:14" x14ac:dyDescent="0.25">
      <c r="L806">
        <v>11266755</v>
      </c>
      <c r="M806">
        <v>4</v>
      </c>
      <c r="N806">
        <v>4</v>
      </c>
    </row>
    <row r="807" spans="12:14" x14ac:dyDescent="0.25">
      <c r="L807">
        <v>11266824</v>
      </c>
      <c r="M807">
        <v>2</v>
      </c>
      <c r="N807">
        <v>2</v>
      </c>
    </row>
    <row r="808" spans="12:14" x14ac:dyDescent="0.25">
      <c r="L808">
        <v>11266840</v>
      </c>
      <c r="M808">
        <v>8</v>
      </c>
      <c r="N808">
        <v>16</v>
      </c>
    </row>
    <row r="809" spans="12:14" x14ac:dyDescent="0.25">
      <c r="L809">
        <v>11266842</v>
      </c>
      <c r="M809">
        <v>11</v>
      </c>
      <c r="N809">
        <v>11</v>
      </c>
    </row>
    <row r="810" spans="12:14" x14ac:dyDescent="0.25">
      <c r="L810">
        <v>11266845</v>
      </c>
      <c r="M810">
        <v>1</v>
      </c>
      <c r="N810">
        <v>2</v>
      </c>
    </row>
    <row r="811" spans="12:14" x14ac:dyDescent="0.25">
      <c r="L811">
        <v>11266846</v>
      </c>
      <c r="M811">
        <v>3</v>
      </c>
      <c r="N811">
        <v>6</v>
      </c>
    </row>
    <row r="812" spans="12:14" x14ac:dyDescent="0.25">
      <c r="L812">
        <v>11266880</v>
      </c>
      <c r="M812">
        <v>1</v>
      </c>
      <c r="N812">
        <v>2</v>
      </c>
    </row>
    <row r="813" spans="12:14" x14ac:dyDescent="0.25">
      <c r="L813">
        <v>11266905</v>
      </c>
      <c r="M813">
        <v>5</v>
      </c>
      <c r="N813">
        <v>5</v>
      </c>
    </row>
    <row r="814" spans="12:14" x14ac:dyDescent="0.25">
      <c r="L814">
        <v>11266906</v>
      </c>
      <c r="M814">
        <v>11</v>
      </c>
      <c r="N814">
        <v>11</v>
      </c>
    </row>
    <row r="815" spans="12:14" x14ac:dyDescent="0.25">
      <c r="L815">
        <v>11266907</v>
      </c>
      <c r="M815">
        <v>1</v>
      </c>
      <c r="N815">
        <v>2</v>
      </c>
    </row>
    <row r="816" spans="12:14" x14ac:dyDescent="0.25">
      <c r="L816">
        <v>11267020</v>
      </c>
      <c r="M816">
        <v>9</v>
      </c>
      <c r="N816">
        <v>9</v>
      </c>
    </row>
    <row r="817" spans="12:14" x14ac:dyDescent="0.25">
      <c r="L817">
        <v>11267027</v>
      </c>
      <c r="M817">
        <v>3</v>
      </c>
      <c r="N817">
        <v>6</v>
      </c>
    </row>
    <row r="818" spans="12:14" x14ac:dyDescent="0.25">
      <c r="L818">
        <v>11267029</v>
      </c>
      <c r="M818">
        <v>3</v>
      </c>
      <c r="N818">
        <v>3</v>
      </c>
    </row>
    <row r="819" spans="12:14" x14ac:dyDescent="0.25">
      <c r="L819">
        <v>11267030</v>
      </c>
      <c r="M819">
        <v>3</v>
      </c>
      <c r="N819">
        <v>3</v>
      </c>
    </row>
    <row r="820" spans="12:14" x14ac:dyDescent="0.25">
      <c r="L820">
        <v>11267119</v>
      </c>
      <c r="M820">
        <v>10</v>
      </c>
      <c r="N820">
        <v>10</v>
      </c>
    </row>
    <row r="821" spans="12:14" x14ac:dyDescent="0.25">
      <c r="L821">
        <v>11267133</v>
      </c>
      <c r="M821">
        <v>7</v>
      </c>
      <c r="N821">
        <v>7</v>
      </c>
    </row>
    <row r="822" spans="12:14" x14ac:dyDescent="0.25">
      <c r="L822">
        <v>11267381</v>
      </c>
      <c r="M822">
        <v>5</v>
      </c>
      <c r="N822">
        <v>5</v>
      </c>
    </row>
    <row r="823" spans="12:14" x14ac:dyDescent="0.25">
      <c r="L823">
        <v>11267532</v>
      </c>
      <c r="M823">
        <v>4</v>
      </c>
      <c r="N823">
        <v>4</v>
      </c>
    </row>
    <row r="824" spans="12:14" x14ac:dyDescent="0.25">
      <c r="L824">
        <v>11267533</v>
      </c>
      <c r="M824">
        <v>3</v>
      </c>
      <c r="N824">
        <v>3</v>
      </c>
    </row>
    <row r="825" spans="12:14" x14ac:dyDescent="0.25">
      <c r="L825">
        <v>11267733</v>
      </c>
      <c r="M825">
        <v>4</v>
      </c>
      <c r="N825">
        <v>4</v>
      </c>
    </row>
    <row r="826" spans="12:14" x14ac:dyDescent="0.25">
      <c r="L826">
        <v>11268063</v>
      </c>
      <c r="M826">
        <v>4</v>
      </c>
      <c r="N826">
        <v>4</v>
      </c>
    </row>
    <row r="827" spans="12:14" x14ac:dyDescent="0.25">
      <c r="L827">
        <v>11268064</v>
      </c>
      <c r="M827">
        <v>1</v>
      </c>
      <c r="N827">
        <v>2</v>
      </c>
    </row>
    <row r="828" spans="12:14" x14ac:dyDescent="0.25">
      <c r="L828">
        <v>11268069</v>
      </c>
      <c r="M828">
        <v>3</v>
      </c>
      <c r="N828">
        <v>3</v>
      </c>
    </row>
    <row r="829" spans="12:14" x14ac:dyDescent="0.25">
      <c r="L829">
        <v>11268430</v>
      </c>
      <c r="M829">
        <v>8</v>
      </c>
      <c r="N829">
        <v>8</v>
      </c>
    </row>
    <row r="830" spans="12:14" x14ac:dyDescent="0.25">
      <c r="L830">
        <v>11268431</v>
      </c>
      <c r="M830">
        <v>2</v>
      </c>
      <c r="N830">
        <v>2</v>
      </c>
    </row>
    <row r="831" spans="12:14" x14ac:dyDescent="0.25">
      <c r="L831">
        <v>11268669</v>
      </c>
      <c r="M831">
        <v>3</v>
      </c>
      <c r="N831">
        <v>3</v>
      </c>
    </row>
    <row r="832" spans="12:14" x14ac:dyDescent="0.25">
      <c r="L832">
        <v>11268876</v>
      </c>
      <c r="M832">
        <v>3</v>
      </c>
      <c r="N832">
        <v>3</v>
      </c>
    </row>
    <row r="833" spans="12:14" x14ac:dyDescent="0.25">
      <c r="L833">
        <v>11268881</v>
      </c>
      <c r="M833">
        <v>3</v>
      </c>
      <c r="N833">
        <v>3</v>
      </c>
    </row>
    <row r="834" spans="12:14" x14ac:dyDescent="0.25">
      <c r="L834">
        <v>11268884</v>
      </c>
      <c r="M834">
        <v>5</v>
      </c>
      <c r="N834">
        <v>5</v>
      </c>
    </row>
    <row r="835" spans="12:14" x14ac:dyDescent="0.25">
      <c r="L835">
        <v>11268889</v>
      </c>
      <c r="M835">
        <v>7</v>
      </c>
      <c r="N835">
        <v>7</v>
      </c>
    </row>
    <row r="836" spans="12:14" x14ac:dyDescent="0.25">
      <c r="L836">
        <v>11268937</v>
      </c>
      <c r="M836">
        <v>1</v>
      </c>
      <c r="N836">
        <v>2</v>
      </c>
    </row>
    <row r="837" spans="12:14" x14ac:dyDescent="0.25">
      <c r="L837">
        <v>11268938</v>
      </c>
      <c r="M837">
        <v>2</v>
      </c>
      <c r="N837">
        <v>2</v>
      </c>
    </row>
    <row r="838" spans="12:14" x14ac:dyDescent="0.25">
      <c r="L838">
        <v>11268945</v>
      </c>
      <c r="M838">
        <v>2</v>
      </c>
      <c r="N838">
        <v>4</v>
      </c>
    </row>
    <row r="839" spans="12:14" x14ac:dyDescent="0.25">
      <c r="L839">
        <v>11268947</v>
      </c>
      <c r="M839">
        <v>4</v>
      </c>
      <c r="N839">
        <v>4</v>
      </c>
    </row>
    <row r="840" spans="12:14" x14ac:dyDescent="0.25">
      <c r="L840">
        <v>11268996</v>
      </c>
      <c r="M840">
        <v>9</v>
      </c>
      <c r="N840">
        <v>9</v>
      </c>
    </row>
    <row r="841" spans="12:14" x14ac:dyDescent="0.25">
      <c r="L841">
        <v>11268997</v>
      </c>
      <c r="M841">
        <v>5</v>
      </c>
      <c r="N841">
        <v>10</v>
      </c>
    </row>
    <row r="842" spans="12:14" x14ac:dyDescent="0.25">
      <c r="L842">
        <v>11269015</v>
      </c>
      <c r="M842">
        <v>4</v>
      </c>
      <c r="N842">
        <v>4</v>
      </c>
    </row>
    <row r="843" spans="12:14" x14ac:dyDescent="0.25">
      <c r="L843">
        <v>11269233</v>
      </c>
      <c r="M843">
        <v>3</v>
      </c>
      <c r="N843">
        <v>3</v>
      </c>
    </row>
    <row r="844" spans="12:14" x14ac:dyDescent="0.25">
      <c r="L844">
        <v>11269240</v>
      </c>
      <c r="M844">
        <v>5</v>
      </c>
      <c r="N844">
        <v>10</v>
      </c>
    </row>
    <row r="845" spans="12:14" x14ac:dyDescent="0.25">
      <c r="L845">
        <v>11269241</v>
      </c>
      <c r="M845">
        <v>8</v>
      </c>
      <c r="N845">
        <v>8</v>
      </c>
    </row>
    <row r="846" spans="12:14" x14ac:dyDescent="0.25">
      <c r="L846">
        <v>11269242</v>
      </c>
      <c r="M846">
        <v>3</v>
      </c>
      <c r="N846">
        <v>3</v>
      </c>
    </row>
    <row r="847" spans="12:14" x14ac:dyDescent="0.25">
      <c r="L847">
        <v>11269632</v>
      </c>
      <c r="M847">
        <v>4</v>
      </c>
      <c r="N847">
        <v>4</v>
      </c>
    </row>
    <row r="848" spans="12:14" x14ac:dyDescent="0.25">
      <c r="L848">
        <v>11269633</v>
      </c>
      <c r="M848">
        <v>2</v>
      </c>
      <c r="N848">
        <v>2</v>
      </c>
    </row>
    <row r="849" spans="12:14" x14ac:dyDescent="0.25">
      <c r="L849">
        <v>11269765</v>
      </c>
      <c r="M849">
        <v>7</v>
      </c>
      <c r="N849">
        <v>7</v>
      </c>
    </row>
    <row r="850" spans="12:14" x14ac:dyDescent="0.25">
      <c r="L850">
        <v>11269805</v>
      </c>
      <c r="M850">
        <v>1</v>
      </c>
      <c r="N850">
        <v>2</v>
      </c>
    </row>
    <row r="851" spans="12:14" x14ac:dyDescent="0.25">
      <c r="L851">
        <v>11269806</v>
      </c>
      <c r="M851">
        <v>4</v>
      </c>
      <c r="N851">
        <v>4</v>
      </c>
    </row>
    <row r="852" spans="12:14" x14ac:dyDescent="0.25">
      <c r="L852">
        <v>11269807</v>
      </c>
      <c r="M852">
        <v>5</v>
      </c>
      <c r="N852">
        <v>5</v>
      </c>
    </row>
    <row r="853" spans="12:14" x14ac:dyDescent="0.25">
      <c r="L853">
        <v>11269885</v>
      </c>
      <c r="M853">
        <v>3</v>
      </c>
      <c r="N853">
        <v>3</v>
      </c>
    </row>
    <row r="854" spans="12:14" x14ac:dyDescent="0.25">
      <c r="L854">
        <v>11269920</v>
      </c>
      <c r="M854">
        <v>2</v>
      </c>
      <c r="N854">
        <v>4</v>
      </c>
    </row>
    <row r="855" spans="12:14" x14ac:dyDescent="0.25">
      <c r="L855">
        <v>11269921</v>
      </c>
      <c r="M855">
        <v>3</v>
      </c>
      <c r="N855">
        <v>3</v>
      </c>
    </row>
    <row r="856" spans="12:14" x14ac:dyDescent="0.25">
      <c r="L856">
        <v>11270099</v>
      </c>
      <c r="M856">
        <v>5</v>
      </c>
      <c r="N856">
        <v>5</v>
      </c>
    </row>
    <row r="857" spans="12:14" x14ac:dyDescent="0.25">
      <c r="L857">
        <v>11270129</v>
      </c>
      <c r="M857">
        <v>1</v>
      </c>
      <c r="N857">
        <v>2</v>
      </c>
    </row>
    <row r="858" spans="12:14" x14ac:dyDescent="0.25">
      <c r="L858">
        <v>11270668</v>
      </c>
      <c r="M858">
        <v>7</v>
      </c>
      <c r="N858">
        <v>7</v>
      </c>
    </row>
    <row r="859" spans="12:14" x14ac:dyDescent="0.25">
      <c r="L859">
        <v>11270669</v>
      </c>
      <c r="M859">
        <v>6</v>
      </c>
      <c r="N859">
        <v>6</v>
      </c>
    </row>
    <row r="860" spans="12:14" x14ac:dyDescent="0.25">
      <c r="L860">
        <v>11270670</v>
      </c>
      <c r="M860">
        <v>2</v>
      </c>
      <c r="N860">
        <v>2</v>
      </c>
    </row>
    <row r="861" spans="12:14" x14ac:dyDescent="0.25">
      <c r="L861">
        <v>11270671</v>
      </c>
      <c r="M861">
        <v>9</v>
      </c>
      <c r="N861">
        <v>9</v>
      </c>
    </row>
    <row r="862" spans="12:14" x14ac:dyDescent="0.25">
      <c r="L862">
        <v>11270672</v>
      </c>
      <c r="M862">
        <v>3</v>
      </c>
      <c r="N862">
        <v>3</v>
      </c>
    </row>
    <row r="863" spans="12:14" x14ac:dyDescent="0.25">
      <c r="L863">
        <v>11270673</v>
      </c>
      <c r="M863">
        <v>3</v>
      </c>
      <c r="N863">
        <v>3</v>
      </c>
    </row>
    <row r="864" spans="12:14" x14ac:dyDescent="0.25">
      <c r="L864">
        <v>11270675</v>
      </c>
      <c r="M864">
        <v>4</v>
      </c>
      <c r="N864">
        <v>4</v>
      </c>
    </row>
    <row r="865" spans="12:14" x14ac:dyDescent="0.25">
      <c r="L865">
        <v>11270676</v>
      </c>
      <c r="M865">
        <v>6</v>
      </c>
      <c r="N865">
        <v>6</v>
      </c>
    </row>
    <row r="866" spans="12:14" x14ac:dyDescent="0.25">
      <c r="L866">
        <v>11270678</v>
      </c>
      <c r="M866">
        <v>8</v>
      </c>
      <c r="N866">
        <v>8</v>
      </c>
    </row>
    <row r="867" spans="12:14" x14ac:dyDescent="0.25">
      <c r="L867">
        <v>11270682</v>
      </c>
      <c r="M867">
        <v>5</v>
      </c>
      <c r="N867">
        <v>5</v>
      </c>
    </row>
    <row r="868" spans="12:14" x14ac:dyDescent="0.25">
      <c r="L868">
        <v>11270683</v>
      </c>
      <c r="M868">
        <v>2</v>
      </c>
      <c r="N868">
        <v>2</v>
      </c>
    </row>
    <row r="869" spans="12:14" x14ac:dyDescent="0.25">
      <c r="L869">
        <v>11270684</v>
      </c>
      <c r="M869">
        <v>2</v>
      </c>
      <c r="N869">
        <v>4</v>
      </c>
    </row>
    <row r="870" spans="12:14" x14ac:dyDescent="0.25">
      <c r="L870">
        <v>11270686</v>
      </c>
      <c r="M870">
        <v>3</v>
      </c>
      <c r="N870">
        <v>3</v>
      </c>
    </row>
    <row r="871" spans="12:14" x14ac:dyDescent="0.25">
      <c r="L871">
        <v>11270688</v>
      </c>
      <c r="M871">
        <v>3</v>
      </c>
      <c r="N871">
        <v>3</v>
      </c>
    </row>
    <row r="872" spans="12:14" x14ac:dyDescent="0.25">
      <c r="L872">
        <v>11270690</v>
      </c>
      <c r="M872">
        <v>3</v>
      </c>
      <c r="N872">
        <v>3</v>
      </c>
    </row>
    <row r="873" spans="12:14" x14ac:dyDescent="0.25">
      <c r="L873">
        <v>11270730</v>
      </c>
      <c r="M873">
        <v>7</v>
      </c>
      <c r="N873">
        <v>7</v>
      </c>
    </row>
    <row r="874" spans="12:14" x14ac:dyDescent="0.25">
      <c r="L874">
        <v>11270731</v>
      </c>
      <c r="M874">
        <v>3</v>
      </c>
      <c r="N874">
        <v>3</v>
      </c>
    </row>
    <row r="875" spans="12:14" x14ac:dyDescent="0.25">
      <c r="L875">
        <v>11270735</v>
      </c>
      <c r="M875">
        <v>8</v>
      </c>
      <c r="N875">
        <v>8</v>
      </c>
    </row>
    <row r="876" spans="12:14" x14ac:dyDescent="0.25">
      <c r="L876">
        <v>11270741</v>
      </c>
      <c r="M876">
        <v>1</v>
      </c>
      <c r="N876">
        <v>2</v>
      </c>
    </row>
    <row r="877" spans="12:14" x14ac:dyDescent="0.25">
      <c r="L877">
        <v>11270742</v>
      </c>
      <c r="M877">
        <v>3</v>
      </c>
      <c r="N877">
        <v>3</v>
      </c>
    </row>
    <row r="878" spans="12:14" x14ac:dyDescent="0.25">
      <c r="L878">
        <v>11270743</v>
      </c>
      <c r="M878">
        <v>1</v>
      </c>
      <c r="N878">
        <v>2</v>
      </c>
    </row>
    <row r="879" spans="12:14" x14ac:dyDescent="0.25">
      <c r="L879">
        <v>11270744</v>
      </c>
      <c r="M879">
        <v>8</v>
      </c>
      <c r="N879">
        <v>16</v>
      </c>
    </row>
    <row r="880" spans="12:14" x14ac:dyDescent="0.25">
      <c r="L880">
        <v>11270755</v>
      </c>
      <c r="M880">
        <v>9</v>
      </c>
      <c r="N880">
        <v>9</v>
      </c>
    </row>
    <row r="881" spans="12:14" x14ac:dyDescent="0.25">
      <c r="L881">
        <v>11270756</v>
      </c>
      <c r="M881">
        <v>12</v>
      </c>
      <c r="N881">
        <v>12</v>
      </c>
    </row>
    <row r="882" spans="12:14" x14ac:dyDescent="0.25">
      <c r="L882">
        <v>11270757</v>
      </c>
      <c r="M882">
        <v>9</v>
      </c>
      <c r="N882">
        <v>9</v>
      </c>
    </row>
    <row r="883" spans="12:14" x14ac:dyDescent="0.25">
      <c r="L883">
        <v>11270760</v>
      </c>
      <c r="M883">
        <v>1</v>
      </c>
      <c r="N883">
        <v>2</v>
      </c>
    </row>
    <row r="884" spans="12:14" x14ac:dyDescent="0.25">
      <c r="L884">
        <v>11270762</v>
      </c>
      <c r="M884">
        <v>5</v>
      </c>
      <c r="N884">
        <v>10</v>
      </c>
    </row>
    <row r="885" spans="12:14" x14ac:dyDescent="0.25">
      <c r="L885">
        <v>11270764</v>
      </c>
      <c r="M885">
        <v>2</v>
      </c>
      <c r="N885">
        <v>4</v>
      </c>
    </row>
    <row r="886" spans="12:14" x14ac:dyDescent="0.25">
      <c r="L886">
        <v>11270770</v>
      </c>
      <c r="M886">
        <v>2</v>
      </c>
      <c r="N886">
        <v>4</v>
      </c>
    </row>
    <row r="887" spans="12:14" x14ac:dyDescent="0.25">
      <c r="L887">
        <v>11270772</v>
      </c>
      <c r="M887">
        <v>9</v>
      </c>
      <c r="N887">
        <v>9</v>
      </c>
    </row>
    <row r="888" spans="12:14" x14ac:dyDescent="0.25">
      <c r="L888">
        <v>11270774</v>
      </c>
      <c r="M888">
        <v>12</v>
      </c>
      <c r="N888">
        <v>12</v>
      </c>
    </row>
    <row r="889" spans="12:14" x14ac:dyDescent="0.25">
      <c r="L889">
        <v>11270777</v>
      </c>
      <c r="M889">
        <v>3</v>
      </c>
      <c r="N889">
        <v>3</v>
      </c>
    </row>
    <row r="890" spans="12:14" x14ac:dyDescent="0.25">
      <c r="L890">
        <v>11270779</v>
      </c>
      <c r="M890">
        <v>10</v>
      </c>
      <c r="N890">
        <v>10</v>
      </c>
    </row>
    <row r="891" spans="12:14" x14ac:dyDescent="0.25">
      <c r="L891">
        <v>11270797</v>
      </c>
      <c r="M891">
        <v>6</v>
      </c>
      <c r="N891">
        <v>6</v>
      </c>
    </row>
    <row r="892" spans="12:14" x14ac:dyDescent="0.25">
      <c r="L892">
        <v>11270818</v>
      </c>
      <c r="M892">
        <v>2</v>
      </c>
      <c r="N892">
        <v>4</v>
      </c>
    </row>
    <row r="893" spans="12:14" x14ac:dyDescent="0.25">
      <c r="L893">
        <v>11270830</v>
      </c>
      <c r="M893">
        <v>3</v>
      </c>
      <c r="N893">
        <v>3</v>
      </c>
    </row>
    <row r="894" spans="12:14" x14ac:dyDescent="0.25">
      <c r="L894">
        <v>11270870</v>
      </c>
      <c r="M894">
        <v>4</v>
      </c>
      <c r="N894">
        <v>4</v>
      </c>
    </row>
    <row r="895" spans="12:14" x14ac:dyDescent="0.25">
      <c r="L895">
        <v>11270934</v>
      </c>
      <c r="M895">
        <v>11</v>
      </c>
      <c r="N895">
        <v>11</v>
      </c>
    </row>
    <row r="896" spans="12:14" x14ac:dyDescent="0.25">
      <c r="L896">
        <v>11270976</v>
      </c>
      <c r="M896">
        <v>6</v>
      </c>
      <c r="N896">
        <v>6</v>
      </c>
    </row>
    <row r="897" spans="12:14" x14ac:dyDescent="0.25">
      <c r="L897">
        <v>11271347</v>
      </c>
      <c r="M897">
        <v>3</v>
      </c>
      <c r="N897">
        <v>3</v>
      </c>
    </row>
    <row r="898" spans="12:14" x14ac:dyDescent="0.25">
      <c r="L898">
        <v>11271349</v>
      </c>
      <c r="M898">
        <v>3</v>
      </c>
      <c r="N898">
        <v>3</v>
      </c>
    </row>
    <row r="899" spans="12:14" x14ac:dyDescent="0.25">
      <c r="L899">
        <v>11271350</v>
      </c>
      <c r="M899">
        <v>4</v>
      </c>
      <c r="N899">
        <v>4</v>
      </c>
    </row>
    <row r="900" spans="12:14" x14ac:dyDescent="0.25">
      <c r="L900">
        <v>11271353</v>
      </c>
      <c r="M900">
        <v>2</v>
      </c>
      <c r="N900">
        <v>4</v>
      </c>
    </row>
    <row r="901" spans="12:14" x14ac:dyDescent="0.25">
      <c r="L901">
        <v>11271354</v>
      </c>
      <c r="M901">
        <v>2</v>
      </c>
      <c r="N901">
        <v>4</v>
      </c>
    </row>
    <row r="902" spans="12:14" x14ac:dyDescent="0.25">
      <c r="L902">
        <v>11271357</v>
      </c>
      <c r="M902">
        <v>2</v>
      </c>
      <c r="N902">
        <v>4</v>
      </c>
    </row>
    <row r="903" spans="12:14" x14ac:dyDescent="0.25">
      <c r="L903">
        <v>11271359</v>
      </c>
      <c r="M903">
        <v>2</v>
      </c>
      <c r="N903">
        <v>4</v>
      </c>
    </row>
    <row r="904" spans="12:14" x14ac:dyDescent="0.25">
      <c r="L904">
        <v>11271361</v>
      </c>
      <c r="M904">
        <v>1</v>
      </c>
      <c r="N904">
        <v>2</v>
      </c>
    </row>
    <row r="905" spans="12:14" x14ac:dyDescent="0.25">
      <c r="L905">
        <v>11271362</v>
      </c>
      <c r="M905">
        <v>2</v>
      </c>
      <c r="N905">
        <v>2</v>
      </c>
    </row>
    <row r="906" spans="12:14" x14ac:dyDescent="0.25">
      <c r="L906">
        <v>11271363</v>
      </c>
      <c r="M906">
        <v>1</v>
      </c>
      <c r="N906">
        <v>2</v>
      </c>
    </row>
    <row r="907" spans="12:14" x14ac:dyDescent="0.25">
      <c r="L907">
        <v>11271364</v>
      </c>
      <c r="M907">
        <v>4</v>
      </c>
      <c r="N907">
        <v>8</v>
      </c>
    </row>
    <row r="908" spans="12:14" x14ac:dyDescent="0.25">
      <c r="L908">
        <v>11271365</v>
      </c>
      <c r="M908">
        <v>2</v>
      </c>
      <c r="N908">
        <v>4</v>
      </c>
    </row>
    <row r="909" spans="12:14" x14ac:dyDescent="0.25">
      <c r="L909">
        <v>11271366</v>
      </c>
      <c r="M909">
        <v>3</v>
      </c>
      <c r="N909">
        <v>3</v>
      </c>
    </row>
    <row r="910" spans="12:14" x14ac:dyDescent="0.25">
      <c r="L910">
        <v>11271367</v>
      </c>
      <c r="M910">
        <v>9</v>
      </c>
      <c r="N910">
        <v>9</v>
      </c>
    </row>
    <row r="911" spans="12:14" x14ac:dyDescent="0.25">
      <c r="L911">
        <v>11271368</v>
      </c>
      <c r="M911">
        <v>1</v>
      </c>
      <c r="N911">
        <v>2</v>
      </c>
    </row>
    <row r="912" spans="12:14" x14ac:dyDescent="0.25">
      <c r="L912">
        <v>11271370</v>
      </c>
      <c r="M912">
        <v>3</v>
      </c>
      <c r="N912">
        <v>3</v>
      </c>
    </row>
    <row r="913" spans="12:14" x14ac:dyDescent="0.25">
      <c r="L913">
        <v>11271371</v>
      </c>
      <c r="M913">
        <v>2</v>
      </c>
      <c r="N913">
        <v>4</v>
      </c>
    </row>
    <row r="914" spans="12:14" x14ac:dyDescent="0.25">
      <c r="L914">
        <v>11271389</v>
      </c>
      <c r="M914">
        <v>3</v>
      </c>
      <c r="N914">
        <v>6</v>
      </c>
    </row>
    <row r="915" spans="12:14" x14ac:dyDescent="0.25">
      <c r="L915">
        <v>11271421</v>
      </c>
      <c r="M915">
        <v>2</v>
      </c>
      <c r="N915">
        <v>2</v>
      </c>
    </row>
    <row r="916" spans="12:14" x14ac:dyDescent="0.25">
      <c r="L916">
        <v>11271448</v>
      </c>
      <c r="M916">
        <v>3</v>
      </c>
      <c r="N916">
        <v>3</v>
      </c>
    </row>
    <row r="917" spans="12:14" x14ac:dyDescent="0.25">
      <c r="L917">
        <v>11271640</v>
      </c>
      <c r="M917">
        <v>3</v>
      </c>
      <c r="N917">
        <v>6</v>
      </c>
    </row>
    <row r="918" spans="12:14" x14ac:dyDescent="0.25">
      <c r="L918">
        <v>11271993</v>
      </c>
      <c r="M918">
        <v>9</v>
      </c>
      <c r="N918">
        <v>9</v>
      </c>
    </row>
    <row r="919" spans="12:14" x14ac:dyDescent="0.25">
      <c r="L919">
        <v>11271996</v>
      </c>
      <c r="M919">
        <v>12</v>
      </c>
      <c r="N919">
        <v>12</v>
      </c>
    </row>
    <row r="920" spans="12:14" x14ac:dyDescent="0.25">
      <c r="L920">
        <v>11271997</v>
      </c>
      <c r="M920">
        <v>9</v>
      </c>
      <c r="N920">
        <v>9</v>
      </c>
    </row>
    <row r="921" spans="12:14" x14ac:dyDescent="0.25">
      <c r="L921">
        <v>11272001</v>
      </c>
      <c r="M921">
        <v>10</v>
      </c>
      <c r="N921">
        <v>10</v>
      </c>
    </row>
    <row r="922" spans="12:14" x14ac:dyDescent="0.25">
      <c r="L922">
        <v>11272003</v>
      </c>
      <c r="M922">
        <v>12</v>
      </c>
      <c r="N922">
        <v>12</v>
      </c>
    </row>
    <row r="923" spans="12:14" x14ac:dyDescent="0.25">
      <c r="L923">
        <v>11272005</v>
      </c>
      <c r="M923">
        <v>9</v>
      </c>
      <c r="N923">
        <v>9</v>
      </c>
    </row>
    <row r="924" spans="12:14" x14ac:dyDescent="0.25">
      <c r="L924">
        <v>11272143</v>
      </c>
      <c r="M924">
        <v>4</v>
      </c>
      <c r="N924">
        <v>4</v>
      </c>
    </row>
    <row r="925" spans="12:14" x14ac:dyDescent="0.25">
      <c r="L925">
        <v>11272226</v>
      </c>
      <c r="M925">
        <v>5</v>
      </c>
      <c r="N925">
        <v>5</v>
      </c>
    </row>
    <row r="926" spans="12:14" x14ac:dyDescent="0.25">
      <c r="L926">
        <v>11272266</v>
      </c>
      <c r="M926">
        <v>2</v>
      </c>
      <c r="N926">
        <v>2</v>
      </c>
    </row>
    <row r="927" spans="12:14" x14ac:dyDescent="0.25">
      <c r="L927">
        <v>11272412</v>
      </c>
      <c r="M927">
        <v>3</v>
      </c>
      <c r="N927">
        <v>3</v>
      </c>
    </row>
    <row r="928" spans="12:14" x14ac:dyDescent="0.25">
      <c r="L928">
        <v>11272426</v>
      </c>
      <c r="M928">
        <v>12</v>
      </c>
      <c r="N928">
        <v>12</v>
      </c>
    </row>
    <row r="929" spans="12:14" x14ac:dyDescent="0.25">
      <c r="L929">
        <v>11272427</v>
      </c>
      <c r="M929">
        <v>9</v>
      </c>
      <c r="N929">
        <v>9</v>
      </c>
    </row>
    <row r="930" spans="12:14" x14ac:dyDescent="0.25">
      <c r="L930">
        <v>11272431</v>
      </c>
      <c r="M930">
        <v>9</v>
      </c>
      <c r="N930">
        <v>9</v>
      </c>
    </row>
    <row r="931" spans="12:14" x14ac:dyDescent="0.25">
      <c r="L931">
        <v>11272890</v>
      </c>
      <c r="M931">
        <v>2</v>
      </c>
      <c r="N931">
        <v>2</v>
      </c>
    </row>
    <row r="932" spans="12:14" x14ac:dyDescent="0.25">
      <c r="L932">
        <v>11272892</v>
      </c>
      <c r="M932">
        <v>3</v>
      </c>
      <c r="N932">
        <v>3</v>
      </c>
    </row>
    <row r="933" spans="12:14" x14ac:dyDescent="0.25">
      <c r="L933">
        <v>11272894</v>
      </c>
      <c r="M933">
        <v>6</v>
      </c>
      <c r="N933">
        <v>6</v>
      </c>
    </row>
    <row r="934" spans="12:14" x14ac:dyDescent="0.25">
      <c r="L934">
        <v>11272951</v>
      </c>
      <c r="M934">
        <v>4</v>
      </c>
      <c r="N934">
        <v>4</v>
      </c>
    </row>
    <row r="935" spans="12:14" x14ac:dyDescent="0.25">
      <c r="L935">
        <v>11272957</v>
      </c>
      <c r="M935">
        <v>7</v>
      </c>
      <c r="N935">
        <v>7</v>
      </c>
    </row>
    <row r="936" spans="12:14" x14ac:dyDescent="0.25">
      <c r="L936">
        <v>11272988</v>
      </c>
      <c r="M936">
        <v>6</v>
      </c>
      <c r="N936">
        <v>6</v>
      </c>
    </row>
    <row r="937" spans="12:14" x14ac:dyDescent="0.25">
      <c r="L937">
        <v>11272989</v>
      </c>
      <c r="M937">
        <v>8</v>
      </c>
      <c r="N937">
        <v>8</v>
      </c>
    </row>
    <row r="938" spans="12:14" x14ac:dyDescent="0.25">
      <c r="L938">
        <v>11272996</v>
      </c>
      <c r="M938">
        <v>3</v>
      </c>
      <c r="N938">
        <v>3</v>
      </c>
    </row>
    <row r="939" spans="12:14" x14ac:dyDescent="0.25">
      <c r="L939">
        <v>11273015</v>
      </c>
      <c r="M939">
        <v>2</v>
      </c>
      <c r="N939">
        <v>4</v>
      </c>
    </row>
    <row r="940" spans="12:14" x14ac:dyDescent="0.25">
      <c r="L940">
        <v>11273016</v>
      </c>
      <c r="M940">
        <v>3</v>
      </c>
      <c r="N940">
        <v>3</v>
      </c>
    </row>
    <row r="941" spans="12:14" x14ac:dyDescent="0.25">
      <c r="L941">
        <v>11273017</v>
      </c>
      <c r="M941">
        <v>4</v>
      </c>
      <c r="N941">
        <v>4</v>
      </c>
    </row>
    <row r="942" spans="12:14" x14ac:dyDescent="0.25">
      <c r="L942">
        <v>11273069</v>
      </c>
      <c r="M942">
        <v>3</v>
      </c>
      <c r="N942">
        <v>3</v>
      </c>
    </row>
    <row r="943" spans="12:14" x14ac:dyDescent="0.25">
      <c r="L943">
        <v>11273136</v>
      </c>
      <c r="M943">
        <v>6</v>
      </c>
      <c r="N943">
        <v>6</v>
      </c>
    </row>
    <row r="944" spans="12:14" x14ac:dyDescent="0.25">
      <c r="L944">
        <v>11273142</v>
      </c>
      <c r="M944">
        <v>4</v>
      </c>
      <c r="N944">
        <v>4</v>
      </c>
    </row>
    <row r="945" spans="12:14" x14ac:dyDescent="0.25">
      <c r="L945">
        <v>11273238</v>
      </c>
      <c r="M945">
        <v>1</v>
      </c>
      <c r="N945">
        <v>2</v>
      </c>
    </row>
    <row r="946" spans="12:14" x14ac:dyDescent="0.25">
      <c r="L946">
        <v>11273460</v>
      </c>
      <c r="M946">
        <v>4</v>
      </c>
      <c r="N946">
        <v>4</v>
      </c>
    </row>
    <row r="947" spans="12:14" x14ac:dyDescent="0.25">
      <c r="L947">
        <v>11273495</v>
      </c>
      <c r="M947">
        <v>1</v>
      </c>
      <c r="N947">
        <v>2</v>
      </c>
    </row>
    <row r="948" spans="12:14" x14ac:dyDescent="0.25">
      <c r="L948">
        <v>11273496</v>
      </c>
      <c r="M948">
        <v>4</v>
      </c>
      <c r="N948">
        <v>4</v>
      </c>
    </row>
    <row r="949" spans="12:14" x14ac:dyDescent="0.25">
      <c r="L949">
        <v>11273497</v>
      </c>
      <c r="M949">
        <v>5</v>
      </c>
      <c r="N949">
        <v>5</v>
      </c>
    </row>
    <row r="950" spans="12:14" x14ac:dyDescent="0.25">
      <c r="L950">
        <v>11274205</v>
      </c>
      <c r="M950">
        <v>1</v>
      </c>
      <c r="N950">
        <v>2</v>
      </c>
    </row>
    <row r="951" spans="12:14" x14ac:dyDescent="0.25">
      <c r="L951">
        <v>11274563</v>
      </c>
      <c r="M951">
        <v>11</v>
      </c>
      <c r="N951">
        <v>11</v>
      </c>
    </row>
    <row r="952" spans="12:14" x14ac:dyDescent="0.25">
      <c r="L952">
        <v>11274569</v>
      </c>
      <c r="M952">
        <v>10</v>
      </c>
      <c r="N952">
        <v>10</v>
      </c>
    </row>
    <row r="953" spans="12:14" x14ac:dyDescent="0.25">
      <c r="L953">
        <v>11274600</v>
      </c>
      <c r="M953">
        <v>2</v>
      </c>
      <c r="N953">
        <v>4</v>
      </c>
    </row>
    <row r="954" spans="12:14" x14ac:dyDescent="0.25">
      <c r="L954">
        <v>11274603</v>
      </c>
      <c r="M954">
        <v>2</v>
      </c>
      <c r="N954">
        <v>4</v>
      </c>
    </row>
    <row r="955" spans="12:14" x14ac:dyDescent="0.25">
      <c r="L955">
        <v>11274606</v>
      </c>
      <c r="M955">
        <v>3</v>
      </c>
      <c r="N955">
        <v>6</v>
      </c>
    </row>
    <row r="956" spans="12:14" x14ac:dyDescent="0.25">
      <c r="L956">
        <v>11274645</v>
      </c>
      <c r="M956">
        <v>11</v>
      </c>
      <c r="N956">
        <v>11</v>
      </c>
    </row>
    <row r="957" spans="12:14" x14ac:dyDescent="0.25">
      <c r="L957">
        <v>11274646</v>
      </c>
      <c r="M957">
        <v>9</v>
      </c>
      <c r="N957">
        <v>9</v>
      </c>
    </row>
    <row r="958" spans="12:14" x14ac:dyDescent="0.25">
      <c r="L958">
        <v>11274753</v>
      </c>
      <c r="M958">
        <v>12</v>
      </c>
      <c r="N958">
        <v>12</v>
      </c>
    </row>
    <row r="959" spans="12:14" x14ac:dyDescent="0.25">
      <c r="L959">
        <v>11274755</v>
      </c>
      <c r="M959">
        <v>3</v>
      </c>
      <c r="N959">
        <v>6</v>
      </c>
    </row>
    <row r="960" spans="12:14" x14ac:dyDescent="0.25">
      <c r="L960">
        <v>11274756</v>
      </c>
      <c r="M960">
        <v>8</v>
      </c>
      <c r="N960">
        <v>16</v>
      </c>
    </row>
    <row r="961" spans="12:14" x14ac:dyDescent="0.25">
      <c r="L961">
        <v>11275045</v>
      </c>
      <c r="M961">
        <v>10</v>
      </c>
      <c r="N961">
        <v>10</v>
      </c>
    </row>
    <row r="962" spans="12:14" x14ac:dyDescent="0.25">
      <c r="L962">
        <v>11275063</v>
      </c>
      <c r="M962">
        <v>2</v>
      </c>
      <c r="N962">
        <v>2</v>
      </c>
    </row>
    <row r="963" spans="12:14" x14ac:dyDescent="0.25">
      <c r="L963">
        <v>11275078</v>
      </c>
      <c r="M963">
        <v>16</v>
      </c>
      <c r="N963">
        <v>16</v>
      </c>
    </row>
    <row r="964" spans="12:14" x14ac:dyDescent="0.25">
      <c r="L964">
        <v>11275079</v>
      </c>
      <c r="M964">
        <v>12</v>
      </c>
      <c r="N964">
        <v>12</v>
      </c>
    </row>
    <row r="965" spans="12:14" x14ac:dyDescent="0.25">
      <c r="L965">
        <v>11275090</v>
      </c>
      <c r="M965">
        <v>5</v>
      </c>
      <c r="N965">
        <v>5</v>
      </c>
    </row>
    <row r="966" spans="12:14" x14ac:dyDescent="0.25">
      <c r="L966">
        <v>11275091</v>
      </c>
      <c r="M966">
        <v>2</v>
      </c>
      <c r="N966">
        <v>2</v>
      </c>
    </row>
    <row r="967" spans="12:14" x14ac:dyDescent="0.25">
      <c r="L967">
        <v>11275094</v>
      </c>
      <c r="M967">
        <v>2</v>
      </c>
      <c r="N967">
        <v>2</v>
      </c>
    </row>
    <row r="968" spans="12:14" x14ac:dyDescent="0.25">
      <c r="L968">
        <v>11275113</v>
      </c>
      <c r="M968">
        <v>3</v>
      </c>
      <c r="N968">
        <v>3</v>
      </c>
    </row>
    <row r="969" spans="12:14" x14ac:dyDescent="0.25">
      <c r="L969">
        <v>11275142</v>
      </c>
      <c r="M969">
        <v>1</v>
      </c>
      <c r="N969">
        <v>2</v>
      </c>
    </row>
    <row r="970" spans="12:14" x14ac:dyDescent="0.25">
      <c r="L970">
        <v>11275143</v>
      </c>
      <c r="M970">
        <v>4</v>
      </c>
      <c r="N970">
        <v>8</v>
      </c>
    </row>
    <row r="971" spans="12:14" x14ac:dyDescent="0.25">
      <c r="L971">
        <v>11275144</v>
      </c>
      <c r="M971">
        <v>1</v>
      </c>
      <c r="N971">
        <v>2</v>
      </c>
    </row>
    <row r="972" spans="12:14" x14ac:dyDescent="0.25">
      <c r="L972">
        <v>11275147</v>
      </c>
      <c r="M972">
        <v>3</v>
      </c>
      <c r="N972">
        <v>3</v>
      </c>
    </row>
    <row r="973" spans="12:14" x14ac:dyDescent="0.25">
      <c r="L973">
        <v>11275156</v>
      </c>
      <c r="M973">
        <v>5</v>
      </c>
      <c r="N973">
        <v>5</v>
      </c>
    </row>
    <row r="974" spans="12:14" x14ac:dyDescent="0.25">
      <c r="L974">
        <v>11275161</v>
      </c>
      <c r="M974">
        <v>3</v>
      </c>
      <c r="N974">
        <v>3</v>
      </c>
    </row>
    <row r="975" spans="12:14" x14ac:dyDescent="0.25">
      <c r="L975">
        <v>11275219</v>
      </c>
      <c r="M975">
        <v>2</v>
      </c>
      <c r="N975">
        <v>2</v>
      </c>
    </row>
    <row r="976" spans="12:14" x14ac:dyDescent="0.25">
      <c r="L976">
        <v>11275442</v>
      </c>
      <c r="M976">
        <v>1</v>
      </c>
      <c r="N976">
        <v>2</v>
      </c>
    </row>
    <row r="977" spans="12:14" x14ac:dyDescent="0.25">
      <c r="L977">
        <v>11275900</v>
      </c>
      <c r="M977">
        <v>9</v>
      </c>
      <c r="N977">
        <v>9</v>
      </c>
    </row>
    <row r="978" spans="12:14" x14ac:dyDescent="0.25">
      <c r="L978">
        <v>11275902</v>
      </c>
      <c r="M978">
        <v>3</v>
      </c>
      <c r="N978">
        <v>6</v>
      </c>
    </row>
    <row r="979" spans="12:14" x14ac:dyDescent="0.25">
      <c r="L979">
        <v>11276015</v>
      </c>
      <c r="M979">
        <v>1</v>
      </c>
      <c r="N979">
        <v>2</v>
      </c>
    </row>
    <row r="980" spans="12:14" x14ac:dyDescent="0.25">
      <c r="L980">
        <v>11276016</v>
      </c>
      <c r="M980">
        <v>3</v>
      </c>
      <c r="N980">
        <v>6</v>
      </c>
    </row>
    <row r="981" spans="12:14" x14ac:dyDescent="0.25">
      <c r="L981">
        <v>11276427</v>
      </c>
      <c r="M981">
        <v>5</v>
      </c>
      <c r="N981">
        <v>10</v>
      </c>
    </row>
    <row r="982" spans="12:14" x14ac:dyDescent="0.25">
      <c r="L982">
        <v>11276428</v>
      </c>
      <c r="M982">
        <v>5</v>
      </c>
      <c r="N982">
        <v>10</v>
      </c>
    </row>
    <row r="983" spans="12:14" x14ac:dyDescent="0.25">
      <c r="L983">
        <v>11276443</v>
      </c>
      <c r="M983">
        <v>5</v>
      </c>
      <c r="N983">
        <v>10</v>
      </c>
    </row>
    <row r="984" spans="12:14" x14ac:dyDescent="0.25">
      <c r="L984">
        <v>11276444</v>
      </c>
      <c r="M984">
        <v>7</v>
      </c>
      <c r="N984">
        <v>7</v>
      </c>
    </row>
    <row r="985" spans="12:14" x14ac:dyDescent="0.25">
      <c r="L985">
        <v>11276454</v>
      </c>
      <c r="M985">
        <v>3</v>
      </c>
      <c r="N985">
        <v>3</v>
      </c>
    </row>
    <row r="986" spans="12:14" x14ac:dyDescent="0.25">
      <c r="L986">
        <v>11276478</v>
      </c>
      <c r="M986">
        <v>5</v>
      </c>
      <c r="N986">
        <v>5</v>
      </c>
    </row>
    <row r="987" spans="12:14" x14ac:dyDescent="0.25">
      <c r="L987">
        <v>11276502</v>
      </c>
      <c r="M987">
        <v>1</v>
      </c>
      <c r="N987">
        <v>2</v>
      </c>
    </row>
    <row r="988" spans="12:14" x14ac:dyDescent="0.25">
      <c r="L988">
        <v>11276512</v>
      </c>
      <c r="M988">
        <v>1</v>
      </c>
      <c r="N988">
        <v>2</v>
      </c>
    </row>
    <row r="989" spans="12:14" x14ac:dyDescent="0.25">
      <c r="L989">
        <v>11276516</v>
      </c>
      <c r="M989">
        <v>8</v>
      </c>
      <c r="N989">
        <v>8</v>
      </c>
    </row>
    <row r="990" spans="12:14" x14ac:dyDescent="0.25">
      <c r="L990">
        <v>11276595</v>
      </c>
      <c r="M990">
        <v>1</v>
      </c>
      <c r="N990">
        <v>2</v>
      </c>
    </row>
    <row r="991" spans="12:14" x14ac:dyDescent="0.25">
      <c r="L991">
        <v>11276597</v>
      </c>
      <c r="M991">
        <v>4</v>
      </c>
      <c r="N991">
        <v>4</v>
      </c>
    </row>
    <row r="992" spans="12:14" x14ac:dyDescent="0.25">
      <c r="L992">
        <v>11276598</v>
      </c>
      <c r="M992">
        <v>5</v>
      </c>
      <c r="N992">
        <v>5</v>
      </c>
    </row>
    <row r="993" spans="12:14" x14ac:dyDescent="0.25">
      <c r="L993">
        <v>11276639</v>
      </c>
      <c r="M993">
        <v>6</v>
      </c>
      <c r="N993">
        <v>6</v>
      </c>
    </row>
    <row r="994" spans="12:14" x14ac:dyDescent="0.25">
      <c r="L994">
        <v>11276642</v>
      </c>
      <c r="M994">
        <v>3</v>
      </c>
      <c r="N994">
        <v>3</v>
      </c>
    </row>
    <row r="995" spans="12:14" x14ac:dyDescent="0.25">
      <c r="L995">
        <v>11276724</v>
      </c>
      <c r="M995">
        <v>5</v>
      </c>
      <c r="N995">
        <v>5</v>
      </c>
    </row>
    <row r="996" spans="12:14" x14ac:dyDescent="0.25">
      <c r="L996">
        <v>11277183</v>
      </c>
      <c r="M996">
        <v>6</v>
      </c>
      <c r="N996">
        <v>6</v>
      </c>
    </row>
    <row r="997" spans="12:14" x14ac:dyDescent="0.25">
      <c r="L997">
        <v>11277184</v>
      </c>
      <c r="M997">
        <v>7</v>
      </c>
      <c r="N997">
        <v>7</v>
      </c>
    </row>
    <row r="998" spans="12:14" x14ac:dyDescent="0.25">
      <c r="L998">
        <v>11277189</v>
      </c>
      <c r="M998">
        <v>7</v>
      </c>
      <c r="N998">
        <v>7</v>
      </c>
    </row>
    <row r="999" spans="12:14" x14ac:dyDescent="0.25">
      <c r="L999">
        <v>11277208</v>
      </c>
      <c r="M999">
        <v>4</v>
      </c>
      <c r="N999">
        <v>4</v>
      </c>
    </row>
    <row r="1000" spans="12:14" x14ac:dyDescent="0.25">
      <c r="L1000">
        <v>11277220</v>
      </c>
      <c r="M1000">
        <v>3</v>
      </c>
      <c r="N1000">
        <v>3</v>
      </c>
    </row>
    <row r="1001" spans="12:14" x14ac:dyDescent="0.25">
      <c r="L1001">
        <v>11277222</v>
      </c>
      <c r="M1001">
        <v>2</v>
      </c>
      <c r="N1001">
        <v>4</v>
      </c>
    </row>
    <row r="1002" spans="12:14" x14ac:dyDescent="0.25">
      <c r="L1002">
        <v>11277249</v>
      </c>
      <c r="M1002">
        <v>2</v>
      </c>
      <c r="N1002">
        <v>2</v>
      </c>
    </row>
    <row r="1003" spans="12:14" x14ac:dyDescent="0.25">
      <c r="L1003">
        <v>11277256</v>
      </c>
      <c r="M1003">
        <v>5</v>
      </c>
      <c r="N1003">
        <v>5</v>
      </c>
    </row>
    <row r="1004" spans="12:14" x14ac:dyDescent="0.25">
      <c r="L1004">
        <v>11277261</v>
      </c>
      <c r="M1004">
        <v>4</v>
      </c>
      <c r="N1004">
        <v>4</v>
      </c>
    </row>
    <row r="1005" spans="12:14" x14ac:dyDescent="0.25">
      <c r="L1005">
        <v>11277262</v>
      </c>
      <c r="M1005">
        <v>3</v>
      </c>
      <c r="N1005">
        <v>3</v>
      </c>
    </row>
    <row r="1006" spans="12:14" x14ac:dyDescent="0.25">
      <c r="L1006">
        <v>11277269</v>
      </c>
      <c r="M1006">
        <v>4</v>
      </c>
      <c r="N1006">
        <v>4</v>
      </c>
    </row>
    <row r="1007" spans="12:14" x14ac:dyDescent="0.25">
      <c r="L1007">
        <v>11277271</v>
      </c>
      <c r="M1007">
        <v>3</v>
      </c>
      <c r="N1007">
        <v>3</v>
      </c>
    </row>
    <row r="1008" spans="12:14" x14ac:dyDescent="0.25">
      <c r="L1008">
        <v>11277281</v>
      </c>
      <c r="M1008">
        <v>1</v>
      </c>
      <c r="N1008">
        <v>2</v>
      </c>
    </row>
    <row r="1009" spans="12:14" x14ac:dyDescent="0.25">
      <c r="L1009">
        <v>11277287</v>
      </c>
      <c r="M1009">
        <v>4</v>
      </c>
      <c r="N1009">
        <v>4</v>
      </c>
    </row>
    <row r="1010" spans="12:14" x14ac:dyDescent="0.25">
      <c r="L1010">
        <v>11277305</v>
      </c>
      <c r="M1010">
        <v>2</v>
      </c>
      <c r="N1010">
        <v>2</v>
      </c>
    </row>
    <row r="1011" spans="12:14" x14ac:dyDescent="0.25">
      <c r="L1011">
        <v>11277306</v>
      </c>
      <c r="M1011">
        <v>2</v>
      </c>
      <c r="N1011">
        <v>2</v>
      </c>
    </row>
    <row r="1012" spans="12:14" x14ac:dyDescent="0.25">
      <c r="L1012">
        <v>11277315</v>
      </c>
      <c r="M1012">
        <v>3</v>
      </c>
      <c r="N1012">
        <v>3</v>
      </c>
    </row>
    <row r="1013" spans="12:14" x14ac:dyDescent="0.25">
      <c r="L1013">
        <v>11277317</v>
      </c>
      <c r="M1013">
        <v>2</v>
      </c>
      <c r="N1013">
        <v>4</v>
      </c>
    </row>
    <row r="1014" spans="12:14" x14ac:dyDescent="0.25">
      <c r="L1014">
        <v>11277326</v>
      </c>
      <c r="M1014">
        <v>3</v>
      </c>
      <c r="N1014">
        <v>3</v>
      </c>
    </row>
    <row r="1015" spans="12:14" x14ac:dyDescent="0.25">
      <c r="L1015">
        <v>11277328</v>
      </c>
      <c r="M1015">
        <v>4</v>
      </c>
      <c r="N1015">
        <v>4</v>
      </c>
    </row>
    <row r="1016" spans="12:14" x14ac:dyDescent="0.25">
      <c r="L1016">
        <v>11277375</v>
      </c>
      <c r="M1016">
        <v>3</v>
      </c>
      <c r="N1016">
        <v>3</v>
      </c>
    </row>
    <row r="1017" spans="12:14" x14ac:dyDescent="0.25">
      <c r="L1017">
        <v>11277385</v>
      </c>
      <c r="M1017">
        <v>9</v>
      </c>
      <c r="N1017">
        <v>9</v>
      </c>
    </row>
    <row r="1018" spans="12:14" x14ac:dyDescent="0.25">
      <c r="L1018">
        <v>11277386</v>
      </c>
      <c r="M1018">
        <v>8</v>
      </c>
      <c r="N1018">
        <v>8</v>
      </c>
    </row>
    <row r="1019" spans="12:14" x14ac:dyDescent="0.25">
      <c r="L1019">
        <v>11277387</v>
      </c>
      <c r="M1019">
        <v>5</v>
      </c>
      <c r="N1019">
        <v>10</v>
      </c>
    </row>
    <row r="1020" spans="12:14" x14ac:dyDescent="0.25">
      <c r="L1020">
        <v>11277389</v>
      </c>
      <c r="M1020">
        <v>4</v>
      </c>
      <c r="N1020">
        <v>4</v>
      </c>
    </row>
    <row r="1021" spans="12:14" x14ac:dyDescent="0.25">
      <c r="L1021">
        <v>11277409</v>
      </c>
      <c r="M1021">
        <v>4</v>
      </c>
      <c r="N1021">
        <v>4</v>
      </c>
    </row>
    <row r="1022" spans="12:14" x14ac:dyDescent="0.25">
      <c r="L1022">
        <v>11277447</v>
      </c>
      <c r="M1022">
        <v>4</v>
      </c>
      <c r="N1022">
        <v>4</v>
      </c>
    </row>
    <row r="1023" spans="12:14" x14ac:dyDescent="0.25">
      <c r="L1023">
        <v>11277449</v>
      </c>
      <c r="M1023">
        <v>3</v>
      </c>
      <c r="N1023">
        <v>3</v>
      </c>
    </row>
    <row r="1024" spans="12:14" x14ac:dyDescent="0.25">
      <c r="L1024">
        <v>11277470</v>
      </c>
      <c r="M1024">
        <v>1</v>
      </c>
      <c r="N1024">
        <v>2</v>
      </c>
    </row>
    <row r="1025" spans="12:14" x14ac:dyDescent="0.25">
      <c r="L1025">
        <v>11277487</v>
      </c>
      <c r="M1025">
        <v>1</v>
      </c>
      <c r="N1025">
        <v>2</v>
      </c>
    </row>
    <row r="1026" spans="12:14" x14ac:dyDescent="0.25">
      <c r="L1026">
        <v>11277632</v>
      </c>
      <c r="M1026">
        <v>5</v>
      </c>
      <c r="N1026">
        <v>5</v>
      </c>
    </row>
    <row r="1027" spans="12:14" x14ac:dyDescent="0.25">
      <c r="L1027">
        <v>11277698</v>
      </c>
      <c r="M1027">
        <v>9</v>
      </c>
      <c r="N1027">
        <v>9</v>
      </c>
    </row>
    <row r="1028" spans="12:14" x14ac:dyDescent="0.25">
      <c r="L1028">
        <v>11277705</v>
      </c>
      <c r="M1028">
        <v>3</v>
      </c>
      <c r="N1028">
        <v>3</v>
      </c>
    </row>
    <row r="1029" spans="12:14" x14ac:dyDescent="0.25">
      <c r="L1029">
        <v>11277706</v>
      </c>
      <c r="M1029">
        <v>9</v>
      </c>
      <c r="N1029">
        <v>9</v>
      </c>
    </row>
    <row r="1030" spans="12:14" x14ac:dyDescent="0.25">
      <c r="L1030">
        <v>11277707</v>
      </c>
      <c r="M1030">
        <v>3</v>
      </c>
      <c r="N1030">
        <v>3</v>
      </c>
    </row>
    <row r="1031" spans="12:14" x14ac:dyDescent="0.25">
      <c r="L1031">
        <v>11277863</v>
      </c>
      <c r="M1031">
        <v>5</v>
      </c>
      <c r="N1031">
        <v>5</v>
      </c>
    </row>
    <row r="1032" spans="12:14" x14ac:dyDescent="0.25">
      <c r="L1032">
        <v>11277864</v>
      </c>
      <c r="M1032">
        <v>3</v>
      </c>
      <c r="N1032">
        <v>6</v>
      </c>
    </row>
    <row r="1033" spans="12:14" x14ac:dyDescent="0.25">
      <c r="L1033">
        <v>11277865</v>
      </c>
      <c r="M1033">
        <v>3</v>
      </c>
      <c r="N1033">
        <v>3</v>
      </c>
    </row>
    <row r="1034" spans="12:14" x14ac:dyDescent="0.25">
      <c r="L1034">
        <v>11277866</v>
      </c>
      <c r="M1034">
        <v>1</v>
      </c>
      <c r="N1034">
        <v>2</v>
      </c>
    </row>
    <row r="1035" spans="12:14" x14ac:dyDescent="0.25">
      <c r="L1035">
        <v>11277882</v>
      </c>
      <c r="M1035">
        <v>11</v>
      </c>
      <c r="N1035">
        <v>11</v>
      </c>
    </row>
    <row r="1036" spans="12:14" x14ac:dyDescent="0.25">
      <c r="L1036">
        <v>11277883</v>
      </c>
      <c r="M1036">
        <v>1</v>
      </c>
      <c r="N1036">
        <v>2</v>
      </c>
    </row>
    <row r="1037" spans="12:14" x14ac:dyDescent="0.25">
      <c r="L1037">
        <v>11277884</v>
      </c>
      <c r="M1037">
        <v>3</v>
      </c>
      <c r="N1037">
        <v>6</v>
      </c>
    </row>
    <row r="1038" spans="12:14" x14ac:dyDescent="0.25">
      <c r="L1038">
        <v>11277891</v>
      </c>
      <c r="M1038">
        <v>4</v>
      </c>
      <c r="N1038">
        <v>8</v>
      </c>
    </row>
    <row r="1039" spans="12:14" x14ac:dyDescent="0.25">
      <c r="L1039">
        <v>11277893</v>
      </c>
      <c r="M1039">
        <v>1</v>
      </c>
      <c r="N1039">
        <v>2</v>
      </c>
    </row>
    <row r="1040" spans="12:14" x14ac:dyDescent="0.25">
      <c r="L1040">
        <v>11277898</v>
      </c>
      <c r="M1040">
        <v>3</v>
      </c>
      <c r="N1040">
        <v>6</v>
      </c>
    </row>
    <row r="1041" spans="12:14" x14ac:dyDescent="0.25">
      <c r="L1041">
        <v>11277911</v>
      </c>
      <c r="M1041">
        <v>2</v>
      </c>
      <c r="N1041">
        <v>4</v>
      </c>
    </row>
    <row r="1042" spans="12:14" x14ac:dyDescent="0.25">
      <c r="L1042">
        <v>11277917</v>
      </c>
      <c r="M1042">
        <v>9</v>
      </c>
      <c r="N1042">
        <v>9</v>
      </c>
    </row>
    <row r="1043" spans="12:14" x14ac:dyDescent="0.25">
      <c r="L1043">
        <v>11277918</v>
      </c>
      <c r="M1043">
        <v>8</v>
      </c>
      <c r="N1043">
        <v>16</v>
      </c>
    </row>
    <row r="1044" spans="12:14" x14ac:dyDescent="0.25">
      <c r="L1044">
        <v>11277919</v>
      </c>
      <c r="M1044">
        <v>8</v>
      </c>
      <c r="N1044">
        <v>16</v>
      </c>
    </row>
    <row r="1045" spans="12:14" x14ac:dyDescent="0.25">
      <c r="L1045">
        <v>11278018</v>
      </c>
      <c r="M1045">
        <v>9</v>
      </c>
      <c r="N1045">
        <v>9</v>
      </c>
    </row>
    <row r="1046" spans="12:14" x14ac:dyDescent="0.25">
      <c r="L1046">
        <v>11278019</v>
      </c>
      <c r="M1046">
        <v>4</v>
      </c>
      <c r="N1046">
        <v>8</v>
      </c>
    </row>
    <row r="1047" spans="12:14" x14ac:dyDescent="0.25">
      <c r="L1047">
        <v>11278103</v>
      </c>
      <c r="M1047">
        <v>1</v>
      </c>
      <c r="N1047">
        <v>2</v>
      </c>
    </row>
    <row r="1048" spans="12:14" x14ac:dyDescent="0.25">
      <c r="L1048">
        <v>11278104</v>
      </c>
      <c r="M1048">
        <v>3</v>
      </c>
      <c r="N1048">
        <v>6</v>
      </c>
    </row>
    <row r="1049" spans="12:14" x14ac:dyDescent="0.25">
      <c r="L1049">
        <v>11278122</v>
      </c>
      <c r="M1049">
        <v>9</v>
      </c>
      <c r="N1049">
        <v>9</v>
      </c>
    </row>
    <row r="1050" spans="12:14" x14ac:dyDescent="0.25">
      <c r="L1050">
        <v>11278123</v>
      </c>
      <c r="M1050">
        <v>11</v>
      </c>
      <c r="N1050">
        <v>11</v>
      </c>
    </row>
    <row r="1051" spans="12:14" x14ac:dyDescent="0.25">
      <c r="L1051">
        <v>11278127</v>
      </c>
      <c r="M1051">
        <v>2</v>
      </c>
      <c r="N1051">
        <v>4</v>
      </c>
    </row>
    <row r="1052" spans="12:14" x14ac:dyDescent="0.25">
      <c r="L1052">
        <v>11278128</v>
      </c>
      <c r="M1052">
        <v>2</v>
      </c>
      <c r="N1052">
        <v>4</v>
      </c>
    </row>
    <row r="1053" spans="12:14" x14ac:dyDescent="0.25">
      <c r="L1053">
        <v>11278136</v>
      </c>
      <c r="M1053">
        <v>2</v>
      </c>
      <c r="N1053">
        <v>4</v>
      </c>
    </row>
    <row r="1054" spans="12:14" x14ac:dyDescent="0.25">
      <c r="L1054">
        <v>11278160</v>
      </c>
      <c r="M1054">
        <v>5</v>
      </c>
      <c r="N1054">
        <v>5</v>
      </c>
    </row>
    <row r="1055" spans="12:14" x14ac:dyDescent="0.25">
      <c r="L1055">
        <v>11278200</v>
      </c>
      <c r="M1055">
        <v>2</v>
      </c>
      <c r="N1055">
        <v>4</v>
      </c>
    </row>
    <row r="1056" spans="12:14" x14ac:dyDescent="0.25">
      <c r="L1056">
        <v>11278207</v>
      </c>
      <c r="M1056">
        <v>10</v>
      </c>
      <c r="N1056">
        <v>10</v>
      </c>
    </row>
    <row r="1057" spans="12:14" x14ac:dyDescent="0.25">
      <c r="L1057">
        <v>11278209</v>
      </c>
      <c r="M1057">
        <v>10</v>
      </c>
      <c r="N1057">
        <v>10</v>
      </c>
    </row>
    <row r="1058" spans="12:14" x14ac:dyDescent="0.25">
      <c r="L1058">
        <v>11278263</v>
      </c>
      <c r="M1058">
        <v>10</v>
      </c>
      <c r="N1058">
        <v>10</v>
      </c>
    </row>
    <row r="1059" spans="12:14" x14ac:dyDescent="0.25">
      <c r="L1059">
        <v>11278308</v>
      </c>
      <c r="M1059">
        <v>5</v>
      </c>
      <c r="N1059">
        <v>5</v>
      </c>
    </row>
    <row r="1060" spans="12:14" x14ac:dyDescent="0.25">
      <c r="L1060">
        <v>11278390</v>
      </c>
      <c r="M1060">
        <v>4</v>
      </c>
      <c r="N1060">
        <v>4</v>
      </c>
    </row>
    <row r="1061" spans="12:14" x14ac:dyDescent="0.25">
      <c r="L1061">
        <v>11278437</v>
      </c>
      <c r="M1061">
        <v>3</v>
      </c>
      <c r="N1061">
        <v>3</v>
      </c>
    </row>
    <row r="1062" spans="12:14" x14ac:dyDescent="0.25">
      <c r="L1062">
        <v>11278486</v>
      </c>
      <c r="M1062">
        <v>4</v>
      </c>
      <c r="N1062">
        <v>4</v>
      </c>
    </row>
    <row r="1063" spans="12:14" x14ac:dyDescent="0.25">
      <c r="L1063">
        <v>11278886</v>
      </c>
      <c r="M1063">
        <v>7</v>
      </c>
      <c r="N1063">
        <v>7</v>
      </c>
    </row>
    <row r="1064" spans="12:14" x14ac:dyDescent="0.25">
      <c r="L1064">
        <v>11278928</v>
      </c>
      <c r="M1064">
        <v>1</v>
      </c>
      <c r="N1064">
        <v>2</v>
      </c>
    </row>
    <row r="1065" spans="12:14" x14ac:dyDescent="0.25">
      <c r="L1065">
        <v>11278929</v>
      </c>
      <c r="M1065">
        <v>2</v>
      </c>
      <c r="N1065">
        <v>4</v>
      </c>
    </row>
    <row r="1066" spans="12:14" x14ac:dyDescent="0.25">
      <c r="L1066">
        <v>11278935</v>
      </c>
      <c r="M1066">
        <v>8</v>
      </c>
      <c r="N1066">
        <v>8</v>
      </c>
    </row>
    <row r="1067" spans="12:14" x14ac:dyDescent="0.25">
      <c r="L1067">
        <v>11278993</v>
      </c>
      <c r="M1067">
        <v>3</v>
      </c>
      <c r="N1067">
        <v>6</v>
      </c>
    </row>
    <row r="1068" spans="12:14" x14ac:dyDescent="0.25">
      <c r="L1068">
        <v>11278994</v>
      </c>
      <c r="M1068">
        <v>1</v>
      </c>
      <c r="N1068">
        <v>2</v>
      </c>
    </row>
    <row r="1069" spans="12:14" x14ac:dyDescent="0.25">
      <c r="L1069">
        <v>11279237</v>
      </c>
      <c r="M1069">
        <v>5</v>
      </c>
      <c r="N1069">
        <v>5</v>
      </c>
    </row>
    <row r="1070" spans="12:14" x14ac:dyDescent="0.25">
      <c r="L1070">
        <v>11279300</v>
      </c>
      <c r="M1070">
        <v>5</v>
      </c>
      <c r="N1070">
        <v>10</v>
      </c>
    </row>
    <row r="1071" spans="12:14" x14ac:dyDescent="0.25">
      <c r="L1071">
        <v>11279480</v>
      </c>
      <c r="M1071">
        <v>3</v>
      </c>
      <c r="N1071">
        <v>3</v>
      </c>
    </row>
    <row r="1072" spans="12:14" x14ac:dyDescent="0.25">
      <c r="L1072">
        <v>11279484</v>
      </c>
      <c r="M1072">
        <v>2</v>
      </c>
      <c r="N1072">
        <v>2</v>
      </c>
    </row>
    <row r="1073" spans="12:14" x14ac:dyDescent="0.25">
      <c r="L1073">
        <v>11279657</v>
      </c>
      <c r="M1073">
        <v>4</v>
      </c>
      <c r="N1073">
        <v>8</v>
      </c>
    </row>
    <row r="1074" spans="12:14" x14ac:dyDescent="0.25">
      <c r="L1074">
        <v>11280222</v>
      </c>
      <c r="M1074">
        <v>2</v>
      </c>
      <c r="N1074">
        <v>4</v>
      </c>
    </row>
    <row r="1075" spans="12:14" x14ac:dyDescent="0.25">
      <c r="L1075">
        <v>11280223</v>
      </c>
      <c r="M1075">
        <v>2</v>
      </c>
      <c r="N1075">
        <v>4</v>
      </c>
    </row>
    <row r="1076" spans="12:14" x14ac:dyDescent="0.25">
      <c r="L1076">
        <v>11280227</v>
      </c>
      <c r="M1076">
        <v>9</v>
      </c>
      <c r="N1076">
        <v>9</v>
      </c>
    </row>
    <row r="1077" spans="12:14" x14ac:dyDescent="0.25">
      <c r="L1077">
        <v>11280236</v>
      </c>
      <c r="M1077">
        <v>1</v>
      </c>
      <c r="N1077">
        <v>2</v>
      </c>
    </row>
    <row r="1078" spans="12:14" x14ac:dyDescent="0.25">
      <c r="L1078">
        <v>11280237</v>
      </c>
      <c r="M1078">
        <v>2</v>
      </c>
      <c r="N1078">
        <v>4</v>
      </c>
    </row>
    <row r="1079" spans="12:14" x14ac:dyDescent="0.25">
      <c r="L1079">
        <v>11280240</v>
      </c>
      <c r="M1079">
        <v>9</v>
      </c>
      <c r="N1079">
        <v>9</v>
      </c>
    </row>
    <row r="1080" spans="12:14" x14ac:dyDescent="0.25">
      <c r="L1080">
        <v>11280243</v>
      </c>
      <c r="M1080">
        <v>9</v>
      </c>
      <c r="N1080">
        <v>9</v>
      </c>
    </row>
    <row r="1081" spans="12:14" x14ac:dyDescent="0.25">
      <c r="L1081">
        <v>11280244</v>
      </c>
      <c r="M1081">
        <v>8</v>
      </c>
      <c r="N1081">
        <v>8</v>
      </c>
    </row>
    <row r="1082" spans="12:14" x14ac:dyDescent="0.25">
      <c r="L1082">
        <v>11280269</v>
      </c>
      <c r="M1082">
        <v>2</v>
      </c>
      <c r="N1082">
        <v>4</v>
      </c>
    </row>
    <row r="1083" spans="12:14" x14ac:dyDescent="0.25">
      <c r="L1083">
        <v>11280270</v>
      </c>
      <c r="M1083">
        <v>2</v>
      </c>
      <c r="N1083">
        <v>4</v>
      </c>
    </row>
    <row r="1084" spans="12:14" x14ac:dyDescent="0.25">
      <c r="L1084">
        <v>11280271</v>
      </c>
      <c r="M1084">
        <v>2</v>
      </c>
      <c r="N1084">
        <v>4</v>
      </c>
    </row>
    <row r="1085" spans="12:14" x14ac:dyDescent="0.25">
      <c r="L1085">
        <v>11280274</v>
      </c>
      <c r="M1085">
        <v>5</v>
      </c>
      <c r="N1085">
        <v>10</v>
      </c>
    </row>
    <row r="1086" spans="12:14" x14ac:dyDescent="0.25">
      <c r="L1086">
        <v>11280276</v>
      </c>
      <c r="M1086">
        <v>1</v>
      </c>
      <c r="N1086">
        <v>2</v>
      </c>
    </row>
    <row r="1087" spans="12:14" x14ac:dyDescent="0.25">
      <c r="L1087">
        <v>11280280</v>
      </c>
      <c r="M1087">
        <v>5</v>
      </c>
      <c r="N1087">
        <v>5</v>
      </c>
    </row>
    <row r="1088" spans="12:14" x14ac:dyDescent="0.25">
      <c r="L1088">
        <v>11280284</v>
      </c>
      <c r="M1088">
        <v>5</v>
      </c>
      <c r="N1088">
        <v>5</v>
      </c>
    </row>
    <row r="1089" spans="12:14" x14ac:dyDescent="0.25">
      <c r="L1089">
        <v>11280287</v>
      </c>
      <c r="M1089">
        <v>5</v>
      </c>
      <c r="N1089">
        <v>5</v>
      </c>
    </row>
    <row r="1090" spans="12:14" x14ac:dyDescent="0.25">
      <c r="L1090">
        <v>11280292</v>
      </c>
      <c r="M1090">
        <v>5</v>
      </c>
      <c r="N1090">
        <v>5</v>
      </c>
    </row>
    <row r="1091" spans="12:14" x14ac:dyDescent="0.25">
      <c r="L1091">
        <v>11280294</v>
      </c>
      <c r="M1091">
        <v>5</v>
      </c>
      <c r="N1091">
        <v>5</v>
      </c>
    </row>
    <row r="1092" spans="12:14" x14ac:dyDescent="0.25">
      <c r="L1092">
        <v>11280299</v>
      </c>
      <c r="M1092">
        <v>5</v>
      </c>
      <c r="N1092">
        <v>5</v>
      </c>
    </row>
    <row r="1093" spans="12:14" x14ac:dyDescent="0.25">
      <c r="L1093">
        <v>11280307</v>
      </c>
      <c r="M1093">
        <v>5</v>
      </c>
      <c r="N1093">
        <v>5</v>
      </c>
    </row>
    <row r="1094" spans="12:14" x14ac:dyDescent="0.25">
      <c r="L1094">
        <v>11280310</v>
      </c>
      <c r="M1094">
        <v>5</v>
      </c>
      <c r="N1094">
        <v>5</v>
      </c>
    </row>
    <row r="1095" spans="12:14" x14ac:dyDescent="0.25">
      <c r="L1095">
        <v>11280315</v>
      </c>
      <c r="M1095">
        <v>5</v>
      </c>
      <c r="N1095">
        <v>5</v>
      </c>
    </row>
    <row r="1096" spans="12:14" x14ac:dyDescent="0.25">
      <c r="L1096">
        <v>11280321</v>
      </c>
      <c r="M1096">
        <v>5</v>
      </c>
      <c r="N1096">
        <v>5</v>
      </c>
    </row>
    <row r="1097" spans="12:14" x14ac:dyDescent="0.25">
      <c r="L1097">
        <v>11280322</v>
      </c>
      <c r="M1097">
        <v>5</v>
      </c>
      <c r="N1097">
        <v>5</v>
      </c>
    </row>
    <row r="1098" spans="12:14" x14ac:dyDescent="0.25">
      <c r="L1098">
        <v>11280638</v>
      </c>
      <c r="M1098">
        <v>8</v>
      </c>
      <c r="N1098">
        <v>8</v>
      </c>
    </row>
    <row r="1099" spans="12:14" x14ac:dyDescent="0.25">
      <c r="L1099">
        <v>11280640</v>
      </c>
      <c r="M1099">
        <v>4</v>
      </c>
      <c r="N1099">
        <v>4</v>
      </c>
    </row>
    <row r="1100" spans="12:14" x14ac:dyDescent="0.25">
      <c r="L1100">
        <v>11280814</v>
      </c>
      <c r="M1100">
        <v>1</v>
      </c>
      <c r="N1100">
        <v>2</v>
      </c>
    </row>
    <row r="1101" spans="12:14" x14ac:dyDescent="0.25">
      <c r="L1101">
        <v>11280815</v>
      </c>
      <c r="M1101">
        <v>3</v>
      </c>
      <c r="N1101">
        <v>6</v>
      </c>
    </row>
    <row r="1102" spans="12:14" x14ac:dyDescent="0.25">
      <c r="L1102">
        <v>11280816</v>
      </c>
      <c r="M1102">
        <v>4</v>
      </c>
      <c r="N1102">
        <v>8</v>
      </c>
    </row>
    <row r="1103" spans="12:14" x14ac:dyDescent="0.25">
      <c r="L1103">
        <v>11280944</v>
      </c>
      <c r="M1103">
        <v>4</v>
      </c>
      <c r="N1103">
        <v>4</v>
      </c>
    </row>
    <row r="1104" spans="12:14" x14ac:dyDescent="0.25">
      <c r="L1104">
        <v>11280947</v>
      </c>
      <c r="M1104">
        <v>4</v>
      </c>
      <c r="N1104">
        <v>4</v>
      </c>
    </row>
    <row r="1105" spans="12:14" x14ac:dyDescent="0.25">
      <c r="L1105">
        <v>11280948</v>
      </c>
      <c r="M1105">
        <v>2</v>
      </c>
      <c r="N1105">
        <v>4</v>
      </c>
    </row>
    <row r="1106" spans="12:14" x14ac:dyDescent="0.25">
      <c r="L1106">
        <v>11280950</v>
      </c>
      <c r="M1106">
        <v>2</v>
      </c>
      <c r="N1106">
        <v>4</v>
      </c>
    </row>
    <row r="1107" spans="12:14" x14ac:dyDescent="0.25">
      <c r="L1107">
        <v>11280952</v>
      </c>
      <c r="M1107">
        <v>10</v>
      </c>
      <c r="N1107">
        <v>10</v>
      </c>
    </row>
    <row r="1108" spans="12:14" x14ac:dyDescent="0.25">
      <c r="L1108">
        <v>11280953</v>
      </c>
      <c r="M1108">
        <v>4</v>
      </c>
      <c r="N1108">
        <v>4</v>
      </c>
    </row>
    <row r="1109" spans="12:14" x14ac:dyDescent="0.25">
      <c r="L1109">
        <v>11280955</v>
      </c>
      <c r="M1109">
        <v>2</v>
      </c>
      <c r="N1109">
        <v>4</v>
      </c>
    </row>
    <row r="1110" spans="12:14" x14ac:dyDescent="0.25">
      <c r="L1110">
        <v>11280963</v>
      </c>
      <c r="M1110">
        <v>13</v>
      </c>
      <c r="N1110">
        <v>13</v>
      </c>
    </row>
    <row r="1111" spans="12:14" x14ac:dyDescent="0.25">
      <c r="L1111">
        <v>11280964</v>
      </c>
      <c r="M1111">
        <v>5</v>
      </c>
      <c r="N1111">
        <v>10</v>
      </c>
    </row>
    <row r="1112" spans="12:14" x14ac:dyDescent="0.25">
      <c r="L1112">
        <v>11280965</v>
      </c>
      <c r="M1112">
        <v>7</v>
      </c>
      <c r="N1112">
        <v>7</v>
      </c>
    </row>
    <row r="1113" spans="12:14" x14ac:dyDescent="0.25">
      <c r="L1113">
        <v>11280973</v>
      </c>
      <c r="M1113">
        <v>3</v>
      </c>
      <c r="N1113">
        <v>3</v>
      </c>
    </row>
    <row r="1114" spans="12:14" x14ac:dyDescent="0.25">
      <c r="L1114">
        <v>11280974</v>
      </c>
      <c r="M1114">
        <v>8</v>
      </c>
      <c r="N1114">
        <v>8</v>
      </c>
    </row>
    <row r="1115" spans="12:14" x14ac:dyDescent="0.25">
      <c r="L1115">
        <v>11280975</v>
      </c>
      <c r="M1115">
        <v>6</v>
      </c>
      <c r="N1115">
        <v>6</v>
      </c>
    </row>
    <row r="1116" spans="12:14" x14ac:dyDescent="0.25">
      <c r="L1116">
        <v>11280977</v>
      </c>
      <c r="M1116">
        <v>5</v>
      </c>
      <c r="N1116">
        <v>10</v>
      </c>
    </row>
    <row r="1117" spans="12:14" x14ac:dyDescent="0.25">
      <c r="L1117">
        <v>11281020</v>
      </c>
      <c r="M1117">
        <v>9</v>
      </c>
      <c r="N1117">
        <v>9</v>
      </c>
    </row>
    <row r="1118" spans="12:14" x14ac:dyDescent="0.25">
      <c r="L1118">
        <v>11281021</v>
      </c>
      <c r="M1118">
        <v>10</v>
      </c>
      <c r="N1118">
        <v>10</v>
      </c>
    </row>
    <row r="1119" spans="12:14" x14ac:dyDescent="0.25">
      <c r="L1119">
        <v>11281030</v>
      </c>
      <c r="M1119">
        <v>3</v>
      </c>
      <c r="N1119">
        <v>3</v>
      </c>
    </row>
    <row r="1120" spans="12:14" x14ac:dyDescent="0.25">
      <c r="L1120">
        <v>11281032</v>
      </c>
      <c r="M1120">
        <v>5</v>
      </c>
      <c r="N1120">
        <v>5</v>
      </c>
    </row>
    <row r="1121" spans="12:14" x14ac:dyDescent="0.25">
      <c r="L1121">
        <v>11281481</v>
      </c>
      <c r="M1121">
        <v>2</v>
      </c>
      <c r="N1121">
        <v>4</v>
      </c>
    </row>
    <row r="1122" spans="12:14" x14ac:dyDescent="0.25">
      <c r="L1122">
        <v>11281959</v>
      </c>
      <c r="M1122">
        <v>6</v>
      </c>
      <c r="N1122">
        <v>6</v>
      </c>
    </row>
    <row r="1123" spans="12:14" x14ac:dyDescent="0.25">
      <c r="L1123">
        <v>11281962</v>
      </c>
      <c r="M1123">
        <v>2</v>
      </c>
      <c r="N1123">
        <v>2</v>
      </c>
    </row>
    <row r="1124" spans="12:14" x14ac:dyDescent="0.25">
      <c r="L1124">
        <v>11281964</v>
      </c>
      <c r="M1124">
        <v>4</v>
      </c>
      <c r="N1124">
        <v>4</v>
      </c>
    </row>
    <row r="1125" spans="12:14" x14ac:dyDescent="0.25">
      <c r="L1125">
        <v>11281965</v>
      </c>
      <c r="M1125">
        <v>5</v>
      </c>
      <c r="N1125">
        <v>5</v>
      </c>
    </row>
    <row r="1126" spans="12:14" x14ac:dyDescent="0.25">
      <c r="L1126">
        <v>11281968</v>
      </c>
      <c r="M1126">
        <v>3</v>
      </c>
      <c r="N1126">
        <v>3</v>
      </c>
    </row>
    <row r="1127" spans="12:14" x14ac:dyDescent="0.25">
      <c r="L1127">
        <v>11281972</v>
      </c>
      <c r="M1127">
        <v>3</v>
      </c>
      <c r="N1127">
        <v>3</v>
      </c>
    </row>
    <row r="1128" spans="12:14" x14ac:dyDescent="0.25">
      <c r="L1128">
        <v>11281974</v>
      </c>
      <c r="M1128">
        <v>2</v>
      </c>
      <c r="N1128">
        <v>2</v>
      </c>
    </row>
    <row r="1129" spans="12:14" x14ac:dyDescent="0.25">
      <c r="L1129">
        <v>11281977</v>
      </c>
      <c r="M1129">
        <v>5</v>
      </c>
      <c r="N1129">
        <v>10</v>
      </c>
    </row>
    <row r="1130" spans="12:14" x14ac:dyDescent="0.25">
      <c r="L1130">
        <v>11282298</v>
      </c>
      <c r="M1130">
        <v>3</v>
      </c>
      <c r="N1130">
        <v>3</v>
      </c>
    </row>
    <row r="1131" spans="12:14" x14ac:dyDescent="0.25">
      <c r="L1131">
        <v>11282752</v>
      </c>
      <c r="M1131">
        <v>3</v>
      </c>
      <c r="N1131">
        <v>6</v>
      </c>
    </row>
    <row r="1132" spans="12:14" x14ac:dyDescent="0.25">
      <c r="L1132">
        <v>11282935</v>
      </c>
      <c r="M1132">
        <v>6</v>
      </c>
      <c r="N1132">
        <v>6</v>
      </c>
    </row>
    <row r="1133" spans="12:14" x14ac:dyDescent="0.25">
      <c r="L1133">
        <v>11282938</v>
      </c>
      <c r="M1133">
        <v>3</v>
      </c>
      <c r="N1133">
        <v>3</v>
      </c>
    </row>
    <row r="1134" spans="12:14" x14ac:dyDescent="0.25">
      <c r="L1134">
        <v>11282943</v>
      </c>
      <c r="M1134">
        <v>6</v>
      </c>
      <c r="N1134">
        <v>6</v>
      </c>
    </row>
    <row r="1135" spans="12:14" x14ac:dyDescent="0.25">
      <c r="L1135">
        <v>11282944</v>
      </c>
      <c r="M1135">
        <v>6</v>
      </c>
      <c r="N1135">
        <v>6</v>
      </c>
    </row>
    <row r="1136" spans="12:14" x14ac:dyDescent="0.25">
      <c r="L1136">
        <v>11282947</v>
      </c>
      <c r="M1136">
        <v>6</v>
      </c>
      <c r="N1136">
        <v>6</v>
      </c>
    </row>
    <row r="1137" spans="12:14" x14ac:dyDescent="0.25">
      <c r="L1137">
        <v>11282949</v>
      </c>
      <c r="M1137">
        <v>6</v>
      </c>
      <c r="N1137">
        <v>6</v>
      </c>
    </row>
    <row r="1138" spans="12:14" x14ac:dyDescent="0.25">
      <c r="L1138">
        <v>11282950</v>
      </c>
      <c r="M1138">
        <v>7</v>
      </c>
      <c r="N1138">
        <v>7</v>
      </c>
    </row>
    <row r="1139" spans="12:14" x14ac:dyDescent="0.25">
      <c r="L1139">
        <v>11282952</v>
      </c>
      <c r="M1139">
        <v>6</v>
      </c>
      <c r="N1139">
        <v>6</v>
      </c>
    </row>
    <row r="1140" spans="12:14" x14ac:dyDescent="0.25">
      <c r="L1140">
        <v>11282956</v>
      </c>
      <c r="M1140">
        <v>3</v>
      </c>
      <c r="N1140">
        <v>3</v>
      </c>
    </row>
    <row r="1141" spans="12:14" x14ac:dyDescent="0.25">
      <c r="L1141">
        <v>11282958</v>
      </c>
      <c r="M1141">
        <v>9</v>
      </c>
      <c r="N1141">
        <v>9</v>
      </c>
    </row>
    <row r="1142" spans="12:14" x14ac:dyDescent="0.25">
      <c r="L1142">
        <v>11282959</v>
      </c>
      <c r="M1142">
        <v>6</v>
      </c>
      <c r="N1142">
        <v>6</v>
      </c>
    </row>
    <row r="1143" spans="12:14" x14ac:dyDescent="0.25">
      <c r="L1143">
        <v>11282963</v>
      </c>
      <c r="M1143">
        <v>6</v>
      </c>
      <c r="N1143">
        <v>6</v>
      </c>
    </row>
    <row r="1144" spans="12:14" x14ac:dyDescent="0.25">
      <c r="L1144">
        <v>11283163</v>
      </c>
      <c r="M1144">
        <v>8</v>
      </c>
      <c r="N1144">
        <v>8</v>
      </c>
    </row>
    <row r="1145" spans="12:14" x14ac:dyDescent="0.25">
      <c r="L1145">
        <v>11283597</v>
      </c>
      <c r="M1145">
        <v>1</v>
      </c>
      <c r="N1145">
        <v>2</v>
      </c>
    </row>
    <row r="1146" spans="12:14" x14ac:dyDescent="0.25">
      <c r="L1146">
        <v>11283598</v>
      </c>
      <c r="M1146">
        <v>4</v>
      </c>
      <c r="N1146">
        <v>4</v>
      </c>
    </row>
    <row r="1147" spans="12:14" x14ac:dyDescent="0.25">
      <c r="L1147">
        <v>11283603</v>
      </c>
      <c r="M1147">
        <v>9</v>
      </c>
      <c r="N1147">
        <v>9</v>
      </c>
    </row>
    <row r="1148" spans="12:14" x14ac:dyDescent="0.25">
      <c r="L1148">
        <v>11283605</v>
      </c>
      <c r="M1148">
        <v>11</v>
      </c>
      <c r="N1148">
        <v>11</v>
      </c>
    </row>
    <row r="1149" spans="12:14" x14ac:dyDescent="0.25">
      <c r="L1149">
        <v>11284319</v>
      </c>
      <c r="M1149">
        <v>2</v>
      </c>
      <c r="N1149">
        <v>4</v>
      </c>
    </row>
    <row r="1150" spans="12:14" x14ac:dyDescent="0.25">
      <c r="L1150">
        <v>11284322</v>
      </c>
      <c r="M1150">
        <v>2</v>
      </c>
      <c r="N1150">
        <v>4</v>
      </c>
    </row>
    <row r="1151" spans="12:14" x14ac:dyDescent="0.25">
      <c r="L1151">
        <v>11285355</v>
      </c>
      <c r="M1151">
        <v>4</v>
      </c>
      <c r="N1151">
        <v>4</v>
      </c>
    </row>
    <row r="1152" spans="12:14" x14ac:dyDescent="0.25">
      <c r="L1152">
        <v>616131427</v>
      </c>
      <c r="M1152">
        <v>2</v>
      </c>
      <c r="N1152">
        <v>4</v>
      </c>
    </row>
    <row r="1153" spans="12:14" x14ac:dyDescent="0.25">
      <c r="L1153">
        <v>616133607</v>
      </c>
      <c r="M1153">
        <v>3</v>
      </c>
      <c r="N1153">
        <v>3</v>
      </c>
    </row>
    <row r="1154" spans="12:14" x14ac:dyDescent="0.25">
      <c r="L1154">
        <v>616135120</v>
      </c>
      <c r="M1154">
        <v>1</v>
      </c>
      <c r="N1154">
        <v>2</v>
      </c>
    </row>
    <row r="1155" spans="12:14" x14ac:dyDescent="0.25">
      <c r="L1155">
        <v>616135288</v>
      </c>
      <c r="M1155">
        <v>2</v>
      </c>
      <c r="N1155">
        <v>4</v>
      </c>
    </row>
    <row r="1156" spans="12:14" x14ac:dyDescent="0.25">
      <c r="L1156">
        <v>616135404</v>
      </c>
      <c r="M1156">
        <v>2</v>
      </c>
      <c r="N1156">
        <v>4</v>
      </c>
    </row>
    <row r="1157" spans="12:14" x14ac:dyDescent="0.25">
      <c r="L1157">
        <v>616135430</v>
      </c>
      <c r="M1157">
        <v>4</v>
      </c>
      <c r="N1157">
        <v>8</v>
      </c>
    </row>
    <row r="1158" spans="12:14" x14ac:dyDescent="0.25">
      <c r="L1158">
        <v>616135449</v>
      </c>
      <c r="M1158">
        <v>4</v>
      </c>
      <c r="N1158">
        <v>8</v>
      </c>
    </row>
    <row r="1159" spans="12:14" x14ac:dyDescent="0.25">
      <c r="L1159">
        <v>616135520</v>
      </c>
      <c r="M1159">
        <v>3</v>
      </c>
      <c r="N1159">
        <v>6</v>
      </c>
    </row>
    <row r="1160" spans="12:14" x14ac:dyDescent="0.25">
      <c r="L1160">
        <v>616135570</v>
      </c>
      <c r="M1160">
        <v>1</v>
      </c>
      <c r="N1160">
        <v>2</v>
      </c>
    </row>
    <row r="1161" spans="12:14" x14ac:dyDescent="0.25">
      <c r="L1161">
        <v>616135957</v>
      </c>
      <c r="M1161">
        <v>3</v>
      </c>
      <c r="N1161">
        <v>6</v>
      </c>
    </row>
    <row r="1162" spans="12:14" x14ac:dyDescent="0.25">
      <c r="L1162">
        <v>616141065</v>
      </c>
      <c r="M1162">
        <v>2</v>
      </c>
      <c r="N1162">
        <v>2</v>
      </c>
    </row>
    <row r="1163" spans="12:14" x14ac:dyDescent="0.25">
      <c r="L1163">
        <v>616142290</v>
      </c>
      <c r="M1163">
        <v>2</v>
      </c>
      <c r="N1163">
        <v>2</v>
      </c>
    </row>
    <row r="1164" spans="12:14" x14ac:dyDescent="0.25">
      <c r="L1164">
        <v>616180218</v>
      </c>
      <c r="M1164">
        <v>2</v>
      </c>
      <c r="N1164">
        <v>4</v>
      </c>
    </row>
    <row r="1165" spans="12:14" x14ac:dyDescent="0.25">
      <c r="L1165">
        <v>616220194</v>
      </c>
      <c r="M1165">
        <v>1</v>
      </c>
      <c r="N1165">
        <v>2</v>
      </c>
    </row>
    <row r="1166" spans="12:14" x14ac:dyDescent="0.25">
      <c r="L1166">
        <v>616221417</v>
      </c>
      <c r="M1166">
        <v>4</v>
      </c>
      <c r="N1166">
        <v>4</v>
      </c>
    </row>
    <row r="1167" spans="12:14" x14ac:dyDescent="0.25">
      <c r="L1167">
        <v>616221422</v>
      </c>
      <c r="M1167">
        <v>2</v>
      </c>
      <c r="N1167">
        <v>4</v>
      </c>
    </row>
    <row r="1168" spans="12:14" x14ac:dyDescent="0.25">
      <c r="L1168">
        <v>616221473</v>
      </c>
      <c r="M1168">
        <v>2</v>
      </c>
      <c r="N1168">
        <v>2</v>
      </c>
    </row>
    <row r="1169" spans="12:14" x14ac:dyDescent="0.25">
      <c r="L1169">
        <v>616225996</v>
      </c>
      <c r="M1169">
        <v>1</v>
      </c>
      <c r="N1169">
        <v>2</v>
      </c>
    </row>
    <row r="1170" spans="12:14" x14ac:dyDescent="0.25">
      <c r="L1170">
        <v>616226531</v>
      </c>
      <c r="M1170">
        <v>2</v>
      </c>
      <c r="N1170">
        <v>2</v>
      </c>
    </row>
    <row r="1171" spans="12:14" x14ac:dyDescent="0.25">
      <c r="L1171">
        <v>616228096</v>
      </c>
      <c r="M1171">
        <v>5</v>
      </c>
      <c r="N1171">
        <v>5</v>
      </c>
    </row>
    <row r="1172" spans="12:14" x14ac:dyDescent="0.25">
      <c r="L1172">
        <v>616231613</v>
      </c>
      <c r="M1172">
        <v>1</v>
      </c>
      <c r="N1172">
        <v>2</v>
      </c>
    </row>
    <row r="1173" spans="12:14" x14ac:dyDescent="0.25">
      <c r="L1173">
        <v>616248832</v>
      </c>
      <c r="M1173">
        <v>1</v>
      </c>
      <c r="N1173">
        <v>2</v>
      </c>
    </row>
    <row r="1174" spans="12:14" x14ac:dyDescent="0.25">
      <c r="L1174">
        <v>616248836</v>
      </c>
      <c r="M1174">
        <v>1</v>
      </c>
      <c r="N1174">
        <v>2</v>
      </c>
    </row>
    <row r="1175" spans="12:14" x14ac:dyDescent="0.25">
      <c r="L1175">
        <v>616248837</v>
      </c>
      <c r="M1175">
        <v>3</v>
      </c>
      <c r="N1175">
        <v>3</v>
      </c>
    </row>
    <row r="1176" spans="12:14" x14ac:dyDescent="0.25">
      <c r="L1176">
        <v>616248844</v>
      </c>
      <c r="M1176">
        <v>3</v>
      </c>
      <c r="N1176">
        <v>6</v>
      </c>
    </row>
    <row r="1177" spans="12:14" x14ac:dyDescent="0.25">
      <c r="L1177">
        <v>616250119</v>
      </c>
      <c r="M1177">
        <v>1</v>
      </c>
      <c r="N1177">
        <v>2</v>
      </c>
    </row>
    <row r="1178" spans="12:14" x14ac:dyDescent="0.25">
      <c r="L1178">
        <v>616250132</v>
      </c>
      <c r="M1178">
        <v>2</v>
      </c>
      <c r="N1178">
        <v>2</v>
      </c>
    </row>
    <row r="1179" spans="12:14" x14ac:dyDescent="0.25">
      <c r="L1179">
        <v>616250622</v>
      </c>
      <c r="M1179">
        <v>2</v>
      </c>
      <c r="N1179">
        <v>4</v>
      </c>
    </row>
    <row r="1180" spans="12:14" x14ac:dyDescent="0.25">
      <c r="L1180">
        <v>616250625</v>
      </c>
      <c r="M1180">
        <v>2</v>
      </c>
      <c r="N1180">
        <v>2</v>
      </c>
    </row>
    <row r="1181" spans="12:14" x14ac:dyDescent="0.25">
      <c r="L1181">
        <v>616250632</v>
      </c>
      <c r="M1181">
        <v>3</v>
      </c>
      <c r="N1181">
        <v>3</v>
      </c>
    </row>
    <row r="1182" spans="12:14" x14ac:dyDescent="0.25">
      <c r="L1182">
        <v>616250636</v>
      </c>
      <c r="M1182">
        <v>1</v>
      </c>
      <c r="N1182">
        <v>2</v>
      </c>
    </row>
    <row r="1183" spans="12:14" x14ac:dyDescent="0.25">
      <c r="L1183">
        <v>616253201</v>
      </c>
      <c r="M1183">
        <v>1</v>
      </c>
      <c r="N1183">
        <v>2</v>
      </c>
    </row>
    <row r="1184" spans="12:14" x14ac:dyDescent="0.25">
      <c r="L1184">
        <v>616254877</v>
      </c>
      <c r="M1184">
        <v>1</v>
      </c>
      <c r="N1184">
        <v>2</v>
      </c>
    </row>
    <row r="1185" spans="12:14" x14ac:dyDescent="0.25">
      <c r="L1185">
        <v>616254882</v>
      </c>
      <c r="M1185">
        <v>2</v>
      </c>
      <c r="N1185">
        <v>2</v>
      </c>
    </row>
    <row r="1186" spans="12:14" x14ac:dyDescent="0.25">
      <c r="L1186">
        <v>616254887</v>
      </c>
      <c r="M1186">
        <v>2</v>
      </c>
      <c r="N1186">
        <v>2</v>
      </c>
    </row>
    <row r="1187" spans="12:14" x14ac:dyDescent="0.25">
      <c r="L1187">
        <v>616254890</v>
      </c>
      <c r="M1187">
        <v>2</v>
      </c>
      <c r="N1187">
        <v>2</v>
      </c>
    </row>
    <row r="1188" spans="12:14" x14ac:dyDescent="0.25">
      <c r="L1188">
        <v>616260365</v>
      </c>
      <c r="M1188">
        <v>3</v>
      </c>
      <c r="N1188">
        <v>6</v>
      </c>
    </row>
    <row r="1189" spans="12:14" x14ac:dyDescent="0.25">
      <c r="L1189">
        <v>616260369</v>
      </c>
      <c r="M1189">
        <v>1</v>
      </c>
      <c r="N1189">
        <v>2</v>
      </c>
    </row>
    <row r="1190" spans="12:14" x14ac:dyDescent="0.25">
      <c r="L1190">
        <v>616260373</v>
      </c>
      <c r="M1190">
        <v>1</v>
      </c>
      <c r="N1190">
        <v>2</v>
      </c>
    </row>
    <row r="1191" spans="12:14" x14ac:dyDescent="0.25">
      <c r="L1191">
        <v>616260377</v>
      </c>
      <c r="M1191">
        <v>1</v>
      </c>
      <c r="N1191">
        <v>2</v>
      </c>
    </row>
    <row r="1192" spans="12:14" x14ac:dyDescent="0.25">
      <c r="L1192">
        <v>616262555</v>
      </c>
      <c r="M1192">
        <v>2</v>
      </c>
      <c r="N1192">
        <v>4</v>
      </c>
    </row>
    <row r="1193" spans="12:14" x14ac:dyDescent="0.25">
      <c r="L1193">
        <v>616262558</v>
      </c>
      <c r="M1193">
        <v>1</v>
      </c>
      <c r="N1193">
        <v>2</v>
      </c>
    </row>
    <row r="1194" spans="12:14" x14ac:dyDescent="0.25">
      <c r="L1194">
        <v>616262998</v>
      </c>
      <c r="M1194">
        <v>10</v>
      </c>
      <c r="N1194">
        <v>10</v>
      </c>
    </row>
    <row r="1195" spans="12:14" x14ac:dyDescent="0.25">
      <c r="L1195">
        <v>616263000</v>
      </c>
      <c r="M1195">
        <v>9</v>
      </c>
      <c r="N1195">
        <v>9</v>
      </c>
    </row>
    <row r="1196" spans="12:14" x14ac:dyDescent="0.25">
      <c r="L1196">
        <v>616263007</v>
      </c>
      <c r="M1196">
        <v>8</v>
      </c>
      <c r="N1196">
        <v>8</v>
      </c>
    </row>
    <row r="1197" spans="12:14" x14ac:dyDescent="0.25">
      <c r="L1197">
        <v>616263012</v>
      </c>
      <c r="M1197">
        <v>7</v>
      </c>
      <c r="N1197">
        <v>14</v>
      </c>
    </row>
    <row r="1198" spans="12:14" x14ac:dyDescent="0.25">
      <c r="L1198">
        <v>616307696</v>
      </c>
      <c r="M1198">
        <v>2</v>
      </c>
      <c r="N1198">
        <v>4</v>
      </c>
    </row>
    <row r="1199" spans="12:14" x14ac:dyDescent="0.25">
      <c r="L1199">
        <v>616307699</v>
      </c>
      <c r="M1199">
        <v>1</v>
      </c>
      <c r="N1199">
        <v>2</v>
      </c>
    </row>
    <row r="1200" spans="12:14" x14ac:dyDescent="0.25">
      <c r="L1200">
        <v>617267308</v>
      </c>
      <c r="M1200">
        <v>4</v>
      </c>
      <c r="N1200">
        <v>4</v>
      </c>
    </row>
    <row r="1201" spans="12:14" x14ac:dyDescent="0.25">
      <c r="L1201">
        <v>617267309</v>
      </c>
      <c r="M1201">
        <v>4</v>
      </c>
      <c r="N1201">
        <v>4</v>
      </c>
    </row>
    <row r="1202" spans="12:14" x14ac:dyDescent="0.25">
      <c r="L1202">
        <v>617267316</v>
      </c>
      <c r="M1202">
        <v>3</v>
      </c>
      <c r="N1202">
        <v>6</v>
      </c>
    </row>
    <row r="1203" spans="12:14" x14ac:dyDescent="0.25">
      <c r="L1203">
        <v>617267319</v>
      </c>
      <c r="M1203">
        <v>5</v>
      </c>
      <c r="N1203">
        <v>5</v>
      </c>
    </row>
    <row r="1204" spans="12:14" x14ac:dyDescent="0.25">
      <c r="L1204">
        <v>617267587</v>
      </c>
      <c r="M1204">
        <v>6</v>
      </c>
      <c r="N1204">
        <v>6</v>
      </c>
    </row>
    <row r="1205" spans="12:14" x14ac:dyDescent="0.25">
      <c r="L1205">
        <v>617267592</v>
      </c>
      <c r="M1205">
        <v>4</v>
      </c>
      <c r="N1205">
        <v>8</v>
      </c>
    </row>
    <row r="1206" spans="12:14" x14ac:dyDescent="0.25">
      <c r="L1206">
        <v>617267593</v>
      </c>
      <c r="M1206">
        <v>3</v>
      </c>
      <c r="N1206">
        <v>6</v>
      </c>
    </row>
    <row r="1207" spans="12:14" x14ac:dyDescent="0.25">
      <c r="L1207">
        <v>617267599</v>
      </c>
      <c r="M1207">
        <v>2</v>
      </c>
      <c r="N1207">
        <v>4</v>
      </c>
    </row>
    <row r="1208" spans="12:14" x14ac:dyDescent="0.25">
      <c r="L1208">
        <v>617267600</v>
      </c>
      <c r="M1208">
        <v>8</v>
      </c>
      <c r="N1208">
        <v>8</v>
      </c>
    </row>
    <row r="1209" spans="12:14" x14ac:dyDescent="0.25">
      <c r="L1209">
        <v>617268147</v>
      </c>
      <c r="M1209">
        <v>8</v>
      </c>
      <c r="N1209">
        <v>8</v>
      </c>
    </row>
    <row r="1210" spans="12:14" x14ac:dyDescent="0.25">
      <c r="L1210">
        <v>617268152</v>
      </c>
      <c r="M1210">
        <v>5</v>
      </c>
      <c r="N1210">
        <v>5</v>
      </c>
    </row>
    <row r="1211" spans="12:14" x14ac:dyDescent="0.25">
      <c r="L1211">
        <v>617268154</v>
      </c>
      <c r="M1211">
        <v>4</v>
      </c>
      <c r="N1211">
        <v>4</v>
      </c>
    </row>
    <row r="1212" spans="12:14" x14ac:dyDescent="0.25">
      <c r="L1212">
        <v>617268159</v>
      </c>
      <c r="M1212">
        <v>5</v>
      </c>
      <c r="N1212">
        <v>5</v>
      </c>
    </row>
    <row r="1213" spans="12:14" x14ac:dyDescent="0.25">
      <c r="L1213">
        <v>617268203</v>
      </c>
      <c r="M1213">
        <v>2</v>
      </c>
      <c r="N1213">
        <v>2</v>
      </c>
    </row>
    <row r="1214" spans="12:14" x14ac:dyDescent="0.25">
      <c r="L1214">
        <v>617268207</v>
      </c>
      <c r="M1214">
        <v>3</v>
      </c>
      <c r="N1214">
        <v>6</v>
      </c>
    </row>
    <row r="1215" spans="12:14" x14ac:dyDescent="0.25">
      <c r="L1215">
        <v>617268212</v>
      </c>
      <c r="M1215">
        <v>4</v>
      </c>
      <c r="N1215">
        <v>4</v>
      </c>
    </row>
    <row r="1216" spans="12:14" x14ac:dyDescent="0.25">
      <c r="L1216">
        <v>617268213</v>
      </c>
      <c r="M1216">
        <v>4</v>
      </c>
      <c r="N1216">
        <v>4</v>
      </c>
    </row>
    <row r="1217" spans="12:14" x14ac:dyDescent="0.25">
      <c r="L1217">
        <v>617268654</v>
      </c>
      <c r="M1217">
        <v>5</v>
      </c>
      <c r="N1217">
        <v>10</v>
      </c>
    </row>
    <row r="1218" spans="12:14" x14ac:dyDescent="0.25">
      <c r="L1218">
        <v>617268659</v>
      </c>
      <c r="M1218">
        <v>1</v>
      </c>
      <c r="N1218">
        <v>2</v>
      </c>
    </row>
    <row r="1219" spans="12:14" x14ac:dyDescent="0.25">
      <c r="L1219">
        <v>617268662</v>
      </c>
      <c r="M1219">
        <v>1</v>
      </c>
      <c r="N1219">
        <v>2</v>
      </c>
    </row>
    <row r="1220" spans="12:14" x14ac:dyDescent="0.25">
      <c r="L1220">
        <v>617269601</v>
      </c>
      <c r="M1220">
        <v>1</v>
      </c>
      <c r="N1220">
        <v>2</v>
      </c>
    </row>
    <row r="1221" spans="12:14" x14ac:dyDescent="0.25">
      <c r="L1221">
        <v>617269606</v>
      </c>
      <c r="M1221">
        <v>3</v>
      </c>
      <c r="N1221">
        <v>3</v>
      </c>
    </row>
    <row r="1222" spans="12:14" x14ac:dyDescent="0.25">
      <c r="L1222">
        <v>617269611</v>
      </c>
      <c r="M1222">
        <v>1</v>
      </c>
      <c r="N1222">
        <v>2</v>
      </c>
    </row>
    <row r="1223" spans="12:14" x14ac:dyDescent="0.25">
      <c r="L1223">
        <v>617269614</v>
      </c>
      <c r="M1223">
        <v>2</v>
      </c>
      <c r="N1223">
        <v>2</v>
      </c>
    </row>
    <row r="1224" spans="12:14" x14ac:dyDescent="0.25">
      <c r="L1224">
        <v>617269772</v>
      </c>
      <c r="M1224">
        <v>3</v>
      </c>
      <c r="N1224">
        <v>3</v>
      </c>
    </row>
    <row r="1225" spans="12:14" x14ac:dyDescent="0.25">
      <c r="L1225">
        <v>617269776</v>
      </c>
      <c r="M1225">
        <v>2</v>
      </c>
      <c r="N1225">
        <v>2</v>
      </c>
    </row>
    <row r="1226" spans="12:14" x14ac:dyDescent="0.25">
      <c r="L1226">
        <v>617269778</v>
      </c>
      <c r="M1226">
        <v>2</v>
      </c>
      <c r="N1226">
        <v>4</v>
      </c>
    </row>
    <row r="1227" spans="12:14" x14ac:dyDescent="0.25">
      <c r="L1227">
        <v>617269783</v>
      </c>
      <c r="M1227">
        <v>6</v>
      </c>
      <c r="N1227">
        <v>6</v>
      </c>
    </row>
    <row r="1228" spans="12:14" x14ac:dyDescent="0.25">
      <c r="L1228">
        <v>617269826</v>
      </c>
      <c r="M1228">
        <v>1</v>
      </c>
      <c r="N1228">
        <v>2</v>
      </c>
    </row>
    <row r="1229" spans="12:14" x14ac:dyDescent="0.25">
      <c r="L1229">
        <v>617271561</v>
      </c>
      <c r="M1229">
        <v>2</v>
      </c>
      <c r="N1229">
        <v>4</v>
      </c>
    </row>
    <row r="1230" spans="12:14" x14ac:dyDescent="0.25">
      <c r="L1230">
        <v>617271566</v>
      </c>
      <c r="M1230">
        <v>3</v>
      </c>
      <c r="N1230">
        <v>6</v>
      </c>
    </row>
    <row r="1231" spans="12:14" x14ac:dyDescent="0.25">
      <c r="L1231">
        <v>617271571</v>
      </c>
      <c r="M1231">
        <v>3</v>
      </c>
      <c r="N1231">
        <v>3</v>
      </c>
    </row>
    <row r="1232" spans="12:14" x14ac:dyDescent="0.25">
      <c r="L1232">
        <v>617271575</v>
      </c>
      <c r="M1232">
        <v>5</v>
      </c>
      <c r="N1232">
        <v>5</v>
      </c>
    </row>
    <row r="1233" spans="12:14" x14ac:dyDescent="0.25">
      <c r="L1233">
        <v>617285564</v>
      </c>
      <c r="M1233">
        <v>1</v>
      </c>
      <c r="N1233">
        <v>2</v>
      </c>
    </row>
    <row r="1234" spans="12:14" x14ac:dyDescent="0.25">
      <c r="L1234">
        <v>617285568</v>
      </c>
      <c r="M1234">
        <v>1</v>
      </c>
      <c r="N1234">
        <v>2</v>
      </c>
    </row>
    <row r="1235" spans="12:14" x14ac:dyDescent="0.25">
      <c r="L1235">
        <v>617285569</v>
      </c>
      <c r="M1235">
        <v>1</v>
      </c>
      <c r="N1235">
        <v>2</v>
      </c>
    </row>
    <row r="1236" spans="12:14" x14ac:dyDescent="0.25">
      <c r="L1236">
        <v>617285576</v>
      </c>
      <c r="M1236">
        <v>1</v>
      </c>
      <c r="N1236">
        <v>2</v>
      </c>
    </row>
    <row r="1237" spans="12:14" x14ac:dyDescent="0.25">
      <c r="L1237">
        <v>617307740</v>
      </c>
      <c r="M1237">
        <v>1</v>
      </c>
      <c r="N1237">
        <v>2</v>
      </c>
    </row>
    <row r="1238" spans="12:14" x14ac:dyDescent="0.25">
      <c r="L1238">
        <v>617307744</v>
      </c>
      <c r="M1238">
        <v>1</v>
      </c>
      <c r="N1238">
        <v>2</v>
      </c>
    </row>
    <row r="1239" spans="12:14" x14ac:dyDescent="0.25">
      <c r="L1239">
        <v>617307746</v>
      </c>
      <c r="M1239">
        <v>2</v>
      </c>
      <c r="N1239">
        <v>2</v>
      </c>
    </row>
    <row r="1240" spans="12:14" x14ac:dyDescent="0.25">
      <c r="L1240">
        <v>617307751</v>
      </c>
      <c r="M1240">
        <v>2</v>
      </c>
      <c r="N1240">
        <v>2</v>
      </c>
    </row>
    <row r="1241" spans="12:14" x14ac:dyDescent="0.25">
      <c r="L1241">
        <v>617323754</v>
      </c>
      <c r="M1241">
        <v>1</v>
      </c>
      <c r="N1241">
        <v>2</v>
      </c>
    </row>
    <row r="1242" spans="12:14" x14ac:dyDescent="0.25">
      <c r="L1242">
        <v>617323759</v>
      </c>
      <c r="M1242">
        <v>3</v>
      </c>
      <c r="N1242">
        <v>6</v>
      </c>
    </row>
    <row r="1243" spans="12:14" x14ac:dyDescent="0.25">
      <c r="L1243">
        <v>617323763</v>
      </c>
      <c r="M1243">
        <v>2</v>
      </c>
      <c r="N1243">
        <v>4</v>
      </c>
    </row>
    <row r="1244" spans="12:14" x14ac:dyDescent="0.25">
      <c r="L1244">
        <v>617323766</v>
      </c>
      <c r="M1244">
        <v>2</v>
      </c>
      <c r="N1244">
        <v>4</v>
      </c>
    </row>
    <row r="1245" spans="12:14" x14ac:dyDescent="0.25">
      <c r="L1245">
        <v>617374490</v>
      </c>
      <c r="M1245">
        <v>1</v>
      </c>
      <c r="N1245">
        <v>2</v>
      </c>
    </row>
    <row r="1246" spans="12:14" x14ac:dyDescent="0.25">
      <c r="L1246">
        <v>617374503</v>
      </c>
      <c r="M1246">
        <v>1</v>
      </c>
      <c r="N1246">
        <v>2</v>
      </c>
    </row>
    <row r="1247" spans="12:14" x14ac:dyDescent="0.25">
      <c r="L1247">
        <v>617387650</v>
      </c>
      <c r="M1247">
        <v>1</v>
      </c>
      <c r="N1247">
        <v>2</v>
      </c>
    </row>
    <row r="1248" spans="12:14" x14ac:dyDescent="0.25">
      <c r="L1248">
        <v>617387653</v>
      </c>
      <c r="M1248">
        <v>2</v>
      </c>
      <c r="N1248">
        <v>2</v>
      </c>
    </row>
    <row r="1249" spans="12:14" x14ac:dyDescent="0.25">
      <c r="L1249">
        <v>617387664</v>
      </c>
      <c r="M1249">
        <v>1</v>
      </c>
      <c r="N1249">
        <v>2</v>
      </c>
    </row>
    <row r="1250" spans="12:14" x14ac:dyDescent="0.25">
      <c r="L1250">
        <v>617400305</v>
      </c>
      <c r="M1250">
        <v>5</v>
      </c>
      <c r="N1250">
        <v>5</v>
      </c>
    </row>
    <row r="1251" spans="12:14" x14ac:dyDescent="0.25">
      <c r="L1251">
        <v>617400308</v>
      </c>
      <c r="M1251">
        <v>3</v>
      </c>
      <c r="N1251">
        <v>3</v>
      </c>
    </row>
    <row r="1252" spans="12:14" x14ac:dyDescent="0.25">
      <c r="L1252">
        <v>617400312</v>
      </c>
      <c r="M1252">
        <v>3</v>
      </c>
      <c r="N1252">
        <v>3</v>
      </c>
    </row>
    <row r="1253" spans="12:14" x14ac:dyDescent="0.25">
      <c r="L1253">
        <v>617400316</v>
      </c>
      <c r="M1253">
        <v>2</v>
      </c>
      <c r="N1253">
        <v>4</v>
      </c>
    </row>
    <row r="1254" spans="12:14" x14ac:dyDescent="0.25">
      <c r="L1254">
        <v>618380483</v>
      </c>
      <c r="M1254">
        <v>1</v>
      </c>
      <c r="N1254">
        <v>2</v>
      </c>
    </row>
    <row r="1255" spans="12:14" x14ac:dyDescent="0.25">
      <c r="L1255">
        <v>618380488</v>
      </c>
      <c r="M1255">
        <v>1</v>
      </c>
      <c r="N1255">
        <v>2</v>
      </c>
    </row>
    <row r="1256" spans="12:14" x14ac:dyDescent="0.25">
      <c r="L1256">
        <v>618380493</v>
      </c>
      <c r="M1256">
        <v>1</v>
      </c>
      <c r="N1256">
        <v>2</v>
      </c>
    </row>
    <row r="1257" spans="12:14" x14ac:dyDescent="0.25">
      <c r="L1257">
        <v>618407311</v>
      </c>
      <c r="M1257">
        <v>3</v>
      </c>
      <c r="N1257">
        <v>6</v>
      </c>
    </row>
    <row r="1258" spans="12:14" x14ac:dyDescent="0.25">
      <c r="L1258">
        <v>618407316</v>
      </c>
      <c r="M1258">
        <v>5</v>
      </c>
      <c r="N1258">
        <v>10</v>
      </c>
    </row>
    <row r="1259" spans="12:14" x14ac:dyDescent="0.25">
      <c r="L1259">
        <v>618407321</v>
      </c>
      <c r="M1259">
        <v>7</v>
      </c>
      <c r="N1259">
        <v>7</v>
      </c>
    </row>
    <row r="1260" spans="12:14" x14ac:dyDescent="0.25">
      <c r="L1260">
        <v>618407324</v>
      </c>
      <c r="M1260">
        <v>8</v>
      </c>
      <c r="N1260">
        <v>8</v>
      </c>
    </row>
    <row r="1261" spans="12:14" x14ac:dyDescent="0.25">
      <c r="L1261">
        <v>619051602</v>
      </c>
      <c r="M1261">
        <v>2</v>
      </c>
      <c r="N1261">
        <v>4</v>
      </c>
    </row>
    <row r="1262" spans="12:14" x14ac:dyDescent="0.25">
      <c r="L1262">
        <v>619051605</v>
      </c>
      <c r="M1262">
        <v>2</v>
      </c>
      <c r="N1262">
        <v>4</v>
      </c>
    </row>
    <row r="1263" spans="12:14" x14ac:dyDescent="0.25">
      <c r="L1263">
        <v>619077985</v>
      </c>
      <c r="M1263">
        <v>1</v>
      </c>
      <c r="N1263">
        <v>2</v>
      </c>
    </row>
    <row r="1264" spans="12:14" x14ac:dyDescent="0.25">
      <c r="L1264">
        <v>619432237</v>
      </c>
      <c r="M1264">
        <v>1</v>
      </c>
      <c r="N1264">
        <v>2</v>
      </c>
    </row>
    <row r="1265" spans="12:14" x14ac:dyDescent="0.25">
      <c r="L1265">
        <v>619432240</v>
      </c>
      <c r="M1265">
        <v>3</v>
      </c>
      <c r="N1265">
        <v>3</v>
      </c>
    </row>
    <row r="1266" spans="12:14" x14ac:dyDescent="0.25">
      <c r="L1266">
        <v>619432248</v>
      </c>
      <c r="M1266">
        <v>1</v>
      </c>
      <c r="N1266">
        <v>2</v>
      </c>
    </row>
    <row r="1267" spans="12:14" x14ac:dyDescent="0.25">
      <c r="L1267">
        <v>619477315</v>
      </c>
      <c r="M1267">
        <v>2</v>
      </c>
      <c r="N1267">
        <v>2</v>
      </c>
    </row>
    <row r="1268" spans="12:14" x14ac:dyDescent="0.25">
      <c r="L1268">
        <v>619477319</v>
      </c>
      <c r="M1268">
        <v>1</v>
      </c>
      <c r="N1268">
        <v>2</v>
      </c>
    </row>
    <row r="1269" spans="12:14" x14ac:dyDescent="0.25">
      <c r="L1269">
        <v>619477325</v>
      </c>
      <c r="M1269">
        <v>2</v>
      </c>
      <c r="N1269">
        <v>2</v>
      </c>
    </row>
    <row r="1270" spans="12:14" x14ac:dyDescent="0.25">
      <c r="L1270">
        <v>619477327</v>
      </c>
      <c r="M1270">
        <v>4</v>
      </c>
      <c r="N1270">
        <v>4</v>
      </c>
    </row>
    <row r="1271" spans="12:14" x14ac:dyDescent="0.25">
      <c r="L1271">
        <v>619613228</v>
      </c>
      <c r="M1271">
        <v>1</v>
      </c>
      <c r="N1271">
        <v>2</v>
      </c>
    </row>
    <row r="1272" spans="12:14" x14ac:dyDescent="0.25">
      <c r="L1272">
        <v>619613231</v>
      </c>
      <c r="M1272">
        <v>2</v>
      </c>
      <c r="N1272">
        <v>4</v>
      </c>
    </row>
    <row r="1273" spans="12:14" x14ac:dyDescent="0.25">
      <c r="L1273">
        <v>619613237</v>
      </c>
      <c r="M1273">
        <v>3</v>
      </c>
      <c r="N1273">
        <v>3</v>
      </c>
    </row>
    <row r="1274" spans="12:14" x14ac:dyDescent="0.25">
      <c r="L1274">
        <v>619613242</v>
      </c>
      <c r="M1274">
        <v>2</v>
      </c>
      <c r="N1274">
        <v>4</v>
      </c>
    </row>
    <row r="1275" spans="12:14" x14ac:dyDescent="0.25">
      <c r="L1275">
        <v>619789021</v>
      </c>
      <c r="M1275">
        <v>1</v>
      </c>
      <c r="N1275">
        <v>2</v>
      </c>
    </row>
    <row r="1276" spans="12:14" x14ac:dyDescent="0.25">
      <c r="L1276">
        <v>619789025</v>
      </c>
      <c r="M1276">
        <v>2</v>
      </c>
      <c r="N1276">
        <v>2</v>
      </c>
    </row>
    <row r="1277" spans="12:14" x14ac:dyDescent="0.25">
      <c r="L1277">
        <v>619789027</v>
      </c>
      <c r="M1277">
        <v>1</v>
      </c>
      <c r="N1277">
        <v>2</v>
      </c>
    </row>
    <row r="1278" spans="12:14" x14ac:dyDescent="0.25">
      <c r="L1278">
        <v>619808018</v>
      </c>
      <c r="M1278">
        <v>2</v>
      </c>
      <c r="N1278">
        <v>2</v>
      </c>
    </row>
    <row r="1279" spans="12:14" x14ac:dyDescent="0.25">
      <c r="L1279">
        <v>619808019</v>
      </c>
      <c r="M1279">
        <v>3</v>
      </c>
      <c r="N1279">
        <v>3</v>
      </c>
    </row>
    <row r="1280" spans="12:14" x14ac:dyDescent="0.25">
      <c r="L1280">
        <v>619808026</v>
      </c>
      <c r="M1280">
        <v>3</v>
      </c>
      <c r="N1280">
        <v>3</v>
      </c>
    </row>
    <row r="1281" spans="12:14" x14ac:dyDescent="0.25">
      <c r="L1281">
        <v>619808029</v>
      </c>
      <c r="M1281">
        <v>3</v>
      </c>
      <c r="N1281">
        <v>3</v>
      </c>
    </row>
    <row r="1282" spans="12:14" x14ac:dyDescent="0.25">
      <c r="L1282">
        <v>619858571</v>
      </c>
      <c r="M1282">
        <v>4</v>
      </c>
      <c r="N1282">
        <v>4</v>
      </c>
    </row>
    <row r="1283" spans="12:14" x14ac:dyDescent="0.25">
      <c r="L1283">
        <v>619858575</v>
      </c>
      <c r="M1283">
        <v>1</v>
      </c>
      <c r="N1283">
        <v>2</v>
      </c>
    </row>
    <row r="1284" spans="12:14" x14ac:dyDescent="0.25">
      <c r="L1284">
        <v>619858580</v>
      </c>
      <c r="M1284">
        <v>4</v>
      </c>
      <c r="N1284">
        <v>4</v>
      </c>
    </row>
    <row r="1285" spans="12:14" x14ac:dyDescent="0.25">
      <c r="L1285">
        <v>619858581</v>
      </c>
      <c r="M1285">
        <v>2</v>
      </c>
      <c r="N1285">
        <v>4</v>
      </c>
    </row>
    <row r="1286" spans="12:14" x14ac:dyDescent="0.25">
      <c r="L1286">
        <v>619858793</v>
      </c>
      <c r="M1286">
        <v>3</v>
      </c>
      <c r="N1286">
        <v>3</v>
      </c>
    </row>
    <row r="1287" spans="12:14" x14ac:dyDescent="0.25">
      <c r="L1287">
        <v>619858795</v>
      </c>
      <c r="M1287">
        <v>4</v>
      </c>
      <c r="N1287">
        <v>4</v>
      </c>
    </row>
    <row r="1288" spans="12:14" x14ac:dyDescent="0.25">
      <c r="L1288">
        <v>619858798</v>
      </c>
      <c r="M1288">
        <v>2</v>
      </c>
      <c r="N1288">
        <v>4</v>
      </c>
    </row>
    <row r="1289" spans="12:14" x14ac:dyDescent="0.25">
      <c r="L1289">
        <v>619858807</v>
      </c>
      <c r="M1289">
        <v>2</v>
      </c>
      <c r="N1289">
        <v>2</v>
      </c>
    </row>
    <row r="1290" spans="12:14" x14ac:dyDescent="0.25">
      <c r="L1290">
        <v>619859241</v>
      </c>
      <c r="M1290">
        <v>2</v>
      </c>
      <c r="N1290">
        <v>4</v>
      </c>
    </row>
    <row r="1291" spans="12:14" x14ac:dyDescent="0.25">
      <c r="L1291">
        <v>619859246</v>
      </c>
      <c r="M1291">
        <v>3</v>
      </c>
      <c r="N1291">
        <v>3</v>
      </c>
    </row>
    <row r="1292" spans="12:14" x14ac:dyDescent="0.25">
      <c r="L1292">
        <v>619859251</v>
      </c>
      <c r="M1292">
        <v>2</v>
      </c>
      <c r="N1292">
        <v>2</v>
      </c>
    </row>
    <row r="1293" spans="12:14" x14ac:dyDescent="0.25">
      <c r="L1293">
        <v>619859253</v>
      </c>
      <c r="M1293">
        <v>1</v>
      </c>
      <c r="N1293">
        <v>2</v>
      </c>
    </row>
    <row r="1294" spans="12:14" x14ac:dyDescent="0.25">
      <c r="L1294">
        <v>620071836</v>
      </c>
      <c r="M1294">
        <v>1</v>
      </c>
      <c r="N1294">
        <v>2</v>
      </c>
    </row>
    <row r="1295" spans="12:14" x14ac:dyDescent="0.25">
      <c r="L1295">
        <v>620071838</v>
      </c>
      <c r="M1295">
        <v>2</v>
      </c>
      <c r="N1295">
        <v>4</v>
      </c>
    </row>
    <row r="1296" spans="12:14" x14ac:dyDescent="0.25">
      <c r="L1296">
        <v>620071844</v>
      </c>
      <c r="M1296">
        <v>1</v>
      </c>
      <c r="N1296">
        <v>2</v>
      </c>
    </row>
    <row r="1297" spans="12:14" x14ac:dyDescent="0.25">
      <c r="L1297">
        <v>620071848</v>
      </c>
      <c r="M1297">
        <v>7</v>
      </c>
      <c r="N1297">
        <v>7</v>
      </c>
    </row>
    <row r="1298" spans="12:14" x14ac:dyDescent="0.25">
      <c r="L1298">
        <v>620073954</v>
      </c>
      <c r="M1298">
        <v>4</v>
      </c>
      <c r="N1298">
        <v>8</v>
      </c>
    </row>
    <row r="1299" spans="12:14" x14ac:dyDescent="0.25">
      <c r="L1299">
        <v>620073959</v>
      </c>
      <c r="M1299">
        <v>6</v>
      </c>
      <c r="N1299">
        <v>12</v>
      </c>
    </row>
    <row r="1300" spans="12:14" x14ac:dyDescent="0.25">
      <c r="L1300">
        <v>620073962</v>
      </c>
      <c r="M1300">
        <v>4</v>
      </c>
      <c r="N1300">
        <v>8</v>
      </c>
    </row>
    <row r="1301" spans="12:14" x14ac:dyDescent="0.25">
      <c r="L1301">
        <v>620073966</v>
      </c>
      <c r="M1301">
        <v>6</v>
      </c>
      <c r="N1301">
        <v>6</v>
      </c>
    </row>
    <row r="1302" spans="12:14" x14ac:dyDescent="0.25">
      <c r="L1302">
        <v>620080484</v>
      </c>
      <c r="M1302">
        <v>2</v>
      </c>
      <c r="N1302">
        <v>4</v>
      </c>
    </row>
    <row r="1303" spans="12:14" x14ac:dyDescent="0.25">
      <c r="L1303">
        <v>620080485</v>
      </c>
      <c r="M1303">
        <v>2</v>
      </c>
      <c r="N1303">
        <v>4</v>
      </c>
    </row>
    <row r="1304" spans="12:14" x14ac:dyDescent="0.25">
      <c r="L1304">
        <v>620080491</v>
      </c>
      <c r="M1304">
        <v>3</v>
      </c>
      <c r="N1304">
        <v>3</v>
      </c>
    </row>
    <row r="1305" spans="12:14" x14ac:dyDescent="0.25">
      <c r="L1305">
        <v>620080495</v>
      </c>
      <c r="M1305">
        <v>3</v>
      </c>
      <c r="N1305">
        <v>3</v>
      </c>
    </row>
    <row r="1306" spans="12:14" x14ac:dyDescent="0.25">
      <c r="L1306">
        <v>620164414</v>
      </c>
      <c r="M1306">
        <v>3</v>
      </c>
      <c r="N1306">
        <v>6</v>
      </c>
    </row>
    <row r="1307" spans="12:14" x14ac:dyDescent="0.25">
      <c r="L1307">
        <v>620164668</v>
      </c>
      <c r="M1307">
        <v>1</v>
      </c>
      <c r="N1307">
        <v>2</v>
      </c>
    </row>
    <row r="1308" spans="12:14" x14ac:dyDescent="0.25">
      <c r="L1308">
        <v>620164724</v>
      </c>
      <c r="M1308">
        <v>2</v>
      </c>
      <c r="N1308">
        <v>4</v>
      </c>
    </row>
    <row r="1309" spans="12:14" x14ac:dyDescent="0.25">
      <c r="L1309">
        <v>620164929</v>
      </c>
      <c r="M1309">
        <v>2</v>
      </c>
      <c r="N1309">
        <v>2</v>
      </c>
    </row>
    <row r="1310" spans="12:14" x14ac:dyDescent="0.25">
      <c r="L1310">
        <v>620165032</v>
      </c>
      <c r="M1310">
        <v>1</v>
      </c>
      <c r="N1310">
        <v>2</v>
      </c>
    </row>
    <row r="1311" spans="12:14" x14ac:dyDescent="0.25">
      <c r="L1311">
        <v>620165826</v>
      </c>
      <c r="M1311">
        <v>2</v>
      </c>
      <c r="N1311">
        <v>2</v>
      </c>
    </row>
    <row r="1312" spans="12:14" x14ac:dyDescent="0.25">
      <c r="L1312">
        <v>620165934</v>
      </c>
      <c r="M1312">
        <v>9</v>
      </c>
      <c r="N1312">
        <v>9</v>
      </c>
    </row>
    <row r="1313" spans="12:14" x14ac:dyDescent="0.25">
      <c r="L1313">
        <v>620210246</v>
      </c>
      <c r="M1313">
        <v>4</v>
      </c>
      <c r="N1313">
        <v>4</v>
      </c>
    </row>
    <row r="1314" spans="12:14" x14ac:dyDescent="0.25">
      <c r="L1314">
        <v>620257265</v>
      </c>
      <c r="M1314">
        <v>1</v>
      </c>
      <c r="N1314">
        <v>2</v>
      </c>
    </row>
    <row r="1315" spans="12:14" x14ac:dyDescent="0.25">
      <c r="L1315">
        <v>620257467</v>
      </c>
      <c r="M1315">
        <v>2</v>
      </c>
      <c r="N1315">
        <v>2</v>
      </c>
    </row>
    <row r="1316" spans="12:14" x14ac:dyDescent="0.25">
      <c r="L1316">
        <v>620259512</v>
      </c>
      <c r="M1316">
        <v>2</v>
      </c>
      <c r="N1316">
        <v>4</v>
      </c>
    </row>
    <row r="1317" spans="12:14" x14ac:dyDescent="0.25">
      <c r="L1317">
        <v>620259609</v>
      </c>
      <c r="M1317">
        <v>3</v>
      </c>
      <c r="N1317">
        <v>6</v>
      </c>
    </row>
    <row r="1318" spans="12:14" x14ac:dyDescent="0.25">
      <c r="L1318">
        <v>620259626</v>
      </c>
      <c r="M1318">
        <v>1</v>
      </c>
      <c r="N1318">
        <v>2</v>
      </c>
    </row>
    <row r="1319" spans="12:14" x14ac:dyDescent="0.25">
      <c r="L1319">
        <v>620259652</v>
      </c>
      <c r="M1319">
        <v>2</v>
      </c>
      <c r="N1319">
        <v>4</v>
      </c>
    </row>
    <row r="1320" spans="12:14" x14ac:dyDescent="0.25">
      <c r="L1320">
        <v>620259670</v>
      </c>
      <c r="M1320">
        <v>3</v>
      </c>
      <c r="N1320">
        <v>6</v>
      </c>
    </row>
    <row r="1321" spans="12:14" x14ac:dyDescent="0.25">
      <c r="L1321">
        <v>620259738</v>
      </c>
      <c r="M1321">
        <v>3</v>
      </c>
      <c r="N1321">
        <v>6</v>
      </c>
    </row>
    <row r="1322" spans="12:14" x14ac:dyDescent="0.25">
      <c r="L1322">
        <v>620259787</v>
      </c>
      <c r="M1322">
        <v>2</v>
      </c>
      <c r="N1322">
        <v>4</v>
      </c>
    </row>
    <row r="1323" spans="12:14" x14ac:dyDescent="0.25">
      <c r="L1323">
        <v>620259808</v>
      </c>
      <c r="M1323">
        <v>1</v>
      </c>
      <c r="N1323">
        <v>2</v>
      </c>
    </row>
    <row r="1324" spans="12:14" x14ac:dyDescent="0.25">
      <c r="L1324">
        <v>620260171</v>
      </c>
      <c r="M1324">
        <v>4</v>
      </c>
      <c r="N1324">
        <v>4</v>
      </c>
    </row>
    <row r="1325" spans="12:14" x14ac:dyDescent="0.25">
      <c r="L1325">
        <v>620288844</v>
      </c>
      <c r="M1325">
        <v>1</v>
      </c>
      <c r="N1325">
        <v>2</v>
      </c>
    </row>
    <row r="1326" spans="12:14" x14ac:dyDescent="0.25">
      <c r="L1326">
        <v>620297783</v>
      </c>
      <c r="M1326">
        <v>2</v>
      </c>
      <c r="N1326">
        <v>4</v>
      </c>
    </row>
    <row r="1327" spans="12:14" x14ac:dyDescent="0.25">
      <c r="L1327">
        <v>620319403</v>
      </c>
      <c r="M1327">
        <v>2</v>
      </c>
      <c r="N1327">
        <v>2</v>
      </c>
    </row>
    <row r="1328" spans="12:14" x14ac:dyDescent="0.25">
      <c r="L1328">
        <v>620326374</v>
      </c>
      <c r="M1328">
        <v>2</v>
      </c>
      <c r="N1328">
        <v>4</v>
      </c>
    </row>
    <row r="1329" spans="12:14" x14ac:dyDescent="0.25">
      <c r="L1329">
        <v>620334607</v>
      </c>
      <c r="M1329">
        <v>3</v>
      </c>
      <c r="N1329">
        <v>6</v>
      </c>
    </row>
    <row r="1330" spans="12:14" x14ac:dyDescent="0.25">
      <c r="L1330">
        <v>620335793</v>
      </c>
      <c r="M1330">
        <v>4</v>
      </c>
      <c r="N1330">
        <v>4</v>
      </c>
    </row>
    <row r="1331" spans="12:14" x14ac:dyDescent="0.25">
      <c r="L1331">
        <v>620335797</v>
      </c>
      <c r="M1331">
        <v>3</v>
      </c>
      <c r="N1331">
        <v>3</v>
      </c>
    </row>
    <row r="1332" spans="12:14" x14ac:dyDescent="0.25">
      <c r="L1332">
        <v>620335802</v>
      </c>
      <c r="M1332">
        <v>2</v>
      </c>
      <c r="N1332">
        <v>4</v>
      </c>
    </row>
    <row r="1333" spans="12:14" x14ac:dyDescent="0.25">
      <c r="L1333">
        <v>620338248</v>
      </c>
      <c r="M1333">
        <v>4</v>
      </c>
      <c r="N1333">
        <v>4</v>
      </c>
    </row>
    <row r="1334" spans="12:14" x14ac:dyDescent="0.25">
      <c r="L1334">
        <v>620341329</v>
      </c>
      <c r="M1334">
        <v>1</v>
      </c>
      <c r="N1334">
        <v>2</v>
      </c>
    </row>
    <row r="1335" spans="12:14" x14ac:dyDescent="0.25">
      <c r="L1335">
        <v>620341858</v>
      </c>
      <c r="M1335">
        <v>1</v>
      </c>
      <c r="N1335">
        <v>2</v>
      </c>
    </row>
    <row r="1336" spans="12:14" x14ac:dyDescent="0.25">
      <c r="L1336">
        <v>620348694</v>
      </c>
      <c r="M1336">
        <v>2</v>
      </c>
      <c r="N1336">
        <v>2</v>
      </c>
    </row>
    <row r="1337" spans="12:14" x14ac:dyDescent="0.25">
      <c r="L1337">
        <v>620350213</v>
      </c>
      <c r="M1337">
        <v>1</v>
      </c>
      <c r="N1337">
        <v>2</v>
      </c>
    </row>
    <row r="1338" spans="12:14" x14ac:dyDescent="0.25">
      <c r="L1338">
        <v>620350246</v>
      </c>
      <c r="M1338">
        <v>2</v>
      </c>
      <c r="N1338">
        <v>2</v>
      </c>
    </row>
    <row r="1339" spans="12:14" x14ac:dyDescent="0.25">
      <c r="L1339">
        <v>620350252</v>
      </c>
      <c r="M1339">
        <v>1</v>
      </c>
      <c r="N1339">
        <v>2</v>
      </c>
    </row>
    <row r="1340" spans="12:14" x14ac:dyDescent="0.25">
      <c r="L1340">
        <v>620350467</v>
      </c>
      <c r="M1340">
        <v>7</v>
      </c>
      <c r="N1340">
        <v>14</v>
      </c>
    </row>
    <row r="1341" spans="12:14" x14ac:dyDescent="0.25">
      <c r="L1341">
        <v>620352438</v>
      </c>
      <c r="M1341">
        <v>1</v>
      </c>
      <c r="N1341">
        <v>2</v>
      </c>
    </row>
    <row r="1342" spans="12:14" x14ac:dyDescent="0.25">
      <c r="L1342">
        <v>620352485</v>
      </c>
      <c r="M1342">
        <v>3</v>
      </c>
      <c r="N1342">
        <v>3</v>
      </c>
    </row>
    <row r="1343" spans="12:14" x14ac:dyDescent="0.25">
      <c r="L1343">
        <v>620352827</v>
      </c>
      <c r="M1343">
        <v>1</v>
      </c>
      <c r="N1343">
        <v>2</v>
      </c>
    </row>
    <row r="1344" spans="12:14" x14ac:dyDescent="0.25">
      <c r="L1344">
        <v>620353088</v>
      </c>
      <c r="M1344">
        <v>2</v>
      </c>
      <c r="N1344">
        <v>2</v>
      </c>
    </row>
    <row r="1345" spans="12:14" x14ac:dyDescent="0.25">
      <c r="L1345">
        <v>620396872</v>
      </c>
      <c r="M1345">
        <v>6</v>
      </c>
      <c r="N1345">
        <v>6</v>
      </c>
    </row>
    <row r="1346" spans="12:14" x14ac:dyDescent="0.25">
      <c r="L1346">
        <v>620438281</v>
      </c>
      <c r="M1346">
        <v>1</v>
      </c>
      <c r="N1346">
        <v>2</v>
      </c>
    </row>
    <row r="1347" spans="12:14" x14ac:dyDescent="0.25">
      <c r="L1347">
        <v>620438354</v>
      </c>
      <c r="M1347">
        <v>2</v>
      </c>
      <c r="N1347">
        <v>4</v>
      </c>
    </row>
    <row r="1348" spans="12:14" x14ac:dyDescent="0.25">
      <c r="L1348">
        <v>620445790</v>
      </c>
      <c r="M1348">
        <v>1</v>
      </c>
      <c r="N1348">
        <v>2</v>
      </c>
    </row>
    <row r="1349" spans="12:14" x14ac:dyDescent="0.25">
      <c r="L1349">
        <v>620446013</v>
      </c>
      <c r="M1349">
        <v>2</v>
      </c>
      <c r="N1349">
        <v>2</v>
      </c>
    </row>
    <row r="1350" spans="12:14" x14ac:dyDescent="0.25">
      <c r="L1350">
        <v>620447266</v>
      </c>
      <c r="M1350">
        <v>3</v>
      </c>
      <c r="N1350">
        <v>3</v>
      </c>
    </row>
    <row r="1351" spans="12:14" x14ac:dyDescent="0.25">
      <c r="L1351">
        <v>620447357</v>
      </c>
      <c r="M1351">
        <v>3</v>
      </c>
      <c r="N1351">
        <v>3</v>
      </c>
    </row>
    <row r="1352" spans="12:14" x14ac:dyDescent="0.25">
      <c r="L1352">
        <v>620447373</v>
      </c>
      <c r="M1352">
        <v>2</v>
      </c>
      <c r="N1352">
        <v>2</v>
      </c>
    </row>
    <row r="1353" spans="12:14" x14ac:dyDescent="0.25">
      <c r="L1353">
        <v>620447398</v>
      </c>
      <c r="M1353">
        <v>2</v>
      </c>
      <c r="N1353">
        <v>4</v>
      </c>
    </row>
    <row r="1354" spans="12:14" x14ac:dyDescent="0.25">
      <c r="L1354">
        <v>620447417</v>
      </c>
      <c r="M1354">
        <v>2</v>
      </c>
      <c r="N1354">
        <v>4</v>
      </c>
    </row>
    <row r="1355" spans="12:14" x14ac:dyDescent="0.25">
      <c r="L1355">
        <v>620447473</v>
      </c>
      <c r="M1355">
        <v>3</v>
      </c>
      <c r="N1355">
        <v>6</v>
      </c>
    </row>
    <row r="1356" spans="12:14" x14ac:dyDescent="0.25">
      <c r="L1356">
        <v>620447520</v>
      </c>
      <c r="M1356">
        <v>1</v>
      </c>
      <c r="N1356">
        <v>2</v>
      </c>
    </row>
    <row r="1357" spans="12:14" x14ac:dyDescent="0.25">
      <c r="L1357">
        <v>620447853</v>
      </c>
      <c r="M1357">
        <v>3</v>
      </c>
      <c r="N1357">
        <v>6</v>
      </c>
    </row>
    <row r="1358" spans="12:14" x14ac:dyDescent="0.25">
      <c r="L1358">
        <v>620449048</v>
      </c>
      <c r="M1358">
        <v>3</v>
      </c>
      <c r="N1358">
        <v>3</v>
      </c>
    </row>
    <row r="1359" spans="12:14" x14ac:dyDescent="0.25">
      <c r="L1359">
        <v>620465895</v>
      </c>
      <c r="M1359">
        <v>1</v>
      </c>
      <c r="N1359">
        <v>2</v>
      </c>
    </row>
    <row r="1360" spans="12:14" x14ac:dyDescent="0.25">
      <c r="L1360">
        <v>620474556</v>
      </c>
      <c r="M1360">
        <v>2</v>
      </c>
      <c r="N1360">
        <v>2</v>
      </c>
    </row>
    <row r="1361" spans="12:14" x14ac:dyDescent="0.25">
      <c r="L1361">
        <v>620492830</v>
      </c>
      <c r="M1361">
        <v>2</v>
      </c>
      <c r="N1361">
        <v>4</v>
      </c>
    </row>
    <row r="1362" spans="12:14" x14ac:dyDescent="0.25">
      <c r="L1362">
        <v>620520412</v>
      </c>
      <c r="M1362">
        <v>3</v>
      </c>
      <c r="N1362">
        <v>6</v>
      </c>
    </row>
    <row r="1363" spans="12:14" x14ac:dyDescent="0.25">
      <c r="L1363">
        <v>620520470</v>
      </c>
      <c r="M1363">
        <v>1</v>
      </c>
      <c r="N1363">
        <v>2</v>
      </c>
    </row>
    <row r="1364" spans="12:14" x14ac:dyDescent="0.25">
      <c r="L1364">
        <v>620520494</v>
      </c>
      <c r="M1364">
        <v>3</v>
      </c>
      <c r="N1364">
        <v>6</v>
      </c>
    </row>
    <row r="1365" spans="12:14" x14ac:dyDescent="0.25">
      <c r="L1365">
        <v>620520498</v>
      </c>
      <c r="M1365">
        <v>2</v>
      </c>
      <c r="N1365">
        <v>2</v>
      </c>
    </row>
    <row r="1366" spans="12:14" x14ac:dyDescent="0.25">
      <c r="L1366">
        <v>620525991</v>
      </c>
      <c r="M1366">
        <v>4</v>
      </c>
      <c r="N1366">
        <v>4</v>
      </c>
    </row>
    <row r="1367" spans="12:14" x14ac:dyDescent="0.25">
      <c r="L1367">
        <v>620527699</v>
      </c>
      <c r="M1367">
        <v>1</v>
      </c>
      <c r="N1367">
        <v>2</v>
      </c>
    </row>
    <row r="1368" spans="12:14" x14ac:dyDescent="0.25">
      <c r="L1368">
        <v>620528169</v>
      </c>
      <c r="M1368">
        <v>2</v>
      </c>
      <c r="N1368">
        <v>4</v>
      </c>
    </row>
    <row r="1369" spans="12:14" x14ac:dyDescent="0.25">
      <c r="L1369">
        <v>620529177</v>
      </c>
      <c r="M1369">
        <v>1</v>
      </c>
      <c r="N1369">
        <v>2</v>
      </c>
    </row>
    <row r="1370" spans="12:14" x14ac:dyDescent="0.25">
      <c r="L1370">
        <v>620534642</v>
      </c>
      <c r="M1370">
        <v>2</v>
      </c>
      <c r="N1370">
        <v>2</v>
      </c>
    </row>
    <row r="1371" spans="12:14" x14ac:dyDescent="0.25">
      <c r="L1371">
        <v>620535430</v>
      </c>
      <c r="M1371">
        <v>1</v>
      </c>
      <c r="N1371">
        <v>2</v>
      </c>
    </row>
    <row r="1372" spans="12:14" x14ac:dyDescent="0.25">
      <c r="L1372">
        <v>620535518</v>
      </c>
      <c r="M1372">
        <v>1</v>
      </c>
      <c r="N1372">
        <v>2</v>
      </c>
    </row>
    <row r="1373" spans="12:14" x14ac:dyDescent="0.25">
      <c r="L1373">
        <v>620536471</v>
      </c>
      <c r="M1373">
        <v>2</v>
      </c>
      <c r="N1373">
        <v>4</v>
      </c>
    </row>
    <row r="1374" spans="12:14" x14ac:dyDescent="0.25">
      <c r="L1374">
        <v>620536564</v>
      </c>
      <c r="M1374">
        <v>9</v>
      </c>
      <c r="N1374">
        <v>9</v>
      </c>
    </row>
    <row r="1375" spans="12:14" x14ac:dyDescent="0.25">
      <c r="L1375">
        <v>620537735</v>
      </c>
      <c r="M1375">
        <v>3</v>
      </c>
      <c r="N1375">
        <v>6</v>
      </c>
    </row>
    <row r="1376" spans="12:14" x14ac:dyDescent="0.25">
      <c r="L1376">
        <v>620537829</v>
      </c>
      <c r="M1376">
        <v>3</v>
      </c>
      <c r="N1376">
        <v>3</v>
      </c>
    </row>
    <row r="1377" spans="12:14" x14ac:dyDescent="0.25">
      <c r="L1377">
        <v>620537947</v>
      </c>
      <c r="M1377">
        <v>1</v>
      </c>
      <c r="N1377">
        <v>2</v>
      </c>
    </row>
    <row r="1378" spans="12:14" x14ac:dyDescent="0.25">
      <c r="L1378">
        <v>620570709</v>
      </c>
      <c r="M1378">
        <v>2</v>
      </c>
      <c r="N1378">
        <v>4</v>
      </c>
    </row>
    <row r="1379" spans="12:14" x14ac:dyDescent="0.25">
      <c r="L1379">
        <v>620602151</v>
      </c>
      <c r="M1379">
        <v>3</v>
      </c>
      <c r="N1379">
        <v>6</v>
      </c>
    </row>
    <row r="1380" spans="12:14" x14ac:dyDescent="0.25">
      <c r="L1380">
        <v>620602160</v>
      </c>
      <c r="M1380">
        <v>1</v>
      </c>
      <c r="N1380">
        <v>2</v>
      </c>
    </row>
    <row r="1381" spans="12:14" x14ac:dyDescent="0.25">
      <c r="L1381">
        <v>620603145</v>
      </c>
      <c r="M1381">
        <v>2</v>
      </c>
      <c r="N1381">
        <v>4</v>
      </c>
    </row>
    <row r="1382" spans="12:14" x14ac:dyDescent="0.25">
      <c r="L1382">
        <v>620606425</v>
      </c>
      <c r="M1382">
        <v>1</v>
      </c>
      <c r="N1382">
        <v>2</v>
      </c>
    </row>
    <row r="1383" spans="12:14" x14ac:dyDescent="0.25">
      <c r="L1383">
        <v>620608082</v>
      </c>
      <c r="M1383">
        <v>1</v>
      </c>
      <c r="N1383">
        <v>2</v>
      </c>
    </row>
    <row r="1384" spans="12:14" x14ac:dyDescent="0.25">
      <c r="L1384">
        <v>620609305</v>
      </c>
      <c r="M1384">
        <v>1</v>
      </c>
      <c r="N1384">
        <v>2</v>
      </c>
    </row>
    <row r="1385" spans="12:14" x14ac:dyDescent="0.25">
      <c r="L1385">
        <v>620609312</v>
      </c>
      <c r="M1385">
        <v>2</v>
      </c>
      <c r="N1385">
        <v>4</v>
      </c>
    </row>
    <row r="1386" spans="12:14" x14ac:dyDescent="0.25">
      <c r="L1386">
        <v>620609397</v>
      </c>
      <c r="M1386">
        <v>1</v>
      </c>
      <c r="N1386">
        <v>2</v>
      </c>
    </row>
    <row r="1387" spans="12:14" x14ac:dyDescent="0.25">
      <c r="L1387">
        <v>620609434</v>
      </c>
      <c r="M1387">
        <v>6</v>
      </c>
      <c r="N1387">
        <v>6</v>
      </c>
    </row>
    <row r="1388" spans="12:14" x14ac:dyDescent="0.25">
      <c r="L1388">
        <v>620609452</v>
      </c>
      <c r="M1388">
        <v>4</v>
      </c>
      <c r="N1388">
        <v>8</v>
      </c>
    </row>
    <row r="1389" spans="12:14" x14ac:dyDescent="0.25">
      <c r="L1389">
        <v>620609500</v>
      </c>
      <c r="M1389">
        <v>3</v>
      </c>
      <c r="N1389">
        <v>6</v>
      </c>
    </row>
    <row r="1390" spans="12:14" x14ac:dyDescent="0.25">
      <c r="L1390">
        <v>620609536</v>
      </c>
      <c r="M1390">
        <v>2</v>
      </c>
      <c r="N1390">
        <v>2</v>
      </c>
    </row>
    <row r="1391" spans="12:14" x14ac:dyDescent="0.25">
      <c r="L1391">
        <v>620609538</v>
      </c>
      <c r="M1391">
        <v>1</v>
      </c>
      <c r="N1391">
        <v>2</v>
      </c>
    </row>
    <row r="1392" spans="12:14" x14ac:dyDescent="0.25">
      <c r="L1392">
        <v>620609812</v>
      </c>
      <c r="M1392">
        <v>3</v>
      </c>
      <c r="N1392">
        <v>3</v>
      </c>
    </row>
    <row r="1393" spans="12:14" x14ac:dyDescent="0.25">
      <c r="L1393">
        <v>620610112</v>
      </c>
      <c r="M1393">
        <v>2</v>
      </c>
      <c r="N1393">
        <v>2</v>
      </c>
    </row>
    <row r="1394" spans="12:14" x14ac:dyDescent="0.25">
      <c r="L1394">
        <v>620618046</v>
      </c>
      <c r="M1394">
        <v>1</v>
      </c>
      <c r="N1394">
        <v>2</v>
      </c>
    </row>
    <row r="1395" spans="12:14" x14ac:dyDescent="0.25">
      <c r="L1395">
        <v>620633043</v>
      </c>
      <c r="M1395">
        <v>3</v>
      </c>
      <c r="N1395">
        <v>3</v>
      </c>
    </row>
    <row r="1396" spans="12:14" x14ac:dyDescent="0.25">
      <c r="L1396">
        <v>620663891</v>
      </c>
      <c r="M1396">
        <v>2</v>
      </c>
      <c r="N1396">
        <v>4</v>
      </c>
    </row>
    <row r="1397" spans="12:14" x14ac:dyDescent="0.25">
      <c r="L1397">
        <v>620664035</v>
      </c>
      <c r="M1397">
        <v>1</v>
      </c>
      <c r="N1397">
        <v>2</v>
      </c>
    </row>
    <row r="1398" spans="12:14" x14ac:dyDescent="0.25">
      <c r="L1398">
        <v>620664043</v>
      </c>
      <c r="M1398">
        <v>4</v>
      </c>
      <c r="N1398">
        <v>4</v>
      </c>
    </row>
    <row r="1399" spans="12:14" x14ac:dyDescent="0.25">
      <c r="L1399">
        <v>620664048</v>
      </c>
      <c r="M1399">
        <v>3</v>
      </c>
      <c r="N1399">
        <v>3</v>
      </c>
    </row>
    <row r="1400" spans="12:14" x14ac:dyDescent="0.25">
      <c r="L1400">
        <v>620668051</v>
      </c>
      <c r="M1400">
        <v>4</v>
      </c>
      <c r="N1400">
        <v>4</v>
      </c>
    </row>
    <row r="1401" spans="12:14" x14ac:dyDescent="0.25">
      <c r="L1401">
        <v>620669442</v>
      </c>
      <c r="M1401">
        <v>2</v>
      </c>
      <c r="N1401">
        <v>2</v>
      </c>
    </row>
    <row r="1402" spans="12:14" x14ac:dyDescent="0.25">
      <c r="L1402">
        <v>620669566</v>
      </c>
      <c r="M1402">
        <v>3</v>
      </c>
      <c r="N1402">
        <v>3</v>
      </c>
    </row>
    <row r="1403" spans="12:14" x14ac:dyDescent="0.25">
      <c r="L1403">
        <v>620675053</v>
      </c>
      <c r="M1403">
        <v>2</v>
      </c>
      <c r="N1403">
        <v>2</v>
      </c>
    </row>
    <row r="1404" spans="12:14" x14ac:dyDescent="0.25">
      <c r="L1404">
        <v>620675070</v>
      </c>
      <c r="M1404">
        <v>1</v>
      </c>
      <c r="N1404">
        <v>2</v>
      </c>
    </row>
    <row r="1405" spans="12:14" x14ac:dyDescent="0.25">
      <c r="L1405">
        <v>620679666</v>
      </c>
      <c r="M1405">
        <v>2</v>
      </c>
      <c r="N1405">
        <v>2</v>
      </c>
    </row>
    <row r="1406" spans="12:14" x14ac:dyDescent="0.25">
      <c r="L1406">
        <v>620680481</v>
      </c>
      <c r="M1406">
        <v>7</v>
      </c>
      <c r="N1406">
        <v>14</v>
      </c>
    </row>
    <row r="1407" spans="12:14" x14ac:dyDescent="0.25">
      <c r="L1407">
        <v>620680983</v>
      </c>
      <c r="M1407">
        <v>3</v>
      </c>
      <c r="N1407">
        <v>3</v>
      </c>
    </row>
    <row r="1408" spans="12:14" x14ac:dyDescent="0.25">
      <c r="L1408">
        <v>620681107</v>
      </c>
      <c r="M1408">
        <v>3</v>
      </c>
      <c r="N1408">
        <v>3</v>
      </c>
    </row>
    <row r="1409" spans="12:14" x14ac:dyDescent="0.25">
      <c r="L1409">
        <v>620720387</v>
      </c>
      <c r="M1409">
        <v>5</v>
      </c>
      <c r="N1409">
        <v>5</v>
      </c>
    </row>
    <row r="1410" spans="12:14" x14ac:dyDescent="0.25">
      <c r="L1410">
        <v>620723224</v>
      </c>
      <c r="M1410">
        <v>4</v>
      </c>
      <c r="N1410">
        <v>4</v>
      </c>
    </row>
    <row r="1411" spans="12:14" x14ac:dyDescent="0.25">
      <c r="L1411">
        <v>620723336</v>
      </c>
      <c r="M1411">
        <v>2</v>
      </c>
      <c r="N1411">
        <v>4</v>
      </c>
    </row>
    <row r="1412" spans="12:14" x14ac:dyDescent="0.25">
      <c r="L1412">
        <v>620723352</v>
      </c>
      <c r="M1412">
        <v>3</v>
      </c>
      <c r="N1412">
        <v>6</v>
      </c>
    </row>
    <row r="1413" spans="12:14" x14ac:dyDescent="0.25">
      <c r="L1413">
        <v>620723388</v>
      </c>
      <c r="M1413">
        <v>3</v>
      </c>
      <c r="N1413">
        <v>6</v>
      </c>
    </row>
    <row r="1414" spans="12:14" x14ac:dyDescent="0.25">
      <c r="L1414">
        <v>620723417</v>
      </c>
      <c r="M1414">
        <v>2</v>
      </c>
      <c r="N1414">
        <v>2</v>
      </c>
    </row>
    <row r="1415" spans="12:14" x14ac:dyDescent="0.25">
      <c r="L1415">
        <v>620723616</v>
      </c>
      <c r="M1415">
        <v>5</v>
      </c>
      <c r="N1415">
        <v>5</v>
      </c>
    </row>
    <row r="1416" spans="12:14" x14ac:dyDescent="0.25">
      <c r="L1416">
        <v>620723939</v>
      </c>
      <c r="M1416">
        <v>1</v>
      </c>
      <c r="N1416">
        <v>2</v>
      </c>
    </row>
    <row r="1417" spans="12:14" x14ac:dyDescent="0.25">
      <c r="L1417">
        <v>620756686</v>
      </c>
      <c r="M1417">
        <v>2</v>
      </c>
      <c r="N1417">
        <v>2</v>
      </c>
    </row>
    <row r="1418" spans="12:14" x14ac:dyDescent="0.25">
      <c r="L1418">
        <v>620757436</v>
      </c>
      <c r="M1418">
        <v>1</v>
      </c>
      <c r="N1418">
        <v>2</v>
      </c>
    </row>
    <row r="1419" spans="12:14" x14ac:dyDescent="0.25">
      <c r="L1419">
        <v>620757438</v>
      </c>
      <c r="M1419">
        <v>4</v>
      </c>
      <c r="N1419">
        <v>4</v>
      </c>
    </row>
    <row r="1420" spans="12:14" x14ac:dyDescent="0.25">
      <c r="L1420">
        <v>620760283</v>
      </c>
      <c r="M1420">
        <v>1</v>
      </c>
      <c r="N1420">
        <v>2</v>
      </c>
    </row>
    <row r="1421" spans="12:14" x14ac:dyDescent="0.25">
      <c r="L1421">
        <v>620760290</v>
      </c>
      <c r="M1421">
        <v>3</v>
      </c>
      <c r="N1421">
        <v>3</v>
      </c>
    </row>
    <row r="1422" spans="12:14" x14ac:dyDescent="0.25">
      <c r="L1422">
        <v>620766404</v>
      </c>
      <c r="M1422">
        <v>5</v>
      </c>
      <c r="N1422">
        <v>5</v>
      </c>
    </row>
    <row r="1423" spans="12:14" x14ac:dyDescent="0.25">
      <c r="L1423">
        <v>620778122</v>
      </c>
      <c r="M1423">
        <v>3</v>
      </c>
      <c r="N1423">
        <v>3</v>
      </c>
    </row>
    <row r="1424" spans="12:14" x14ac:dyDescent="0.25">
      <c r="L1424">
        <v>620778475</v>
      </c>
      <c r="M1424">
        <v>1</v>
      </c>
      <c r="N1424">
        <v>2</v>
      </c>
    </row>
    <row r="1425" spans="12:14" x14ac:dyDescent="0.25">
      <c r="L1425">
        <v>620782130</v>
      </c>
      <c r="M1425">
        <v>1</v>
      </c>
      <c r="N1425">
        <v>2</v>
      </c>
    </row>
    <row r="1426" spans="12:14" x14ac:dyDescent="0.25">
      <c r="L1426">
        <v>620783666</v>
      </c>
      <c r="M1426">
        <v>1</v>
      </c>
      <c r="N1426">
        <v>2</v>
      </c>
    </row>
    <row r="1427" spans="12:14" x14ac:dyDescent="0.25">
      <c r="L1427">
        <v>620784556</v>
      </c>
      <c r="M1427">
        <v>1</v>
      </c>
      <c r="N1427">
        <v>2</v>
      </c>
    </row>
    <row r="1428" spans="12:14" x14ac:dyDescent="0.25">
      <c r="L1428">
        <v>620784754</v>
      </c>
      <c r="M1428">
        <v>2</v>
      </c>
      <c r="N1428">
        <v>4</v>
      </c>
    </row>
  </sheetData>
  <pageMargins left="0.7" right="0.7" top="0.75" bottom="0.75" header="0.3" footer="0.3"/>
  <pageSetup paperSize="9" orientation="portrait" horizontalDpi="300" verticalDpi="30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1428"/>
  <sheetViews>
    <sheetView tabSelected="1" topLeftCell="O10" workbookViewId="0">
      <selection activeCell="AA23" sqref="AA23:AD41"/>
    </sheetView>
  </sheetViews>
  <sheetFormatPr defaultColWidth="11.42578125" defaultRowHeight="15" x14ac:dyDescent="0.25"/>
  <cols>
    <col min="8" max="8" width="17.85546875" customWidth="1"/>
    <col min="9" max="9" width="20.85546875" customWidth="1"/>
    <col min="10" max="10" width="6.42578125" customWidth="1"/>
    <col min="11" max="11" width="12.5703125" customWidth="1"/>
    <col min="12" max="12" width="10" bestFit="1" customWidth="1"/>
    <col min="13" max="14" width="13.85546875" bestFit="1" customWidth="1"/>
    <col min="16" max="16" width="17.85546875" customWidth="1"/>
    <col min="17" max="17" width="20.85546875" bestFit="1" customWidth="1"/>
    <col min="20" max="20" width="10.140625" bestFit="1" customWidth="1"/>
    <col min="21" max="21" width="8.28515625" bestFit="1" customWidth="1"/>
    <col min="22" max="22" width="8" bestFit="1" customWidth="1"/>
    <col min="23" max="23" width="5.5703125" bestFit="1" customWidth="1"/>
    <col min="24" max="24" width="11.140625" bestFit="1" customWidth="1"/>
    <col min="27" max="27" width="20.85546875" customWidth="1"/>
    <col min="28" max="28" width="22.7109375" customWidth="1"/>
    <col min="29" max="30" width="6.42578125" customWidth="1"/>
    <col min="31" max="31" width="12.5703125" bestFit="1" customWidth="1"/>
    <col min="32" max="32" width="12.5703125" customWidth="1"/>
    <col min="33" max="33" width="22.42578125" bestFit="1" customWidth="1"/>
    <col min="34" max="34" width="6.42578125" customWidth="1"/>
  </cols>
  <sheetData>
    <row r="1" spans="1:35" x14ac:dyDescent="0.25">
      <c r="A1" t="s">
        <v>45</v>
      </c>
      <c r="B1" t="s">
        <v>9</v>
      </c>
      <c r="C1" t="s">
        <v>10</v>
      </c>
      <c r="D1" t="s">
        <v>48</v>
      </c>
      <c r="E1" t="s">
        <v>54</v>
      </c>
      <c r="F1" t="s">
        <v>57</v>
      </c>
      <c r="H1" s="3" t="s">
        <v>58</v>
      </c>
      <c r="I1" t="s">
        <v>55</v>
      </c>
      <c r="L1" s="8" t="s">
        <v>45</v>
      </c>
      <c r="M1" s="8" t="s">
        <v>59</v>
      </c>
      <c r="N1" s="8" t="s">
        <v>60</v>
      </c>
      <c r="P1" s="3" t="s">
        <v>21</v>
      </c>
      <c r="Q1" t="s">
        <v>49</v>
      </c>
      <c r="T1" s="13">
        <f>SUMPRODUCT(T3:T17,U3:U17)/U1</f>
        <v>5.3202522775052561</v>
      </c>
      <c r="U1">
        <f>SUM(U3:U17)</f>
        <v>1427</v>
      </c>
      <c r="V1">
        <f>SUM(V3:V17)</f>
        <v>361</v>
      </c>
      <c r="W1" s="14">
        <f>V1/U1</f>
        <v>0.25297827610371409</v>
      </c>
      <c r="X1" s="14">
        <f>W1/T1</f>
        <v>4.7550052687038991E-2</v>
      </c>
      <c r="AA1" s="3" t="s">
        <v>55</v>
      </c>
      <c r="AB1" s="3" t="s">
        <v>19</v>
      </c>
      <c r="AF1" s="3" t="s">
        <v>48</v>
      </c>
      <c r="AG1" t="s">
        <v>44</v>
      </c>
    </row>
    <row r="2" spans="1:35" x14ac:dyDescent="0.25">
      <c r="A2">
        <v>11206784</v>
      </c>
      <c r="B2">
        <v>42</v>
      </c>
      <c r="C2" t="s">
        <v>6</v>
      </c>
      <c r="D2">
        <v>6</v>
      </c>
      <c r="E2">
        <v>-99</v>
      </c>
      <c r="F2">
        <v>2</v>
      </c>
      <c r="H2" s="4">
        <v>2</v>
      </c>
      <c r="I2" s="5">
        <v>20</v>
      </c>
      <c r="L2">
        <v>10687136</v>
      </c>
      <c r="M2">
        <v>5</v>
      </c>
      <c r="N2">
        <v>5</v>
      </c>
      <c r="P2" s="4">
        <v>2</v>
      </c>
      <c r="Q2" s="5">
        <v>206</v>
      </c>
      <c r="T2" s="8" t="s">
        <v>58</v>
      </c>
      <c r="U2" s="8" t="s">
        <v>61</v>
      </c>
      <c r="V2" s="8" t="s">
        <v>55</v>
      </c>
      <c r="W2" s="8" t="s">
        <v>22</v>
      </c>
      <c r="X2" s="8" t="s">
        <v>62</v>
      </c>
      <c r="AA2" s="3" t="s">
        <v>56</v>
      </c>
      <c r="AB2" t="s">
        <v>4</v>
      </c>
      <c r="AC2" t="s">
        <v>6</v>
      </c>
      <c r="AD2" t="s">
        <v>22</v>
      </c>
    </row>
    <row r="3" spans="1:35" x14ac:dyDescent="0.25">
      <c r="A3">
        <v>11211272</v>
      </c>
      <c r="B3">
        <v>36</v>
      </c>
      <c r="C3" t="s">
        <v>4</v>
      </c>
      <c r="D3">
        <v>-99</v>
      </c>
      <c r="E3">
        <v>-99</v>
      </c>
      <c r="F3">
        <v>2</v>
      </c>
      <c r="H3" s="4">
        <v>3</v>
      </c>
      <c r="I3" s="5">
        <v>21</v>
      </c>
      <c r="L3">
        <v>10763112</v>
      </c>
      <c r="M3">
        <v>3</v>
      </c>
      <c r="N3">
        <v>3</v>
      </c>
      <c r="P3" s="4">
        <v>3</v>
      </c>
      <c r="Q3" s="5">
        <v>82</v>
      </c>
      <c r="T3">
        <v>2</v>
      </c>
      <c r="U3">
        <f>VLOOKUP(T3,$P$22:$Q$36,2,FALSE)</f>
        <v>300</v>
      </c>
      <c r="V3">
        <f>VLOOKUP(T3,$H$19:$I$34,2,FALSE)</f>
        <v>26</v>
      </c>
      <c r="W3" s="14">
        <f>V3/U3</f>
        <v>8.666666666666667E-2</v>
      </c>
      <c r="X3" s="14">
        <f>W3/T3</f>
        <v>4.3333333333333335E-2</v>
      </c>
      <c r="AA3" s="4">
        <v>-99</v>
      </c>
      <c r="AB3" s="5">
        <v>32</v>
      </c>
      <c r="AC3" s="5">
        <v>40</v>
      </c>
      <c r="AD3" s="13">
        <f>AB3/(AB3+AC3)</f>
        <v>0.44444444444444442</v>
      </c>
      <c r="AF3" s="3" t="s">
        <v>55</v>
      </c>
      <c r="AG3" s="3" t="s">
        <v>19</v>
      </c>
      <c r="AI3" s="13"/>
    </row>
    <row r="4" spans="1:35" x14ac:dyDescent="0.25">
      <c r="A4">
        <v>11249342</v>
      </c>
      <c r="B4">
        <v>17</v>
      </c>
      <c r="C4" t="s">
        <v>6</v>
      </c>
      <c r="D4">
        <v>5</v>
      </c>
      <c r="E4">
        <v>6</v>
      </c>
      <c r="F4">
        <v>3</v>
      </c>
      <c r="H4" s="4">
        <v>4</v>
      </c>
      <c r="I4" s="5">
        <v>15</v>
      </c>
      <c r="L4">
        <v>10763133</v>
      </c>
      <c r="M4">
        <v>5</v>
      </c>
      <c r="N4">
        <v>5</v>
      </c>
      <c r="P4" s="4">
        <v>4</v>
      </c>
      <c r="Q4" s="5">
        <v>101</v>
      </c>
      <c r="T4">
        <v>3</v>
      </c>
      <c r="U4">
        <f t="shared" ref="U4:U17" si="0">VLOOKUP(T4,$P$22:$Q$36,2,FALSE)</f>
        <v>141</v>
      </c>
      <c r="V4">
        <f t="shared" ref="V4:V17" si="1">VLOOKUP(T4,$H$19:$I$34,2,FALSE)</f>
        <v>26</v>
      </c>
      <c r="W4" s="14">
        <f t="shared" ref="W4:W17" si="2">V4/U4</f>
        <v>0.18439716312056736</v>
      </c>
      <c r="X4" s="14">
        <f t="shared" ref="X4:X17" si="3">W4/T4</f>
        <v>6.1465721040189124E-2</v>
      </c>
      <c r="AA4" s="4">
        <v>0</v>
      </c>
      <c r="AB4" s="5"/>
      <c r="AC4" s="5">
        <v>1</v>
      </c>
      <c r="AD4" s="13">
        <f t="shared" ref="AD4:AD17" si="4">AB4/(AB4+AC4)</f>
        <v>0</v>
      </c>
      <c r="AF4" s="3" t="s">
        <v>80</v>
      </c>
      <c r="AG4" t="s">
        <v>4</v>
      </c>
      <c r="AH4" t="s">
        <v>6</v>
      </c>
      <c r="AI4" s="13" t="s">
        <v>22</v>
      </c>
    </row>
    <row r="5" spans="1:35" x14ac:dyDescent="0.25">
      <c r="A5">
        <v>11258134</v>
      </c>
      <c r="B5">
        <v>50</v>
      </c>
      <c r="C5" t="s">
        <v>4</v>
      </c>
      <c r="D5">
        <v>-99</v>
      </c>
      <c r="E5">
        <v>-99</v>
      </c>
      <c r="F5">
        <v>16</v>
      </c>
      <c r="H5" s="4">
        <v>5</v>
      </c>
      <c r="I5" s="5">
        <v>4</v>
      </c>
      <c r="L5">
        <v>10765199</v>
      </c>
      <c r="M5">
        <v>5</v>
      </c>
      <c r="N5">
        <v>5</v>
      </c>
      <c r="P5" s="4">
        <v>5</v>
      </c>
      <c r="Q5" s="5">
        <v>35</v>
      </c>
      <c r="T5">
        <v>4</v>
      </c>
      <c r="U5">
        <f t="shared" si="0"/>
        <v>207</v>
      </c>
      <c r="V5">
        <f t="shared" si="1"/>
        <v>28</v>
      </c>
      <c r="W5" s="14">
        <f t="shared" si="2"/>
        <v>0.13526570048309178</v>
      </c>
      <c r="X5" s="14">
        <f t="shared" si="3"/>
        <v>3.3816425120772944E-2</v>
      </c>
      <c r="AA5" s="4">
        <v>2</v>
      </c>
      <c r="AB5" s="5">
        <v>1</v>
      </c>
      <c r="AC5" s="5">
        <v>4</v>
      </c>
      <c r="AD5" s="13">
        <f t="shared" si="4"/>
        <v>0.2</v>
      </c>
      <c r="AF5" s="4">
        <v>-99</v>
      </c>
      <c r="AG5" s="5">
        <v>32</v>
      </c>
      <c r="AH5" s="5">
        <v>44</v>
      </c>
      <c r="AI5" s="13">
        <f t="shared" ref="AI5:AI16" si="5">AG5/(AG5+AH5)</f>
        <v>0.42105263157894735</v>
      </c>
    </row>
    <row r="6" spans="1:35" x14ac:dyDescent="0.25">
      <c r="A6">
        <v>11258137</v>
      </c>
      <c r="B6">
        <v>32</v>
      </c>
      <c r="C6" t="s">
        <v>6</v>
      </c>
      <c r="D6">
        <v>-99</v>
      </c>
      <c r="E6">
        <v>-99</v>
      </c>
      <c r="F6">
        <v>9</v>
      </c>
      <c r="H6" s="4">
        <v>6</v>
      </c>
      <c r="I6" s="5">
        <v>19</v>
      </c>
      <c r="L6">
        <v>10765440</v>
      </c>
      <c r="M6">
        <v>5</v>
      </c>
      <c r="N6">
        <v>5</v>
      </c>
      <c r="P6" s="4">
        <v>6</v>
      </c>
      <c r="Q6" s="5">
        <v>61</v>
      </c>
      <c r="T6">
        <v>5</v>
      </c>
      <c r="U6">
        <f t="shared" si="0"/>
        <v>208</v>
      </c>
      <c r="V6">
        <f t="shared" si="1"/>
        <v>50</v>
      </c>
      <c r="W6" s="14">
        <f t="shared" si="2"/>
        <v>0.24038461538461539</v>
      </c>
      <c r="X6" s="14">
        <f t="shared" si="3"/>
        <v>4.807692307692308E-2</v>
      </c>
      <c r="AA6" s="4">
        <v>3</v>
      </c>
      <c r="AB6" s="5">
        <v>10</v>
      </c>
      <c r="AC6" s="5">
        <v>19</v>
      </c>
      <c r="AD6" s="13">
        <f t="shared" si="4"/>
        <v>0.34482758620689657</v>
      </c>
      <c r="AF6" s="4">
        <v>2</v>
      </c>
      <c r="AG6" s="5"/>
      <c r="AH6" s="5">
        <v>2</v>
      </c>
      <c r="AI6" s="13">
        <f t="shared" si="5"/>
        <v>0</v>
      </c>
    </row>
    <row r="7" spans="1:35" x14ac:dyDescent="0.25">
      <c r="A7">
        <v>11260804</v>
      </c>
      <c r="B7">
        <v>68</v>
      </c>
      <c r="C7" t="s">
        <v>6</v>
      </c>
      <c r="D7">
        <v>4</v>
      </c>
      <c r="E7">
        <v>5</v>
      </c>
      <c r="F7">
        <v>4</v>
      </c>
      <c r="H7" s="4">
        <v>8</v>
      </c>
      <c r="I7" s="5">
        <v>6</v>
      </c>
      <c r="L7">
        <v>10765450</v>
      </c>
      <c r="M7">
        <v>5</v>
      </c>
      <c r="N7">
        <v>5</v>
      </c>
      <c r="P7" s="4">
        <v>7</v>
      </c>
      <c r="Q7" s="5">
        <v>10</v>
      </c>
      <c r="T7">
        <v>6</v>
      </c>
      <c r="U7">
        <f t="shared" si="0"/>
        <v>145</v>
      </c>
      <c r="V7">
        <f t="shared" si="1"/>
        <v>40</v>
      </c>
      <c r="W7" s="14">
        <f t="shared" si="2"/>
        <v>0.27586206896551724</v>
      </c>
      <c r="X7" s="14">
        <f t="shared" si="3"/>
        <v>4.5977011494252873E-2</v>
      </c>
      <c r="AA7" s="4">
        <v>4</v>
      </c>
      <c r="AB7" s="5">
        <v>3</v>
      </c>
      <c r="AC7" s="5">
        <v>11</v>
      </c>
      <c r="AD7" s="13">
        <f t="shared" si="4"/>
        <v>0.21428571428571427</v>
      </c>
      <c r="AF7" s="4">
        <v>3</v>
      </c>
      <c r="AG7" s="5">
        <v>9</v>
      </c>
      <c r="AH7" s="5">
        <v>14</v>
      </c>
      <c r="AI7" s="13">
        <f t="shared" si="5"/>
        <v>0.39130434782608697</v>
      </c>
    </row>
    <row r="8" spans="1:35" x14ac:dyDescent="0.25">
      <c r="A8">
        <v>11261065</v>
      </c>
      <c r="B8">
        <v>47</v>
      </c>
      <c r="C8" t="s">
        <v>6</v>
      </c>
      <c r="D8">
        <v>4</v>
      </c>
      <c r="E8">
        <v>6</v>
      </c>
      <c r="F8">
        <v>6</v>
      </c>
      <c r="H8" s="4">
        <v>9</v>
      </c>
      <c r="I8" s="5">
        <v>18</v>
      </c>
      <c r="L8">
        <v>10765472</v>
      </c>
      <c r="M8">
        <v>6</v>
      </c>
      <c r="N8">
        <v>6</v>
      </c>
      <c r="P8" s="4">
        <v>8</v>
      </c>
      <c r="Q8" s="5">
        <v>25</v>
      </c>
      <c r="T8">
        <v>7</v>
      </c>
      <c r="U8">
        <f t="shared" si="0"/>
        <v>35</v>
      </c>
      <c r="V8">
        <f t="shared" si="1"/>
        <v>10</v>
      </c>
      <c r="W8" s="14">
        <f t="shared" si="2"/>
        <v>0.2857142857142857</v>
      </c>
      <c r="X8" s="14">
        <f t="shared" si="3"/>
        <v>4.0816326530612242E-2</v>
      </c>
      <c r="AA8" s="4">
        <v>5</v>
      </c>
      <c r="AB8" s="5">
        <v>1</v>
      </c>
      <c r="AC8" s="5">
        <v>4</v>
      </c>
      <c r="AD8" s="13">
        <f t="shared" si="4"/>
        <v>0.2</v>
      </c>
      <c r="AF8" s="4">
        <v>4</v>
      </c>
      <c r="AG8" s="5">
        <v>6</v>
      </c>
      <c r="AH8" s="5">
        <v>16</v>
      </c>
      <c r="AI8" s="13">
        <f t="shared" si="5"/>
        <v>0.27272727272727271</v>
      </c>
    </row>
    <row r="9" spans="1:35" x14ac:dyDescent="0.25">
      <c r="A9">
        <v>11262170</v>
      </c>
      <c r="B9">
        <v>84</v>
      </c>
      <c r="C9" t="s">
        <v>6</v>
      </c>
      <c r="D9">
        <v>-99</v>
      </c>
      <c r="E9">
        <v>-99</v>
      </c>
      <c r="F9">
        <v>3</v>
      </c>
      <c r="H9" s="4">
        <v>10</v>
      </c>
      <c r="I9" s="5">
        <v>21</v>
      </c>
      <c r="L9">
        <v>10765699</v>
      </c>
      <c r="M9">
        <v>4</v>
      </c>
      <c r="N9">
        <v>8</v>
      </c>
      <c r="P9" s="4">
        <v>9</v>
      </c>
      <c r="Q9" s="5">
        <v>27</v>
      </c>
      <c r="T9">
        <v>8</v>
      </c>
      <c r="U9">
        <f t="shared" si="0"/>
        <v>255</v>
      </c>
      <c r="V9">
        <f t="shared" si="1"/>
        <v>80</v>
      </c>
      <c r="W9" s="14">
        <f t="shared" si="2"/>
        <v>0.31372549019607843</v>
      </c>
      <c r="X9" s="14">
        <f t="shared" si="3"/>
        <v>3.9215686274509803E-2</v>
      </c>
      <c r="AA9" s="4">
        <v>6</v>
      </c>
      <c r="AB9" s="5">
        <v>9</v>
      </c>
      <c r="AC9" s="5">
        <v>17</v>
      </c>
      <c r="AD9" s="13">
        <f t="shared" si="4"/>
        <v>0.34615384615384615</v>
      </c>
      <c r="AF9" s="4">
        <v>5</v>
      </c>
      <c r="AG9" s="5">
        <v>2</v>
      </c>
      <c r="AH9" s="5">
        <v>4</v>
      </c>
      <c r="AI9" s="13">
        <f t="shared" si="5"/>
        <v>0.33333333333333331</v>
      </c>
    </row>
    <row r="10" spans="1:35" x14ac:dyDescent="0.25">
      <c r="A10">
        <v>11263055</v>
      </c>
      <c r="B10">
        <v>82</v>
      </c>
      <c r="C10" t="s">
        <v>6</v>
      </c>
      <c r="D10">
        <v>7</v>
      </c>
      <c r="E10">
        <v>6</v>
      </c>
      <c r="F10">
        <v>3</v>
      </c>
      <c r="H10" s="4">
        <v>11</v>
      </c>
      <c r="I10" s="5">
        <v>6</v>
      </c>
      <c r="L10">
        <v>10765713</v>
      </c>
      <c r="M10">
        <v>4</v>
      </c>
      <c r="N10">
        <v>8</v>
      </c>
      <c r="P10" s="4">
        <v>10</v>
      </c>
      <c r="Q10" s="5">
        <v>24</v>
      </c>
      <c r="T10">
        <v>9</v>
      </c>
      <c r="U10">
        <f t="shared" si="0"/>
        <v>38</v>
      </c>
      <c r="V10">
        <f t="shared" si="1"/>
        <v>26</v>
      </c>
      <c r="W10" s="14">
        <f t="shared" si="2"/>
        <v>0.68421052631578949</v>
      </c>
      <c r="X10" s="14">
        <f t="shared" si="3"/>
        <v>7.6023391812865493E-2</v>
      </c>
      <c r="AA10" s="4">
        <v>7</v>
      </c>
      <c r="AB10" s="5"/>
      <c r="AC10" s="5">
        <v>2</v>
      </c>
      <c r="AD10" s="13">
        <f t="shared" si="4"/>
        <v>0</v>
      </c>
      <c r="AF10" s="4">
        <v>6</v>
      </c>
      <c r="AG10" s="5">
        <v>6</v>
      </c>
      <c r="AH10" s="5">
        <v>20</v>
      </c>
      <c r="AI10" s="13">
        <f t="shared" si="5"/>
        <v>0.23076923076923078</v>
      </c>
    </row>
    <row r="11" spans="1:35" x14ac:dyDescent="0.25">
      <c r="A11">
        <v>11264680</v>
      </c>
      <c r="B11">
        <v>42</v>
      </c>
      <c r="C11" t="s">
        <v>6</v>
      </c>
      <c r="D11">
        <v>-99</v>
      </c>
      <c r="E11">
        <v>-99</v>
      </c>
      <c r="F11">
        <v>2</v>
      </c>
      <c r="H11" s="4">
        <v>12</v>
      </c>
      <c r="I11" s="5">
        <v>13</v>
      </c>
      <c r="L11">
        <v>10765749</v>
      </c>
      <c r="M11">
        <v>5</v>
      </c>
      <c r="N11">
        <v>5</v>
      </c>
      <c r="P11" s="4">
        <v>11</v>
      </c>
      <c r="Q11" s="5">
        <v>16</v>
      </c>
      <c r="T11">
        <v>10</v>
      </c>
      <c r="U11">
        <f t="shared" si="0"/>
        <v>36</v>
      </c>
      <c r="V11">
        <f t="shared" si="1"/>
        <v>27</v>
      </c>
      <c r="W11" s="14">
        <f t="shared" si="2"/>
        <v>0.75</v>
      </c>
      <c r="X11" s="14">
        <f t="shared" si="3"/>
        <v>7.4999999999999997E-2</v>
      </c>
      <c r="AA11" s="4">
        <v>8</v>
      </c>
      <c r="AB11" s="5">
        <v>2</v>
      </c>
      <c r="AC11" s="5">
        <v>1</v>
      </c>
      <c r="AD11" s="13">
        <f t="shared" si="4"/>
        <v>0.66666666666666663</v>
      </c>
      <c r="AF11" s="4">
        <v>10</v>
      </c>
      <c r="AG11" s="5">
        <v>1</v>
      </c>
      <c r="AH11" s="5"/>
      <c r="AI11" s="13">
        <f t="shared" si="5"/>
        <v>1</v>
      </c>
    </row>
    <row r="12" spans="1:35" x14ac:dyDescent="0.25">
      <c r="A12">
        <v>11263561</v>
      </c>
      <c r="B12">
        <v>82</v>
      </c>
      <c r="C12" t="s">
        <v>4</v>
      </c>
      <c r="D12">
        <v>-99</v>
      </c>
      <c r="E12">
        <v>-99</v>
      </c>
      <c r="F12">
        <v>4</v>
      </c>
      <c r="H12" s="4">
        <v>13</v>
      </c>
      <c r="I12" s="5">
        <v>4</v>
      </c>
      <c r="L12">
        <v>10765830</v>
      </c>
      <c r="M12">
        <v>5</v>
      </c>
      <c r="N12">
        <v>5</v>
      </c>
      <c r="P12" s="4">
        <v>12</v>
      </c>
      <c r="Q12" s="5">
        <v>12</v>
      </c>
      <c r="T12">
        <v>11</v>
      </c>
      <c r="U12">
        <f t="shared" si="0"/>
        <v>17</v>
      </c>
      <c r="V12">
        <f t="shared" si="1"/>
        <v>6</v>
      </c>
      <c r="W12" s="14">
        <f t="shared" si="2"/>
        <v>0.35294117647058826</v>
      </c>
      <c r="X12" s="14">
        <f t="shared" si="3"/>
        <v>3.2085561497326207E-2</v>
      </c>
      <c r="AA12" s="4">
        <v>9</v>
      </c>
      <c r="AB12" s="5">
        <v>3</v>
      </c>
      <c r="AC12" s="5">
        <v>5</v>
      </c>
      <c r="AD12" s="13">
        <f t="shared" si="4"/>
        <v>0.375</v>
      </c>
      <c r="AF12" s="4">
        <v>11</v>
      </c>
      <c r="AG12" s="5">
        <v>3</v>
      </c>
      <c r="AH12" s="5"/>
      <c r="AI12" s="13">
        <f t="shared" si="5"/>
        <v>1</v>
      </c>
    </row>
    <row r="13" spans="1:35" x14ac:dyDescent="0.25">
      <c r="A13">
        <v>11266629</v>
      </c>
      <c r="B13">
        <v>83</v>
      </c>
      <c r="C13" t="s">
        <v>4</v>
      </c>
      <c r="D13">
        <v>-99</v>
      </c>
      <c r="E13">
        <v>-99</v>
      </c>
      <c r="F13">
        <v>10</v>
      </c>
      <c r="H13" s="4">
        <v>14</v>
      </c>
      <c r="I13" s="5">
        <v>2</v>
      </c>
      <c r="L13">
        <v>10765933</v>
      </c>
      <c r="M13">
        <v>5</v>
      </c>
      <c r="N13">
        <v>5</v>
      </c>
      <c r="P13" s="4">
        <v>13</v>
      </c>
      <c r="Q13" s="5">
        <v>2</v>
      </c>
      <c r="T13">
        <v>12</v>
      </c>
      <c r="U13">
        <f t="shared" si="0"/>
        <v>12</v>
      </c>
      <c r="V13">
        <f t="shared" si="1"/>
        <v>13</v>
      </c>
      <c r="W13" s="14">
        <f t="shared" si="2"/>
        <v>1.0833333333333333</v>
      </c>
      <c r="X13" s="14">
        <f t="shared" si="3"/>
        <v>9.0277777777777776E-2</v>
      </c>
      <c r="AA13" s="4">
        <v>10</v>
      </c>
      <c r="AB13" s="5">
        <v>4</v>
      </c>
      <c r="AC13" s="5">
        <v>1</v>
      </c>
      <c r="AD13" s="13">
        <f t="shared" si="4"/>
        <v>0.8</v>
      </c>
      <c r="AF13" s="4">
        <v>12</v>
      </c>
      <c r="AG13" s="5">
        <v>5</v>
      </c>
      <c r="AH13" s="5">
        <v>1</v>
      </c>
      <c r="AI13" s="13">
        <f t="shared" si="5"/>
        <v>0.83333333333333337</v>
      </c>
    </row>
    <row r="14" spans="1:35" x14ac:dyDescent="0.25">
      <c r="A14">
        <v>11266845</v>
      </c>
      <c r="B14">
        <v>39</v>
      </c>
      <c r="C14" t="s">
        <v>4</v>
      </c>
      <c r="D14">
        <v>11</v>
      </c>
      <c r="E14">
        <v>10</v>
      </c>
      <c r="F14">
        <v>2</v>
      </c>
      <c r="H14" s="4">
        <v>16</v>
      </c>
      <c r="I14" s="5">
        <v>21</v>
      </c>
      <c r="L14">
        <v>10765935</v>
      </c>
      <c r="M14">
        <v>5</v>
      </c>
      <c r="N14">
        <v>5</v>
      </c>
      <c r="P14" s="4">
        <v>14</v>
      </c>
      <c r="Q14" s="5">
        <v>3</v>
      </c>
      <c r="T14">
        <v>13</v>
      </c>
      <c r="U14">
        <f t="shared" si="0"/>
        <v>3</v>
      </c>
      <c r="V14">
        <f t="shared" si="1"/>
        <v>6</v>
      </c>
      <c r="W14" s="14">
        <f t="shared" si="2"/>
        <v>2</v>
      </c>
      <c r="X14" s="14">
        <f t="shared" si="3"/>
        <v>0.15384615384615385</v>
      </c>
      <c r="AA14" s="4">
        <v>11</v>
      </c>
      <c r="AB14" s="5">
        <v>1</v>
      </c>
      <c r="AC14" s="5"/>
      <c r="AD14" s="13">
        <f t="shared" si="4"/>
        <v>1</v>
      </c>
      <c r="AF14" s="4">
        <v>14</v>
      </c>
      <c r="AG14" s="5">
        <v>4</v>
      </c>
      <c r="AH14" s="5">
        <v>4</v>
      </c>
      <c r="AI14" s="13">
        <f t="shared" si="5"/>
        <v>0.5</v>
      </c>
    </row>
    <row r="15" spans="1:35" x14ac:dyDescent="0.25">
      <c r="A15">
        <v>11270870</v>
      </c>
      <c r="B15">
        <v>21</v>
      </c>
      <c r="C15" t="s">
        <v>4</v>
      </c>
      <c r="D15">
        <v>6</v>
      </c>
      <c r="E15">
        <v>6</v>
      </c>
      <c r="F15">
        <v>4</v>
      </c>
      <c r="H15" s="4" t="s">
        <v>20</v>
      </c>
      <c r="I15" s="5">
        <v>170</v>
      </c>
      <c r="L15">
        <v>10765936</v>
      </c>
      <c r="M15">
        <v>4</v>
      </c>
      <c r="N15">
        <v>8</v>
      </c>
      <c r="P15" s="4">
        <v>16</v>
      </c>
      <c r="Q15" s="5">
        <v>27</v>
      </c>
      <c r="T15">
        <v>14</v>
      </c>
      <c r="U15">
        <f t="shared" si="0"/>
        <v>3</v>
      </c>
      <c r="V15">
        <f t="shared" si="1"/>
        <v>2</v>
      </c>
      <c r="W15" s="14">
        <f t="shared" si="2"/>
        <v>0.66666666666666663</v>
      </c>
      <c r="X15" s="14">
        <f t="shared" si="3"/>
        <v>4.7619047619047616E-2</v>
      </c>
      <c r="AA15" s="4">
        <v>13</v>
      </c>
      <c r="AB15" s="5">
        <v>1</v>
      </c>
      <c r="AC15" s="5"/>
      <c r="AD15" s="13">
        <f t="shared" si="4"/>
        <v>1</v>
      </c>
      <c r="AF15" s="4">
        <v>15</v>
      </c>
      <c r="AG15" s="5">
        <v>1</v>
      </c>
      <c r="AH15" s="5"/>
      <c r="AI15" s="13">
        <f t="shared" si="5"/>
        <v>1</v>
      </c>
    </row>
    <row r="16" spans="1:35" x14ac:dyDescent="0.25">
      <c r="A16">
        <v>620259609</v>
      </c>
      <c r="B16">
        <v>12</v>
      </c>
      <c r="C16" t="s">
        <v>6</v>
      </c>
      <c r="D16">
        <v>3</v>
      </c>
      <c r="E16">
        <v>-99</v>
      </c>
      <c r="F16">
        <v>6</v>
      </c>
      <c r="L16">
        <v>10765945</v>
      </c>
      <c r="M16">
        <v>4</v>
      </c>
      <c r="N16">
        <v>8</v>
      </c>
      <c r="P16" s="4" t="s">
        <v>20</v>
      </c>
      <c r="Q16" s="5">
        <v>631</v>
      </c>
      <c r="T16">
        <v>15</v>
      </c>
      <c r="U16">
        <v>0</v>
      </c>
      <c r="V16">
        <v>0</v>
      </c>
      <c r="W16" s="14">
        <v>0</v>
      </c>
      <c r="X16" s="14">
        <f t="shared" si="3"/>
        <v>0</v>
      </c>
      <c r="AA16" s="4">
        <v>14</v>
      </c>
      <c r="AB16" s="5">
        <v>2</v>
      </c>
      <c r="AC16" s="5"/>
      <c r="AD16" s="13">
        <f t="shared" si="4"/>
        <v>1</v>
      </c>
      <c r="AF16" s="4" t="s">
        <v>24</v>
      </c>
      <c r="AG16" s="5">
        <v>69</v>
      </c>
      <c r="AH16" s="5">
        <v>105</v>
      </c>
      <c r="AI16" s="13">
        <f t="shared" si="5"/>
        <v>0.39655172413793105</v>
      </c>
    </row>
    <row r="17" spans="1:31" x14ac:dyDescent="0.25">
      <c r="A17">
        <v>11187521</v>
      </c>
      <c r="B17">
        <v>33</v>
      </c>
      <c r="C17" t="s">
        <v>6</v>
      </c>
      <c r="D17">
        <v>10</v>
      </c>
      <c r="E17">
        <v>14</v>
      </c>
      <c r="F17">
        <v>4</v>
      </c>
      <c r="L17">
        <v>10765955</v>
      </c>
      <c r="M17">
        <v>4</v>
      </c>
      <c r="N17">
        <v>8</v>
      </c>
      <c r="T17">
        <v>16</v>
      </c>
      <c r="U17">
        <f t="shared" si="0"/>
        <v>27</v>
      </c>
      <c r="V17">
        <f t="shared" si="1"/>
        <v>21</v>
      </c>
      <c r="W17" s="14">
        <f t="shared" si="2"/>
        <v>0.77777777777777779</v>
      </c>
      <c r="X17" s="14">
        <f t="shared" si="3"/>
        <v>4.8611111111111112E-2</v>
      </c>
      <c r="AA17" s="4" t="s">
        <v>24</v>
      </c>
      <c r="AB17" s="5">
        <v>69</v>
      </c>
      <c r="AC17" s="5">
        <v>105</v>
      </c>
      <c r="AD17" s="13">
        <f t="shared" si="4"/>
        <v>0.39655172413793105</v>
      </c>
    </row>
    <row r="18" spans="1:31" x14ac:dyDescent="0.25">
      <c r="A18">
        <v>11187521</v>
      </c>
      <c r="B18">
        <v>78</v>
      </c>
      <c r="C18" t="s">
        <v>6</v>
      </c>
      <c r="D18">
        <v>4</v>
      </c>
      <c r="E18">
        <v>14</v>
      </c>
      <c r="F18">
        <v>4</v>
      </c>
      <c r="H18" s="3" t="s">
        <v>127</v>
      </c>
      <c r="I18" t="s">
        <v>145</v>
      </c>
      <c r="L18">
        <v>10766025</v>
      </c>
      <c r="M18">
        <v>5</v>
      </c>
      <c r="N18">
        <v>5</v>
      </c>
      <c r="T18" s="13"/>
      <c r="V18" s="14"/>
      <c r="W18" s="14"/>
      <c r="X18" s="14"/>
    </row>
    <row r="19" spans="1:31" x14ac:dyDescent="0.25">
      <c r="A19">
        <v>11220918</v>
      </c>
      <c r="B19">
        <v>87</v>
      </c>
      <c r="C19" t="s">
        <v>4</v>
      </c>
      <c r="D19">
        <v>10</v>
      </c>
      <c r="E19">
        <v>14</v>
      </c>
      <c r="F19">
        <v>6</v>
      </c>
      <c r="H19" s="4">
        <v>2</v>
      </c>
      <c r="I19" s="5">
        <v>26</v>
      </c>
      <c r="L19">
        <v>10766198</v>
      </c>
      <c r="M19">
        <v>4</v>
      </c>
      <c r="N19">
        <v>8</v>
      </c>
    </row>
    <row r="20" spans="1:31" x14ac:dyDescent="0.25">
      <c r="A20">
        <v>11187519</v>
      </c>
      <c r="B20">
        <v>78</v>
      </c>
      <c r="C20" t="s">
        <v>4</v>
      </c>
      <c r="D20">
        <v>5</v>
      </c>
      <c r="E20">
        <v>14</v>
      </c>
      <c r="F20">
        <v>6</v>
      </c>
      <c r="H20" s="4">
        <v>3</v>
      </c>
      <c r="I20" s="5">
        <v>26</v>
      </c>
      <c r="L20">
        <v>10910050</v>
      </c>
      <c r="M20">
        <v>5</v>
      </c>
      <c r="N20">
        <v>5</v>
      </c>
      <c r="AA20" s="3" t="s">
        <v>54</v>
      </c>
      <c r="AB20" t="s">
        <v>131</v>
      </c>
    </row>
    <row r="21" spans="1:31" x14ac:dyDescent="0.25">
      <c r="A21">
        <v>11233576</v>
      </c>
      <c r="B21">
        <v>73</v>
      </c>
      <c r="C21" t="s">
        <v>4</v>
      </c>
      <c r="D21">
        <v>10</v>
      </c>
      <c r="E21">
        <v>14</v>
      </c>
      <c r="F21">
        <v>3</v>
      </c>
      <c r="H21" s="4">
        <v>4</v>
      </c>
      <c r="I21" s="5">
        <v>28</v>
      </c>
      <c r="L21">
        <v>10910051</v>
      </c>
      <c r="M21">
        <v>4</v>
      </c>
      <c r="N21">
        <v>8</v>
      </c>
      <c r="P21" s="3" t="s">
        <v>127</v>
      </c>
      <c r="Q21" t="s">
        <v>145</v>
      </c>
    </row>
    <row r="22" spans="1:31" x14ac:dyDescent="0.25">
      <c r="A22">
        <v>11249307</v>
      </c>
      <c r="B22">
        <v>34</v>
      </c>
      <c r="C22" t="s">
        <v>4</v>
      </c>
      <c r="D22">
        <v>10</v>
      </c>
      <c r="E22">
        <v>14</v>
      </c>
      <c r="F22">
        <v>4</v>
      </c>
      <c r="H22" s="4">
        <v>5</v>
      </c>
      <c r="I22" s="5">
        <v>50</v>
      </c>
      <c r="L22">
        <v>10910055</v>
      </c>
      <c r="M22">
        <v>4</v>
      </c>
      <c r="N22">
        <v>8</v>
      </c>
      <c r="P22" s="4">
        <v>2</v>
      </c>
      <c r="Q22" s="5">
        <v>300</v>
      </c>
      <c r="X22">
        <f>0.048*16</f>
        <v>0.76800000000000002</v>
      </c>
      <c r="AA22" s="3" t="s">
        <v>145</v>
      </c>
      <c r="AB22" s="3" t="s">
        <v>125</v>
      </c>
    </row>
    <row r="23" spans="1:31" x14ac:dyDescent="0.25">
      <c r="A23">
        <v>11261901</v>
      </c>
      <c r="B23">
        <v>33</v>
      </c>
      <c r="C23" t="s">
        <v>4</v>
      </c>
      <c r="D23">
        <v>-99</v>
      </c>
      <c r="E23">
        <v>-99</v>
      </c>
      <c r="F23">
        <v>16</v>
      </c>
      <c r="H23" s="4">
        <v>6</v>
      </c>
      <c r="I23" s="5">
        <v>40</v>
      </c>
      <c r="L23">
        <v>10910071</v>
      </c>
      <c r="M23">
        <v>5</v>
      </c>
      <c r="N23">
        <v>5</v>
      </c>
      <c r="P23" s="4">
        <v>3</v>
      </c>
      <c r="Q23" s="5">
        <v>141</v>
      </c>
      <c r="AA23" s="3" t="s">
        <v>115</v>
      </c>
      <c r="AB23" t="s">
        <v>4</v>
      </c>
      <c r="AC23" t="s">
        <v>6</v>
      </c>
      <c r="AD23" t="s">
        <v>22</v>
      </c>
      <c r="AE23" t="s">
        <v>22</v>
      </c>
    </row>
    <row r="24" spans="1:31" x14ac:dyDescent="0.25">
      <c r="A24">
        <v>11268069</v>
      </c>
      <c r="B24">
        <v>17</v>
      </c>
      <c r="C24" t="s">
        <v>4</v>
      </c>
      <c r="D24">
        <v>-99</v>
      </c>
      <c r="E24">
        <v>-99</v>
      </c>
      <c r="F24">
        <v>3</v>
      </c>
      <c r="H24" s="4">
        <v>7</v>
      </c>
      <c r="I24" s="5">
        <v>10</v>
      </c>
      <c r="L24">
        <v>10910072</v>
      </c>
      <c r="M24">
        <v>4</v>
      </c>
      <c r="N24">
        <v>8</v>
      </c>
      <c r="P24" s="4">
        <v>4</v>
      </c>
      <c r="Q24" s="5">
        <v>207</v>
      </c>
      <c r="AA24" s="4">
        <v>-99</v>
      </c>
      <c r="AB24" s="5">
        <v>39</v>
      </c>
      <c r="AC24" s="5">
        <v>54</v>
      </c>
      <c r="AD24" s="13">
        <f>AB24/(AB24+AC24)</f>
        <v>0.41935483870967744</v>
      </c>
      <c r="AE24" s="13">
        <f>AC24/(AC24+AD24)</f>
        <v>0.99229401304090092</v>
      </c>
    </row>
    <row r="25" spans="1:31" x14ac:dyDescent="0.25">
      <c r="A25">
        <v>11273069</v>
      </c>
      <c r="B25">
        <v>66</v>
      </c>
      <c r="C25" t="s">
        <v>6</v>
      </c>
      <c r="D25">
        <v>3</v>
      </c>
      <c r="E25">
        <v>14</v>
      </c>
      <c r="F25">
        <v>3</v>
      </c>
      <c r="H25" s="4">
        <v>8</v>
      </c>
      <c r="I25" s="5">
        <v>80</v>
      </c>
      <c r="L25">
        <v>10910076</v>
      </c>
      <c r="M25">
        <v>4</v>
      </c>
      <c r="N25">
        <v>8</v>
      </c>
      <c r="P25" s="4">
        <v>5</v>
      </c>
      <c r="Q25" s="5">
        <v>208</v>
      </c>
      <c r="AA25" s="4">
        <v>0</v>
      </c>
      <c r="AB25" s="5"/>
      <c r="AC25" s="5">
        <v>1</v>
      </c>
      <c r="AD25" s="13">
        <f t="shared" ref="AD25:AE88" si="6">AB25/(AB25+AC25)</f>
        <v>0</v>
      </c>
      <c r="AE25" s="13">
        <f t="shared" si="6"/>
        <v>1</v>
      </c>
    </row>
    <row r="26" spans="1:31" x14ac:dyDescent="0.25">
      <c r="A26">
        <v>620447473</v>
      </c>
      <c r="B26">
        <v>43</v>
      </c>
      <c r="C26" t="s">
        <v>6</v>
      </c>
      <c r="D26">
        <v>4</v>
      </c>
      <c r="E26">
        <v>14</v>
      </c>
      <c r="F26">
        <v>6</v>
      </c>
      <c r="H26" s="4">
        <v>9</v>
      </c>
      <c r="I26" s="5">
        <v>26</v>
      </c>
      <c r="L26">
        <v>10910077</v>
      </c>
      <c r="M26">
        <v>5</v>
      </c>
      <c r="N26">
        <v>5</v>
      </c>
      <c r="P26" s="4">
        <v>6</v>
      </c>
      <c r="Q26" s="5">
        <v>145</v>
      </c>
      <c r="T26">
        <f>0.057*3</f>
        <v>0.17100000000000001</v>
      </c>
      <c r="AA26" s="4">
        <v>2</v>
      </c>
      <c r="AB26" s="5">
        <v>3</v>
      </c>
      <c r="AC26" s="5">
        <v>5</v>
      </c>
      <c r="AD26" s="13">
        <f t="shared" si="6"/>
        <v>0.375</v>
      </c>
      <c r="AE26" s="13">
        <f t="shared" si="6"/>
        <v>0.93023255813953487</v>
      </c>
    </row>
    <row r="27" spans="1:31" x14ac:dyDescent="0.25">
      <c r="A27">
        <v>620609500</v>
      </c>
      <c r="B27">
        <v>75</v>
      </c>
      <c r="C27" t="s">
        <v>4</v>
      </c>
      <c r="D27">
        <v>13</v>
      </c>
      <c r="E27">
        <v>15</v>
      </c>
      <c r="F27">
        <v>6</v>
      </c>
      <c r="H27" s="4">
        <v>10</v>
      </c>
      <c r="I27" s="5">
        <v>27</v>
      </c>
      <c r="L27">
        <v>10910084</v>
      </c>
      <c r="M27">
        <v>5</v>
      </c>
      <c r="N27">
        <v>5</v>
      </c>
      <c r="P27" s="4">
        <v>7</v>
      </c>
      <c r="Q27" s="5">
        <v>35</v>
      </c>
      <c r="T27">
        <f>0.057</f>
        <v>5.7000000000000002E-2</v>
      </c>
      <c r="AA27" s="4">
        <v>3</v>
      </c>
      <c r="AB27" s="5">
        <v>12</v>
      </c>
      <c r="AC27" s="5">
        <v>19</v>
      </c>
      <c r="AD27" s="13">
        <f t="shared" si="6"/>
        <v>0.38709677419354838</v>
      </c>
      <c r="AE27" s="13">
        <f t="shared" si="6"/>
        <v>0.98003327787021632</v>
      </c>
    </row>
    <row r="28" spans="1:31" x14ac:dyDescent="0.25">
      <c r="A28">
        <v>11263713</v>
      </c>
      <c r="B28">
        <v>5</v>
      </c>
      <c r="C28" t="s">
        <v>6</v>
      </c>
      <c r="D28">
        <v>-99</v>
      </c>
      <c r="E28">
        <v>-99</v>
      </c>
      <c r="F28">
        <v>11</v>
      </c>
      <c r="H28" s="4">
        <v>11</v>
      </c>
      <c r="I28" s="5">
        <v>6</v>
      </c>
      <c r="L28">
        <v>10910085</v>
      </c>
      <c r="M28">
        <v>4</v>
      </c>
      <c r="N28">
        <v>8</v>
      </c>
      <c r="P28" s="4">
        <v>8</v>
      </c>
      <c r="Q28" s="5">
        <v>255</v>
      </c>
      <c r="AA28" s="4">
        <v>4</v>
      </c>
      <c r="AB28" s="5">
        <v>3</v>
      </c>
      <c r="AC28" s="5">
        <v>15</v>
      </c>
      <c r="AD28" s="13">
        <f t="shared" si="6"/>
        <v>0.16666666666666666</v>
      </c>
      <c r="AE28" s="13">
        <f t="shared" si="6"/>
        <v>0.98901098901098905</v>
      </c>
    </row>
    <row r="29" spans="1:31" x14ac:dyDescent="0.25">
      <c r="A29">
        <v>11264910</v>
      </c>
      <c r="B29">
        <v>71</v>
      </c>
      <c r="C29" t="s">
        <v>6</v>
      </c>
      <c r="D29">
        <v>-99</v>
      </c>
      <c r="E29">
        <v>-99</v>
      </c>
      <c r="F29">
        <v>8</v>
      </c>
      <c r="H29" s="4">
        <v>12</v>
      </c>
      <c r="I29" s="5">
        <v>13</v>
      </c>
      <c r="L29">
        <v>10910108</v>
      </c>
      <c r="M29">
        <v>4</v>
      </c>
      <c r="N29">
        <v>8</v>
      </c>
      <c r="P29" s="4">
        <v>9</v>
      </c>
      <c r="Q29" s="5">
        <v>38</v>
      </c>
      <c r="AA29" s="4">
        <v>5</v>
      </c>
      <c r="AB29" s="5">
        <v>6</v>
      </c>
      <c r="AC29" s="5">
        <v>10</v>
      </c>
      <c r="AD29" s="13">
        <f t="shared" si="6"/>
        <v>0.375</v>
      </c>
      <c r="AE29" s="13">
        <f t="shared" si="6"/>
        <v>0.96385542168674698</v>
      </c>
    </row>
    <row r="30" spans="1:31" x14ac:dyDescent="0.25">
      <c r="A30">
        <v>11266673</v>
      </c>
      <c r="B30">
        <v>87</v>
      </c>
      <c r="C30" t="s">
        <v>6</v>
      </c>
      <c r="D30">
        <v>-99</v>
      </c>
      <c r="E30">
        <v>-99</v>
      </c>
      <c r="F30">
        <v>11</v>
      </c>
      <c r="H30" s="4">
        <v>13</v>
      </c>
      <c r="I30" s="5">
        <v>6</v>
      </c>
      <c r="L30">
        <v>10910109</v>
      </c>
      <c r="M30">
        <v>5</v>
      </c>
      <c r="N30">
        <v>5</v>
      </c>
      <c r="P30" s="4">
        <v>10</v>
      </c>
      <c r="Q30" s="5">
        <v>36</v>
      </c>
      <c r="T30">
        <f>0.054*16</f>
        <v>0.86399999999999999</v>
      </c>
      <c r="AA30" s="4">
        <v>6</v>
      </c>
      <c r="AB30" s="5">
        <v>13</v>
      </c>
      <c r="AC30" s="5">
        <v>18</v>
      </c>
      <c r="AD30" s="13">
        <f t="shared" si="6"/>
        <v>0.41935483870967744</v>
      </c>
      <c r="AE30" s="13">
        <f t="shared" si="6"/>
        <v>0.97723292469352019</v>
      </c>
    </row>
    <row r="31" spans="1:31" x14ac:dyDescent="0.25">
      <c r="A31">
        <v>11260862</v>
      </c>
      <c r="B31">
        <v>59</v>
      </c>
      <c r="C31" t="s">
        <v>4</v>
      </c>
      <c r="D31">
        <v>10</v>
      </c>
      <c r="E31">
        <v>5</v>
      </c>
      <c r="F31">
        <v>3</v>
      </c>
      <c r="H31" s="4">
        <v>14</v>
      </c>
      <c r="I31" s="5">
        <v>2</v>
      </c>
      <c r="L31">
        <v>10960458</v>
      </c>
      <c r="M31">
        <v>5</v>
      </c>
      <c r="N31">
        <v>5</v>
      </c>
      <c r="P31" s="4">
        <v>11</v>
      </c>
      <c r="Q31" s="5">
        <v>17</v>
      </c>
      <c r="AA31" s="4">
        <v>7</v>
      </c>
      <c r="AB31" s="5"/>
      <c r="AC31" s="5">
        <v>3</v>
      </c>
      <c r="AD31" s="13">
        <f t="shared" si="6"/>
        <v>0</v>
      </c>
      <c r="AE31" s="13">
        <f t="shared" si="6"/>
        <v>1</v>
      </c>
    </row>
    <row r="32" spans="1:31" x14ac:dyDescent="0.25">
      <c r="A32">
        <v>11260862</v>
      </c>
      <c r="B32">
        <v>77</v>
      </c>
      <c r="C32" t="s">
        <v>6</v>
      </c>
      <c r="D32">
        <v>4</v>
      </c>
      <c r="E32">
        <v>4</v>
      </c>
      <c r="F32">
        <v>3</v>
      </c>
      <c r="H32" s="4">
        <v>16</v>
      </c>
      <c r="I32" s="5">
        <v>21</v>
      </c>
      <c r="L32">
        <v>10962848</v>
      </c>
      <c r="M32">
        <v>4</v>
      </c>
      <c r="N32">
        <v>8</v>
      </c>
      <c r="P32" s="4">
        <v>12</v>
      </c>
      <c r="Q32" s="5">
        <v>12</v>
      </c>
      <c r="AA32" s="4">
        <v>8</v>
      </c>
      <c r="AB32" s="5">
        <v>3</v>
      </c>
      <c r="AC32" s="5">
        <v>2</v>
      </c>
      <c r="AD32" s="13">
        <f t="shared" si="6"/>
        <v>0.6</v>
      </c>
      <c r="AE32" s="13">
        <f t="shared" si="6"/>
        <v>0.76923076923076916</v>
      </c>
    </row>
    <row r="33" spans="1:31" x14ac:dyDescent="0.25">
      <c r="A33">
        <v>11261244</v>
      </c>
      <c r="B33">
        <v>81</v>
      </c>
      <c r="C33" t="s">
        <v>6</v>
      </c>
      <c r="D33">
        <v>-99</v>
      </c>
      <c r="E33">
        <v>-99</v>
      </c>
      <c r="F33">
        <v>3</v>
      </c>
      <c r="H33" s="4" t="s">
        <v>128</v>
      </c>
      <c r="I33" s="5">
        <v>1</v>
      </c>
      <c r="L33">
        <v>10980307</v>
      </c>
      <c r="M33">
        <v>4</v>
      </c>
      <c r="N33">
        <v>8</v>
      </c>
      <c r="P33" s="4">
        <v>13</v>
      </c>
      <c r="Q33" s="5">
        <v>3</v>
      </c>
      <c r="AA33" s="4">
        <v>9</v>
      </c>
      <c r="AB33" s="5">
        <v>3</v>
      </c>
      <c r="AC33" s="5">
        <v>6</v>
      </c>
      <c r="AD33" s="13">
        <f t="shared" si="6"/>
        <v>0.33333333333333331</v>
      </c>
      <c r="AE33" s="13">
        <f t="shared" si="6"/>
        <v>0.94736842105263164</v>
      </c>
    </row>
    <row r="34" spans="1:31" x14ac:dyDescent="0.25">
      <c r="A34">
        <v>616228096</v>
      </c>
      <c r="B34">
        <v>38</v>
      </c>
      <c r="C34" t="s">
        <v>4</v>
      </c>
      <c r="D34">
        <v>3</v>
      </c>
      <c r="E34">
        <v>3</v>
      </c>
      <c r="F34">
        <v>5</v>
      </c>
      <c r="H34" s="4" t="s">
        <v>20</v>
      </c>
      <c r="I34" s="5">
        <v>362</v>
      </c>
      <c r="L34">
        <v>10980340</v>
      </c>
      <c r="M34">
        <v>5</v>
      </c>
      <c r="N34">
        <v>5</v>
      </c>
      <c r="P34" s="4">
        <v>14</v>
      </c>
      <c r="Q34" s="5">
        <v>3</v>
      </c>
      <c r="AA34" s="4">
        <v>10</v>
      </c>
      <c r="AB34" s="5">
        <v>9</v>
      </c>
      <c r="AC34" s="5">
        <v>4</v>
      </c>
      <c r="AD34" s="13">
        <f t="shared" si="6"/>
        <v>0.69230769230769229</v>
      </c>
      <c r="AE34" s="13">
        <f t="shared" si="6"/>
        <v>0.85245901639344257</v>
      </c>
    </row>
    <row r="35" spans="1:31" x14ac:dyDescent="0.25">
      <c r="A35">
        <v>620338248</v>
      </c>
      <c r="B35">
        <v>70</v>
      </c>
      <c r="C35" t="s">
        <v>4</v>
      </c>
      <c r="D35">
        <v>9</v>
      </c>
      <c r="E35">
        <v>5</v>
      </c>
      <c r="F35">
        <v>4</v>
      </c>
      <c r="L35">
        <v>10980341</v>
      </c>
      <c r="M35">
        <v>5</v>
      </c>
      <c r="N35">
        <v>5</v>
      </c>
      <c r="P35" s="4">
        <v>16</v>
      </c>
      <c r="Q35" s="5">
        <v>27</v>
      </c>
      <c r="AA35" s="4">
        <v>11</v>
      </c>
      <c r="AB35" s="5">
        <v>2</v>
      </c>
      <c r="AC35" s="5">
        <v>1</v>
      </c>
      <c r="AD35" s="13">
        <f t="shared" si="6"/>
        <v>0.66666666666666663</v>
      </c>
      <c r="AE35" s="13">
        <f t="shared" si="6"/>
        <v>0.60000000000000009</v>
      </c>
    </row>
    <row r="36" spans="1:31" x14ac:dyDescent="0.25">
      <c r="A36">
        <v>11220164</v>
      </c>
      <c r="B36">
        <v>40</v>
      </c>
      <c r="C36" t="s">
        <v>4</v>
      </c>
      <c r="D36">
        <v>-99</v>
      </c>
      <c r="E36">
        <v>-99</v>
      </c>
      <c r="F36">
        <v>16</v>
      </c>
      <c r="L36">
        <v>10980355</v>
      </c>
      <c r="M36">
        <v>4</v>
      </c>
      <c r="N36">
        <v>8</v>
      </c>
      <c r="P36" s="4" t="s">
        <v>128</v>
      </c>
      <c r="Q36" s="5"/>
      <c r="AA36" s="4">
        <v>12</v>
      </c>
      <c r="AB36" s="5"/>
      <c r="AC36" s="5">
        <v>1</v>
      </c>
      <c r="AD36" s="13">
        <f t="shared" si="6"/>
        <v>0</v>
      </c>
      <c r="AE36" s="13">
        <f t="shared" si="6"/>
        <v>1</v>
      </c>
    </row>
    <row r="37" spans="1:31" x14ac:dyDescent="0.25">
      <c r="A37">
        <v>11220164</v>
      </c>
      <c r="B37">
        <v>64</v>
      </c>
      <c r="C37" t="s">
        <v>6</v>
      </c>
      <c r="D37">
        <v>4</v>
      </c>
      <c r="E37">
        <v>4</v>
      </c>
      <c r="F37">
        <v>16</v>
      </c>
      <c r="L37">
        <v>10980376</v>
      </c>
      <c r="M37">
        <v>4</v>
      </c>
      <c r="N37">
        <v>8</v>
      </c>
      <c r="P37" s="4" t="s">
        <v>20</v>
      </c>
      <c r="Q37" s="5">
        <v>1427</v>
      </c>
      <c r="AA37" s="4">
        <v>13</v>
      </c>
      <c r="AB37" s="5">
        <v>2</v>
      </c>
      <c r="AC37" s="5"/>
      <c r="AD37" s="13">
        <f t="shared" si="6"/>
        <v>1</v>
      </c>
      <c r="AE37" s="13">
        <f t="shared" si="6"/>
        <v>0</v>
      </c>
    </row>
    <row r="38" spans="1:31" x14ac:dyDescent="0.25">
      <c r="A38">
        <v>11220164</v>
      </c>
      <c r="B38">
        <v>72</v>
      </c>
      <c r="C38" t="s">
        <v>4</v>
      </c>
      <c r="D38">
        <v>-99</v>
      </c>
      <c r="E38">
        <v>-99</v>
      </c>
      <c r="F38">
        <v>16</v>
      </c>
      <c r="L38">
        <v>10980407</v>
      </c>
      <c r="M38">
        <v>4</v>
      </c>
      <c r="N38">
        <v>8</v>
      </c>
      <c r="AA38" s="4">
        <v>14</v>
      </c>
      <c r="AB38" s="5">
        <v>9</v>
      </c>
      <c r="AC38" s="5">
        <v>2</v>
      </c>
      <c r="AD38" s="13">
        <f t="shared" si="6"/>
        <v>0.81818181818181823</v>
      </c>
      <c r="AE38" s="13">
        <f t="shared" si="6"/>
        <v>0.70967741935483863</v>
      </c>
    </row>
    <row r="39" spans="1:31" x14ac:dyDescent="0.25">
      <c r="A39">
        <v>11220160</v>
      </c>
      <c r="B39">
        <v>33</v>
      </c>
      <c r="C39" t="s">
        <v>6</v>
      </c>
      <c r="D39">
        <v>-99</v>
      </c>
      <c r="E39">
        <v>-99</v>
      </c>
      <c r="F39">
        <v>16</v>
      </c>
      <c r="L39">
        <v>10980415</v>
      </c>
      <c r="M39">
        <v>4</v>
      </c>
      <c r="N39">
        <v>8</v>
      </c>
      <c r="AA39" s="4">
        <v>15</v>
      </c>
      <c r="AB39" s="5">
        <v>1</v>
      </c>
      <c r="AC39" s="5">
        <v>1</v>
      </c>
      <c r="AD39" s="13">
        <f t="shared" si="6"/>
        <v>0.5</v>
      </c>
      <c r="AE39" s="13">
        <f t="shared" si="6"/>
        <v>0.66666666666666663</v>
      </c>
    </row>
    <row r="40" spans="1:31" x14ac:dyDescent="0.25">
      <c r="A40">
        <v>11220160</v>
      </c>
      <c r="B40">
        <v>56</v>
      </c>
      <c r="C40" t="s">
        <v>4</v>
      </c>
      <c r="D40">
        <v>-99</v>
      </c>
      <c r="E40">
        <v>-99</v>
      </c>
      <c r="F40">
        <v>16</v>
      </c>
      <c r="L40">
        <v>10980433</v>
      </c>
      <c r="M40">
        <v>5</v>
      </c>
      <c r="N40">
        <v>5</v>
      </c>
      <c r="AA40" s="4">
        <v>17</v>
      </c>
      <c r="AB40" s="5">
        <v>2</v>
      </c>
      <c r="AC40" s="5">
        <v>1</v>
      </c>
      <c r="AD40" s="13">
        <f t="shared" si="6"/>
        <v>0.66666666666666663</v>
      </c>
      <c r="AE40" s="13">
        <f t="shared" si="6"/>
        <v>0.60000000000000009</v>
      </c>
    </row>
    <row r="41" spans="1:31" x14ac:dyDescent="0.25">
      <c r="A41">
        <v>11220162</v>
      </c>
      <c r="B41">
        <v>31</v>
      </c>
      <c r="C41" t="s">
        <v>6</v>
      </c>
      <c r="D41">
        <v>4</v>
      </c>
      <c r="E41">
        <v>4</v>
      </c>
      <c r="F41">
        <v>16</v>
      </c>
      <c r="L41">
        <v>10980561</v>
      </c>
      <c r="M41">
        <v>7</v>
      </c>
      <c r="N41">
        <v>7</v>
      </c>
      <c r="AA41" s="4" t="s">
        <v>24</v>
      </c>
      <c r="AB41" s="5">
        <v>107</v>
      </c>
      <c r="AC41" s="5">
        <v>143</v>
      </c>
      <c r="AD41" s="13">
        <f t="shared" si="6"/>
        <v>0.42799999999999999</v>
      </c>
      <c r="AE41" s="13">
        <f t="shared" si="6"/>
        <v>0.99701592436623254</v>
      </c>
    </row>
    <row r="42" spans="1:31" x14ac:dyDescent="0.25">
      <c r="A42">
        <v>11220162</v>
      </c>
      <c r="B42">
        <v>44</v>
      </c>
      <c r="C42" t="s">
        <v>6</v>
      </c>
      <c r="D42">
        <v>2</v>
      </c>
      <c r="E42">
        <v>4</v>
      </c>
      <c r="F42">
        <v>16</v>
      </c>
      <c r="L42">
        <v>10980565</v>
      </c>
      <c r="M42">
        <v>4</v>
      </c>
      <c r="N42">
        <v>8</v>
      </c>
      <c r="AE42" s="13" t="e">
        <f t="shared" si="6"/>
        <v>#DIV/0!</v>
      </c>
    </row>
    <row r="43" spans="1:31" x14ac:dyDescent="0.25">
      <c r="A43">
        <v>11247745</v>
      </c>
      <c r="B43">
        <v>13</v>
      </c>
      <c r="C43" t="s">
        <v>6</v>
      </c>
      <c r="D43">
        <v>4</v>
      </c>
      <c r="E43">
        <v>5</v>
      </c>
      <c r="F43">
        <v>16</v>
      </c>
      <c r="L43">
        <v>10980582</v>
      </c>
      <c r="M43">
        <v>4</v>
      </c>
      <c r="N43">
        <v>8</v>
      </c>
      <c r="AE43" s="13" t="e">
        <f t="shared" si="6"/>
        <v>#DIV/0!</v>
      </c>
    </row>
    <row r="44" spans="1:31" x14ac:dyDescent="0.25">
      <c r="A44">
        <v>11247751</v>
      </c>
      <c r="B44">
        <v>37</v>
      </c>
      <c r="C44" t="s">
        <v>6</v>
      </c>
      <c r="D44">
        <v>4</v>
      </c>
      <c r="E44">
        <v>4</v>
      </c>
      <c r="F44">
        <v>16</v>
      </c>
      <c r="L44">
        <v>10980601</v>
      </c>
      <c r="M44">
        <v>6</v>
      </c>
      <c r="N44">
        <v>6</v>
      </c>
      <c r="AE44" s="13" t="e">
        <f t="shared" si="6"/>
        <v>#DIV/0!</v>
      </c>
    </row>
    <row r="45" spans="1:31" x14ac:dyDescent="0.25">
      <c r="A45">
        <v>11247751</v>
      </c>
      <c r="B45">
        <v>82</v>
      </c>
      <c r="C45" t="s">
        <v>6</v>
      </c>
      <c r="D45">
        <v>2</v>
      </c>
      <c r="E45">
        <v>2</v>
      </c>
      <c r="F45">
        <v>16</v>
      </c>
      <c r="L45">
        <v>10980721</v>
      </c>
      <c r="M45">
        <v>4</v>
      </c>
      <c r="N45">
        <v>8</v>
      </c>
      <c r="AE45" s="13" t="e">
        <f t="shared" si="6"/>
        <v>#DIV/0!</v>
      </c>
    </row>
    <row r="46" spans="1:31" x14ac:dyDescent="0.25">
      <c r="A46">
        <v>11247779</v>
      </c>
      <c r="B46">
        <v>34</v>
      </c>
      <c r="C46" t="s">
        <v>4</v>
      </c>
      <c r="D46">
        <v>-99</v>
      </c>
      <c r="E46">
        <v>-99</v>
      </c>
      <c r="F46">
        <v>16</v>
      </c>
      <c r="L46">
        <v>10980723</v>
      </c>
      <c r="M46">
        <v>5</v>
      </c>
      <c r="N46">
        <v>5</v>
      </c>
      <c r="AE46" s="13" t="e">
        <f t="shared" si="6"/>
        <v>#DIV/0!</v>
      </c>
    </row>
    <row r="47" spans="1:31" x14ac:dyDescent="0.25">
      <c r="A47">
        <v>11247784</v>
      </c>
      <c r="B47">
        <v>23</v>
      </c>
      <c r="C47" t="s">
        <v>4</v>
      </c>
      <c r="D47">
        <v>-99</v>
      </c>
      <c r="E47">
        <v>-99</v>
      </c>
      <c r="F47">
        <v>16</v>
      </c>
      <c r="L47">
        <v>10980791</v>
      </c>
      <c r="M47">
        <v>5</v>
      </c>
      <c r="N47">
        <v>5</v>
      </c>
      <c r="AE47" s="13" t="e">
        <f t="shared" si="6"/>
        <v>#DIV/0!</v>
      </c>
    </row>
    <row r="48" spans="1:31" x14ac:dyDescent="0.25">
      <c r="A48">
        <v>11247784</v>
      </c>
      <c r="B48">
        <v>35</v>
      </c>
      <c r="C48" t="s">
        <v>4</v>
      </c>
      <c r="D48">
        <v>-99</v>
      </c>
      <c r="E48">
        <v>-99</v>
      </c>
      <c r="F48">
        <v>16</v>
      </c>
      <c r="L48">
        <v>10980965</v>
      </c>
      <c r="M48">
        <v>5</v>
      </c>
      <c r="N48">
        <v>5</v>
      </c>
      <c r="AE48" s="13" t="e">
        <f t="shared" si="6"/>
        <v>#DIV/0!</v>
      </c>
    </row>
    <row r="49" spans="1:31" x14ac:dyDescent="0.25">
      <c r="A49">
        <v>11247784</v>
      </c>
      <c r="B49">
        <v>79</v>
      </c>
      <c r="C49" t="s">
        <v>6</v>
      </c>
      <c r="D49">
        <v>3</v>
      </c>
      <c r="E49">
        <v>2</v>
      </c>
      <c r="F49">
        <v>16</v>
      </c>
      <c r="L49">
        <v>10980976</v>
      </c>
      <c r="M49">
        <v>5</v>
      </c>
      <c r="N49">
        <v>5</v>
      </c>
      <c r="AE49" s="13" t="e">
        <f t="shared" si="6"/>
        <v>#DIV/0!</v>
      </c>
    </row>
    <row r="50" spans="1:31" x14ac:dyDescent="0.25">
      <c r="A50">
        <v>11247794</v>
      </c>
      <c r="B50">
        <v>38</v>
      </c>
      <c r="C50" t="s">
        <v>6</v>
      </c>
      <c r="D50">
        <v>0</v>
      </c>
      <c r="E50">
        <v>5</v>
      </c>
      <c r="F50">
        <v>16</v>
      </c>
      <c r="L50">
        <v>10981041</v>
      </c>
      <c r="M50">
        <v>4</v>
      </c>
      <c r="N50">
        <v>8</v>
      </c>
      <c r="AE50" s="13" t="e">
        <f t="shared" si="6"/>
        <v>#DIV/0!</v>
      </c>
    </row>
    <row r="51" spans="1:31" x14ac:dyDescent="0.25">
      <c r="A51">
        <v>11247806</v>
      </c>
      <c r="B51">
        <v>1</v>
      </c>
      <c r="C51" t="s">
        <v>4</v>
      </c>
      <c r="D51">
        <v>-99</v>
      </c>
      <c r="E51">
        <v>-99</v>
      </c>
      <c r="F51">
        <v>16</v>
      </c>
      <c r="L51">
        <v>10984395</v>
      </c>
      <c r="M51">
        <v>5</v>
      </c>
      <c r="N51">
        <v>5</v>
      </c>
      <c r="AE51" s="13" t="e">
        <f t="shared" si="6"/>
        <v>#DIV/0!</v>
      </c>
    </row>
    <row r="52" spans="1:31" x14ac:dyDescent="0.25">
      <c r="A52">
        <v>620165032</v>
      </c>
      <c r="B52">
        <v>78</v>
      </c>
      <c r="C52" t="s">
        <v>6</v>
      </c>
      <c r="D52">
        <v>7</v>
      </c>
      <c r="E52">
        <v>4</v>
      </c>
      <c r="F52">
        <v>2</v>
      </c>
      <c r="L52">
        <v>10989482</v>
      </c>
      <c r="M52">
        <v>5</v>
      </c>
      <c r="N52">
        <v>5</v>
      </c>
      <c r="AE52" s="13" t="e">
        <f t="shared" si="6"/>
        <v>#DIV/0!</v>
      </c>
    </row>
    <row r="53" spans="1:31" x14ac:dyDescent="0.25">
      <c r="A53">
        <v>11260863</v>
      </c>
      <c r="B53">
        <v>11</v>
      </c>
      <c r="C53" t="s">
        <v>4</v>
      </c>
      <c r="D53">
        <v>2</v>
      </c>
      <c r="E53">
        <v>4</v>
      </c>
      <c r="F53">
        <v>2</v>
      </c>
      <c r="L53">
        <v>11016099</v>
      </c>
      <c r="M53">
        <v>5</v>
      </c>
      <c r="N53">
        <v>5</v>
      </c>
      <c r="AE53" s="13" t="e">
        <f t="shared" si="6"/>
        <v>#DIV/0!</v>
      </c>
    </row>
    <row r="54" spans="1:31" x14ac:dyDescent="0.25">
      <c r="A54">
        <v>11196854</v>
      </c>
      <c r="B54">
        <v>49</v>
      </c>
      <c r="C54" t="s">
        <v>6</v>
      </c>
      <c r="D54">
        <v>-99</v>
      </c>
      <c r="E54">
        <v>-99</v>
      </c>
      <c r="F54">
        <v>3</v>
      </c>
      <c r="L54">
        <v>11099860</v>
      </c>
      <c r="M54">
        <v>5</v>
      </c>
      <c r="N54">
        <v>5</v>
      </c>
      <c r="AE54" s="13" t="e">
        <f t="shared" si="6"/>
        <v>#DIV/0!</v>
      </c>
    </row>
    <row r="55" spans="1:31" x14ac:dyDescent="0.25">
      <c r="A55">
        <v>11210677</v>
      </c>
      <c r="B55">
        <v>4</v>
      </c>
      <c r="C55" t="s">
        <v>4</v>
      </c>
      <c r="D55">
        <v>4</v>
      </c>
      <c r="E55">
        <v>12</v>
      </c>
      <c r="F55">
        <v>3</v>
      </c>
      <c r="L55">
        <v>11100411</v>
      </c>
      <c r="M55">
        <v>4</v>
      </c>
      <c r="N55">
        <v>8</v>
      </c>
      <c r="AE55" s="13" t="e">
        <f t="shared" si="6"/>
        <v>#DIV/0!</v>
      </c>
    </row>
    <row r="56" spans="1:31" x14ac:dyDescent="0.25">
      <c r="A56">
        <v>11225953</v>
      </c>
      <c r="B56">
        <v>87</v>
      </c>
      <c r="C56" t="s">
        <v>6</v>
      </c>
      <c r="D56">
        <v>-99</v>
      </c>
      <c r="E56">
        <v>-99</v>
      </c>
      <c r="F56">
        <v>6</v>
      </c>
      <c r="L56">
        <v>11101596</v>
      </c>
      <c r="M56">
        <v>4</v>
      </c>
      <c r="N56">
        <v>8</v>
      </c>
      <c r="AE56" s="13" t="e">
        <f t="shared" si="6"/>
        <v>#DIV/0!</v>
      </c>
    </row>
    <row r="57" spans="1:31" x14ac:dyDescent="0.25">
      <c r="A57">
        <v>11235950</v>
      </c>
      <c r="B57">
        <v>2</v>
      </c>
      <c r="C57" t="s">
        <v>6</v>
      </c>
      <c r="D57">
        <v>-99</v>
      </c>
      <c r="E57">
        <v>-99</v>
      </c>
      <c r="F57">
        <v>2</v>
      </c>
      <c r="L57">
        <v>11102327</v>
      </c>
      <c r="M57">
        <v>4</v>
      </c>
      <c r="N57">
        <v>8</v>
      </c>
      <c r="AE57" s="13" t="e">
        <f t="shared" si="6"/>
        <v>#DIV/0!</v>
      </c>
    </row>
    <row r="58" spans="1:31" x14ac:dyDescent="0.25">
      <c r="A58">
        <v>11245152</v>
      </c>
      <c r="B58">
        <v>52</v>
      </c>
      <c r="C58" t="s">
        <v>4</v>
      </c>
      <c r="D58">
        <v>-99</v>
      </c>
      <c r="E58">
        <v>-99</v>
      </c>
      <c r="F58">
        <v>5</v>
      </c>
      <c r="L58">
        <v>11102675</v>
      </c>
      <c r="M58">
        <v>5</v>
      </c>
      <c r="N58">
        <v>5</v>
      </c>
      <c r="AE58" s="13" t="e">
        <f t="shared" si="6"/>
        <v>#DIV/0!</v>
      </c>
    </row>
    <row r="59" spans="1:31" x14ac:dyDescent="0.25">
      <c r="A59">
        <v>11246641</v>
      </c>
      <c r="B59">
        <v>28</v>
      </c>
      <c r="C59" t="s">
        <v>6</v>
      </c>
      <c r="D59">
        <v>-99</v>
      </c>
      <c r="E59">
        <v>-99</v>
      </c>
      <c r="F59">
        <v>2</v>
      </c>
      <c r="L59">
        <v>11102690</v>
      </c>
      <c r="M59">
        <v>4</v>
      </c>
      <c r="N59">
        <v>8</v>
      </c>
      <c r="AE59" s="13" t="e">
        <f t="shared" si="6"/>
        <v>#DIV/0!</v>
      </c>
    </row>
    <row r="60" spans="1:31" x14ac:dyDescent="0.25">
      <c r="A60">
        <v>11258599</v>
      </c>
      <c r="B60">
        <v>20</v>
      </c>
      <c r="C60" t="s">
        <v>4</v>
      </c>
      <c r="D60">
        <v>-99</v>
      </c>
      <c r="E60">
        <v>-99</v>
      </c>
      <c r="F60">
        <v>4</v>
      </c>
      <c r="L60">
        <v>11102806</v>
      </c>
      <c r="M60">
        <v>4</v>
      </c>
      <c r="N60">
        <v>8</v>
      </c>
      <c r="AE60" s="13" t="e">
        <f t="shared" si="6"/>
        <v>#DIV/0!</v>
      </c>
    </row>
    <row r="61" spans="1:31" x14ac:dyDescent="0.25">
      <c r="A61">
        <v>11258599</v>
      </c>
      <c r="B61">
        <v>48</v>
      </c>
      <c r="C61" t="s">
        <v>4</v>
      </c>
      <c r="D61">
        <v>-99</v>
      </c>
      <c r="E61">
        <v>-99</v>
      </c>
      <c r="F61">
        <v>4</v>
      </c>
      <c r="L61">
        <v>11102939</v>
      </c>
      <c r="M61">
        <v>4</v>
      </c>
      <c r="N61">
        <v>8</v>
      </c>
      <c r="AE61" s="13" t="e">
        <f t="shared" si="6"/>
        <v>#DIV/0!</v>
      </c>
    </row>
    <row r="62" spans="1:31" x14ac:dyDescent="0.25">
      <c r="A62">
        <v>11258596</v>
      </c>
      <c r="B62">
        <v>11</v>
      </c>
      <c r="C62" t="s">
        <v>6</v>
      </c>
      <c r="D62">
        <v>-99</v>
      </c>
      <c r="E62">
        <v>-99</v>
      </c>
      <c r="F62">
        <v>3</v>
      </c>
      <c r="L62">
        <v>11102966</v>
      </c>
      <c r="M62">
        <v>6</v>
      </c>
      <c r="N62">
        <v>6</v>
      </c>
      <c r="AE62" s="13" t="e">
        <f t="shared" si="6"/>
        <v>#DIV/0!</v>
      </c>
    </row>
    <row r="63" spans="1:31" x14ac:dyDescent="0.25">
      <c r="A63">
        <v>11258596</v>
      </c>
      <c r="B63">
        <v>73</v>
      </c>
      <c r="C63" t="s">
        <v>4</v>
      </c>
      <c r="D63">
        <v>8</v>
      </c>
      <c r="E63">
        <v>12</v>
      </c>
      <c r="F63">
        <v>3</v>
      </c>
      <c r="L63">
        <v>11103691</v>
      </c>
      <c r="M63">
        <v>5</v>
      </c>
      <c r="N63">
        <v>5</v>
      </c>
      <c r="AE63" s="13" t="e">
        <f t="shared" si="6"/>
        <v>#DIV/0!</v>
      </c>
    </row>
    <row r="64" spans="1:31" x14ac:dyDescent="0.25">
      <c r="A64">
        <v>11258606</v>
      </c>
      <c r="B64">
        <v>22</v>
      </c>
      <c r="C64" t="s">
        <v>4</v>
      </c>
      <c r="D64">
        <v>4</v>
      </c>
      <c r="E64">
        <v>12</v>
      </c>
      <c r="F64">
        <v>3</v>
      </c>
      <c r="L64">
        <v>11103893</v>
      </c>
      <c r="M64">
        <v>5</v>
      </c>
      <c r="N64">
        <v>5</v>
      </c>
      <c r="AE64" s="13" t="e">
        <f t="shared" si="6"/>
        <v>#DIV/0!</v>
      </c>
    </row>
    <row r="65" spans="1:31" x14ac:dyDescent="0.25">
      <c r="A65">
        <v>11264994</v>
      </c>
      <c r="B65">
        <v>43</v>
      </c>
      <c r="C65" t="s">
        <v>6</v>
      </c>
      <c r="D65">
        <v>-99</v>
      </c>
      <c r="E65">
        <v>-99</v>
      </c>
      <c r="F65">
        <v>6</v>
      </c>
      <c r="L65">
        <v>11104235</v>
      </c>
      <c r="M65">
        <v>4</v>
      </c>
      <c r="N65">
        <v>8</v>
      </c>
      <c r="AE65" s="13" t="e">
        <f t="shared" si="6"/>
        <v>#DIV/0!</v>
      </c>
    </row>
    <row r="66" spans="1:31" x14ac:dyDescent="0.25">
      <c r="A66">
        <v>619477319</v>
      </c>
      <c r="B66">
        <v>74</v>
      </c>
      <c r="C66" t="s">
        <v>4</v>
      </c>
      <c r="D66">
        <v>6</v>
      </c>
      <c r="E66">
        <v>12</v>
      </c>
      <c r="F66">
        <v>2</v>
      </c>
      <c r="L66">
        <v>11104441</v>
      </c>
      <c r="M66">
        <v>5</v>
      </c>
      <c r="N66">
        <v>5</v>
      </c>
      <c r="AE66" s="13" t="e">
        <f t="shared" si="6"/>
        <v>#DIV/0!</v>
      </c>
    </row>
    <row r="67" spans="1:31" x14ac:dyDescent="0.25">
      <c r="A67">
        <v>11196860</v>
      </c>
      <c r="B67">
        <v>30</v>
      </c>
      <c r="C67" t="s">
        <v>6</v>
      </c>
      <c r="D67">
        <v>-99</v>
      </c>
      <c r="E67">
        <v>-99</v>
      </c>
      <c r="F67">
        <v>2</v>
      </c>
      <c r="L67">
        <v>11104522</v>
      </c>
      <c r="M67">
        <v>4</v>
      </c>
      <c r="N67">
        <v>8</v>
      </c>
      <c r="AE67" s="13" t="e">
        <f t="shared" si="6"/>
        <v>#DIV/0!</v>
      </c>
    </row>
    <row r="68" spans="1:31" x14ac:dyDescent="0.25">
      <c r="A68">
        <v>11220891</v>
      </c>
      <c r="B68">
        <v>37</v>
      </c>
      <c r="C68" t="s">
        <v>6</v>
      </c>
      <c r="D68">
        <v>-99</v>
      </c>
      <c r="E68">
        <v>-99</v>
      </c>
      <c r="F68">
        <v>2</v>
      </c>
      <c r="L68">
        <v>11104603</v>
      </c>
      <c r="M68">
        <v>4</v>
      </c>
      <c r="N68">
        <v>8</v>
      </c>
      <c r="AE68" s="13" t="e">
        <f t="shared" si="6"/>
        <v>#DIV/0!</v>
      </c>
    </row>
    <row r="69" spans="1:31" x14ac:dyDescent="0.25">
      <c r="A69">
        <v>11258735</v>
      </c>
      <c r="B69">
        <v>79</v>
      </c>
      <c r="C69" t="s">
        <v>6</v>
      </c>
      <c r="D69">
        <v>-99</v>
      </c>
      <c r="E69">
        <v>-99</v>
      </c>
      <c r="F69">
        <v>6</v>
      </c>
      <c r="L69">
        <v>11104623</v>
      </c>
      <c r="M69">
        <v>4</v>
      </c>
      <c r="N69">
        <v>8</v>
      </c>
      <c r="AE69" s="13" t="e">
        <f t="shared" si="6"/>
        <v>#DIV/0!</v>
      </c>
    </row>
    <row r="70" spans="1:31" x14ac:dyDescent="0.25">
      <c r="A70">
        <v>11260888</v>
      </c>
      <c r="B70">
        <v>37</v>
      </c>
      <c r="C70" t="s">
        <v>6</v>
      </c>
      <c r="D70">
        <v>-99</v>
      </c>
      <c r="E70">
        <v>-99</v>
      </c>
      <c r="F70">
        <v>6</v>
      </c>
      <c r="L70">
        <v>11104647</v>
      </c>
      <c r="M70">
        <v>6</v>
      </c>
      <c r="N70">
        <v>6</v>
      </c>
      <c r="AE70" s="13" t="e">
        <f t="shared" si="6"/>
        <v>#DIV/0!</v>
      </c>
    </row>
    <row r="71" spans="1:31" x14ac:dyDescent="0.25">
      <c r="A71">
        <v>11260888</v>
      </c>
      <c r="B71">
        <v>40</v>
      </c>
      <c r="C71" t="s">
        <v>6</v>
      </c>
      <c r="D71">
        <v>-99</v>
      </c>
      <c r="E71">
        <v>-99</v>
      </c>
      <c r="F71">
        <v>6</v>
      </c>
      <c r="L71">
        <v>11104705</v>
      </c>
      <c r="M71">
        <v>4</v>
      </c>
      <c r="N71">
        <v>8</v>
      </c>
      <c r="AE71" s="13" t="e">
        <f t="shared" si="6"/>
        <v>#DIV/0!</v>
      </c>
    </row>
    <row r="72" spans="1:31" x14ac:dyDescent="0.25">
      <c r="A72">
        <v>11261094</v>
      </c>
      <c r="B72">
        <v>14</v>
      </c>
      <c r="C72" t="s">
        <v>6</v>
      </c>
      <c r="D72">
        <v>-99</v>
      </c>
      <c r="E72">
        <v>-99</v>
      </c>
      <c r="F72">
        <v>6</v>
      </c>
      <c r="L72">
        <v>11104843</v>
      </c>
      <c r="M72">
        <v>5</v>
      </c>
      <c r="N72">
        <v>5</v>
      </c>
      <c r="AE72" s="13" t="e">
        <f t="shared" si="6"/>
        <v>#DIV/0!</v>
      </c>
    </row>
    <row r="73" spans="1:31" x14ac:dyDescent="0.25">
      <c r="A73">
        <v>616263000</v>
      </c>
      <c r="B73">
        <v>40</v>
      </c>
      <c r="C73" t="s">
        <v>6</v>
      </c>
      <c r="D73">
        <v>3</v>
      </c>
      <c r="E73">
        <v>3</v>
      </c>
      <c r="F73">
        <v>9</v>
      </c>
      <c r="L73">
        <v>11104854</v>
      </c>
      <c r="M73">
        <v>4</v>
      </c>
      <c r="N73">
        <v>8</v>
      </c>
      <c r="AE73" s="13" t="e">
        <f t="shared" si="6"/>
        <v>#DIV/0!</v>
      </c>
    </row>
    <row r="74" spans="1:31" x14ac:dyDescent="0.25">
      <c r="A74">
        <v>616263007</v>
      </c>
      <c r="B74">
        <v>55</v>
      </c>
      <c r="C74" t="s">
        <v>6</v>
      </c>
      <c r="D74">
        <v>3</v>
      </c>
      <c r="E74">
        <v>6</v>
      </c>
      <c r="F74">
        <v>8</v>
      </c>
      <c r="L74">
        <v>11104861</v>
      </c>
      <c r="M74">
        <v>5</v>
      </c>
      <c r="N74">
        <v>5</v>
      </c>
      <c r="AE74" s="13" t="e">
        <f t="shared" si="6"/>
        <v>#DIV/0!</v>
      </c>
    </row>
    <row r="75" spans="1:31" x14ac:dyDescent="0.25">
      <c r="A75">
        <v>620536564</v>
      </c>
      <c r="B75">
        <v>61</v>
      </c>
      <c r="C75" t="s">
        <v>4</v>
      </c>
      <c r="D75">
        <v>3</v>
      </c>
      <c r="E75">
        <v>4</v>
      </c>
      <c r="F75">
        <v>9</v>
      </c>
      <c r="L75">
        <v>11105026</v>
      </c>
      <c r="M75">
        <v>5</v>
      </c>
      <c r="N75">
        <v>5</v>
      </c>
      <c r="AE75" s="13" t="e">
        <f t="shared" si="6"/>
        <v>#DIV/0!</v>
      </c>
    </row>
    <row r="76" spans="1:31" x14ac:dyDescent="0.25">
      <c r="A76">
        <v>620536564</v>
      </c>
      <c r="B76">
        <v>78</v>
      </c>
      <c r="C76" t="s">
        <v>4</v>
      </c>
      <c r="D76">
        <v>6</v>
      </c>
      <c r="E76">
        <v>4</v>
      </c>
      <c r="F76">
        <v>9</v>
      </c>
      <c r="L76">
        <v>11105301</v>
      </c>
      <c r="M76">
        <v>6</v>
      </c>
      <c r="N76">
        <v>6</v>
      </c>
      <c r="AE76" s="13" t="e">
        <f t="shared" si="6"/>
        <v>#DIV/0!</v>
      </c>
    </row>
    <row r="77" spans="1:31" x14ac:dyDescent="0.25">
      <c r="A77">
        <v>11258584</v>
      </c>
      <c r="B77">
        <v>25</v>
      </c>
      <c r="C77" t="s">
        <v>4</v>
      </c>
      <c r="D77">
        <v>6</v>
      </c>
      <c r="E77">
        <v>4</v>
      </c>
      <c r="F77">
        <v>10</v>
      </c>
      <c r="L77">
        <v>11105320</v>
      </c>
      <c r="M77">
        <v>5</v>
      </c>
      <c r="N77">
        <v>5</v>
      </c>
      <c r="AE77" s="13" t="e">
        <f t="shared" si="6"/>
        <v>#DIV/0!</v>
      </c>
    </row>
    <row r="78" spans="1:31" x14ac:dyDescent="0.25">
      <c r="A78">
        <v>11258846</v>
      </c>
      <c r="B78">
        <v>48</v>
      </c>
      <c r="C78" t="s">
        <v>4</v>
      </c>
      <c r="D78">
        <v>-99</v>
      </c>
      <c r="E78">
        <v>-99</v>
      </c>
      <c r="F78">
        <v>12</v>
      </c>
      <c r="L78">
        <v>11105364</v>
      </c>
      <c r="M78">
        <v>6</v>
      </c>
      <c r="N78">
        <v>6</v>
      </c>
      <c r="AE78" s="13" t="e">
        <f t="shared" si="6"/>
        <v>#DIV/0!</v>
      </c>
    </row>
    <row r="79" spans="1:31" x14ac:dyDescent="0.25">
      <c r="A79">
        <v>11260838</v>
      </c>
      <c r="B79">
        <v>55</v>
      </c>
      <c r="C79" t="s">
        <v>6</v>
      </c>
      <c r="D79">
        <v>3</v>
      </c>
      <c r="E79">
        <v>3</v>
      </c>
      <c r="F79">
        <v>9</v>
      </c>
      <c r="L79">
        <v>11105395</v>
      </c>
      <c r="M79">
        <v>4</v>
      </c>
      <c r="N79">
        <v>8</v>
      </c>
      <c r="AE79" s="13" t="e">
        <f t="shared" si="6"/>
        <v>#DIV/0!</v>
      </c>
    </row>
    <row r="80" spans="1:31" x14ac:dyDescent="0.25">
      <c r="A80">
        <v>11260824</v>
      </c>
      <c r="B80">
        <v>68</v>
      </c>
      <c r="C80" t="s">
        <v>6</v>
      </c>
      <c r="D80">
        <v>6</v>
      </c>
      <c r="E80">
        <v>3</v>
      </c>
      <c r="F80">
        <v>9</v>
      </c>
      <c r="L80">
        <v>11105468</v>
      </c>
      <c r="M80">
        <v>5</v>
      </c>
      <c r="N80">
        <v>5</v>
      </c>
      <c r="AE80" s="13" t="e">
        <f t="shared" si="6"/>
        <v>#DIV/0!</v>
      </c>
    </row>
    <row r="81" spans="1:31" x14ac:dyDescent="0.25">
      <c r="A81">
        <v>11260895</v>
      </c>
      <c r="B81">
        <v>33</v>
      </c>
      <c r="C81" t="s">
        <v>6</v>
      </c>
      <c r="D81">
        <v>3</v>
      </c>
      <c r="E81">
        <v>6</v>
      </c>
      <c r="F81">
        <v>10</v>
      </c>
      <c r="L81">
        <v>11105852</v>
      </c>
      <c r="M81">
        <v>4</v>
      </c>
      <c r="N81">
        <v>8</v>
      </c>
      <c r="AE81" s="13" t="e">
        <f t="shared" si="6"/>
        <v>#DIV/0!</v>
      </c>
    </row>
    <row r="82" spans="1:31" x14ac:dyDescent="0.25">
      <c r="A82">
        <v>11260919</v>
      </c>
      <c r="B82">
        <v>3</v>
      </c>
      <c r="C82" t="s">
        <v>4</v>
      </c>
      <c r="D82">
        <v>3</v>
      </c>
      <c r="E82">
        <v>4</v>
      </c>
      <c r="F82">
        <v>10</v>
      </c>
      <c r="L82">
        <v>11105903</v>
      </c>
      <c r="M82">
        <v>4</v>
      </c>
      <c r="N82">
        <v>8</v>
      </c>
      <c r="AE82" s="13" t="e">
        <f t="shared" si="6"/>
        <v>#DIV/0!</v>
      </c>
    </row>
    <row r="83" spans="1:31" x14ac:dyDescent="0.25">
      <c r="A83">
        <v>11260919</v>
      </c>
      <c r="B83">
        <v>35</v>
      </c>
      <c r="C83" t="s">
        <v>6</v>
      </c>
      <c r="D83">
        <v>6</v>
      </c>
      <c r="E83">
        <v>6</v>
      </c>
      <c r="F83">
        <v>10</v>
      </c>
      <c r="L83">
        <v>11106043</v>
      </c>
      <c r="M83">
        <v>4</v>
      </c>
      <c r="N83">
        <v>8</v>
      </c>
      <c r="AE83" s="13" t="e">
        <f t="shared" si="6"/>
        <v>#DIV/0!</v>
      </c>
    </row>
    <row r="84" spans="1:31" x14ac:dyDescent="0.25">
      <c r="A84">
        <v>11261050</v>
      </c>
      <c r="B84">
        <v>49</v>
      </c>
      <c r="C84" t="s">
        <v>6</v>
      </c>
      <c r="D84">
        <v>6</v>
      </c>
      <c r="E84">
        <v>4</v>
      </c>
      <c r="F84">
        <v>11</v>
      </c>
      <c r="L84">
        <v>11106108</v>
      </c>
      <c r="M84">
        <v>5</v>
      </c>
      <c r="N84">
        <v>5</v>
      </c>
      <c r="AE84" s="13" t="e">
        <f t="shared" si="6"/>
        <v>#DIV/0!</v>
      </c>
    </row>
    <row r="85" spans="1:31" x14ac:dyDescent="0.25">
      <c r="A85">
        <v>11263622</v>
      </c>
      <c r="B85">
        <v>7</v>
      </c>
      <c r="C85" t="s">
        <v>6</v>
      </c>
      <c r="D85">
        <v>6</v>
      </c>
      <c r="E85">
        <v>4</v>
      </c>
      <c r="F85">
        <v>16</v>
      </c>
      <c r="L85">
        <v>11106113</v>
      </c>
      <c r="M85">
        <v>5</v>
      </c>
      <c r="N85">
        <v>5</v>
      </c>
      <c r="AE85" s="13" t="e">
        <f t="shared" si="6"/>
        <v>#DIV/0!</v>
      </c>
    </row>
    <row r="86" spans="1:31" x14ac:dyDescent="0.25">
      <c r="A86">
        <v>11263866</v>
      </c>
      <c r="B86">
        <v>4</v>
      </c>
      <c r="C86" t="s">
        <v>4</v>
      </c>
      <c r="D86">
        <v>9</v>
      </c>
      <c r="E86">
        <v>4</v>
      </c>
      <c r="F86">
        <v>10</v>
      </c>
      <c r="L86">
        <v>11106345</v>
      </c>
      <c r="M86">
        <v>4</v>
      </c>
      <c r="N86">
        <v>8</v>
      </c>
      <c r="AE86" s="13" t="e">
        <f t="shared" si="6"/>
        <v>#DIV/0!</v>
      </c>
    </row>
    <row r="87" spans="1:31" x14ac:dyDescent="0.25">
      <c r="A87">
        <v>11263866</v>
      </c>
      <c r="B87">
        <v>61</v>
      </c>
      <c r="C87" t="s">
        <v>4</v>
      </c>
      <c r="D87">
        <v>3</v>
      </c>
      <c r="E87">
        <v>3</v>
      </c>
      <c r="F87">
        <v>10</v>
      </c>
      <c r="L87">
        <v>11106408</v>
      </c>
      <c r="M87">
        <v>5</v>
      </c>
      <c r="N87">
        <v>5</v>
      </c>
      <c r="AE87" s="13" t="e">
        <f t="shared" si="6"/>
        <v>#DIV/0!</v>
      </c>
    </row>
    <row r="88" spans="1:31" x14ac:dyDescent="0.25">
      <c r="A88">
        <v>11263620</v>
      </c>
      <c r="B88">
        <v>29</v>
      </c>
      <c r="C88" t="s">
        <v>6</v>
      </c>
      <c r="D88">
        <v>6</v>
      </c>
      <c r="E88">
        <v>3</v>
      </c>
      <c r="F88">
        <v>12</v>
      </c>
      <c r="L88">
        <v>11107330</v>
      </c>
      <c r="M88">
        <v>4</v>
      </c>
      <c r="N88">
        <v>8</v>
      </c>
      <c r="AE88" s="13" t="e">
        <f t="shared" si="6"/>
        <v>#DIV/0!</v>
      </c>
    </row>
    <row r="89" spans="1:31" x14ac:dyDescent="0.25">
      <c r="A89">
        <v>11263620</v>
      </c>
      <c r="B89">
        <v>76</v>
      </c>
      <c r="C89" t="s">
        <v>4</v>
      </c>
      <c r="D89">
        <v>-99</v>
      </c>
      <c r="E89">
        <v>-99</v>
      </c>
      <c r="F89">
        <v>12</v>
      </c>
      <c r="L89">
        <v>11107513</v>
      </c>
      <c r="M89">
        <v>4</v>
      </c>
      <c r="N89">
        <v>8</v>
      </c>
      <c r="AE89" s="13" t="e">
        <f t="shared" ref="AE89:AE98" si="7">AC89/(AC89+AD89)</f>
        <v>#DIV/0!</v>
      </c>
    </row>
    <row r="90" spans="1:31" x14ac:dyDescent="0.25">
      <c r="A90">
        <v>11264171</v>
      </c>
      <c r="B90">
        <v>16</v>
      </c>
      <c r="C90" t="s">
        <v>6</v>
      </c>
      <c r="D90">
        <v>6</v>
      </c>
      <c r="E90">
        <v>6</v>
      </c>
      <c r="F90">
        <v>12</v>
      </c>
      <c r="L90">
        <v>11108018</v>
      </c>
      <c r="M90">
        <v>4</v>
      </c>
      <c r="N90">
        <v>8</v>
      </c>
      <c r="AE90" s="13" t="e">
        <f t="shared" si="7"/>
        <v>#DIV/0!</v>
      </c>
    </row>
    <row r="91" spans="1:31" x14ac:dyDescent="0.25">
      <c r="A91">
        <v>11264171</v>
      </c>
      <c r="B91">
        <v>30</v>
      </c>
      <c r="C91" t="s">
        <v>6</v>
      </c>
      <c r="D91">
        <v>6</v>
      </c>
      <c r="E91">
        <v>3</v>
      </c>
      <c r="F91">
        <v>12</v>
      </c>
      <c r="L91">
        <v>11108124</v>
      </c>
      <c r="M91">
        <v>4</v>
      </c>
      <c r="N91">
        <v>8</v>
      </c>
      <c r="AE91" s="13" t="e">
        <f t="shared" si="7"/>
        <v>#DIV/0!</v>
      </c>
    </row>
    <row r="92" spans="1:31" x14ac:dyDescent="0.25">
      <c r="A92">
        <v>11265027</v>
      </c>
      <c r="B92">
        <v>6</v>
      </c>
      <c r="C92" t="s">
        <v>6</v>
      </c>
      <c r="D92">
        <v>9</v>
      </c>
      <c r="E92">
        <v>6</v>
      </c>
      <c r="F92">
        <v>13</v>
      </c>
      <c r="L92">
        <v>11108132</v>
      </c>
      <c r="M92">
        <v>4</v>
      </c>
      <c r="N92">
        <v>8</v>
      </c>
      <c r="AE92" s="13" t="e">
        <f t="shared" si="7"/>
        <v>#DIV/0!</v>
      </c>
    </row>
    <row r="93" spans="1:31" x14ac:dyDescent="0.25">
      <c r="A93">
        <v>11265027</v>
      </c>
      <c r="B93">
        <v>20</v>
      </c>
      <c r="C93" t="s">
        <v>6</v>
      </c>
      <c r="D93">
        <v>6</v>
      </c>
      <c r="E93">
        <v>3</v>
      </c>
      <c r="F93">
        <v>13</v>
      </c>
      <c r="L93">
        <v>11108133</v>
      </c>
      <c r="M93">
        <v>5</v>
      </c>
      <c r="N93">
        <v>5</v>
      </c>
      <c r="AE93" s="13" t="e">
        <f t="shared" si="7"/>
        <v>#DIV/0!</v>
      </c>
    </row>
    <row r="94" spans="1:31" x14ac:dyDescent="0.25">
      <c r="A94">
        <v>11265027</v>
      </c>
      <c r="B94">
        <v>31</v>
      </c>
      <c r="C94" t="s">
        <v>6</v>
      </c>
      <c r="D94">
        <v>3</v>
      </c>
      <c r="E94">
        <v>6</v>
      </c>
      <c r="F94">
        <v>13</v>
      </c>
      <c r="L94">
        <v>11108334</v>
      </c>
      <c r="M94">
        <v>5</v>
      </c>
      <c r="N94">
        <v>5</v>
      </c>
      <c r="AE94" s="13" t="e">
        <f t="shared" si="7"/>
        <v>#DIV/0!</v>
      </c>
    </row>
    <row r="95" spans="1:31" x14ac:dyDescent="0.25">
      <c r="A95">
        <v>11266561</v>
      </c>
      <c r="B95">
        <v>40</v>
      </c>
      <c r="C95" t="s">
        <v>6</v>
      </c>
      <c r="D95">
        <v>3</v>
      </c>
      <c r="E95">
        <v>6</v>
      </c>
      <c r="F95">
        <v>11</v>
      </c>
      <c r="L95">
        <v>11108361</v>
      </c>
      <c r="M95">
        <v>5</v>
      </c>
      <c r="N95">
        <v>5</v>
      </c>
      <c r="AE95" s="13" t="e">
        <f t="shared" si="7"/>
        <v>#DIV/0!</v>
      </c>
    </row>
    <row r="96" spans="1:31" x14ac:dyDescent="0.25">
      <c r="A96">
        <v>11266615</v>
      </c>
      <c r="B96">
        <v>51</v>
      </c>
      <c r="C96" t="s">
        <v>4</v>
      </c>
      <c r="D96">
        <v>-99</v>
      </c>
      <c r="E96">
        <v>-99</v>
      </c>
      <c r="F96">
        <v>8</v>
      </c>
      <c r="L96">
        <v>11108382</v>
      </c>
      <c r="M96">
        <v>4</v>
      </c>
      <c r="N96">
        <v>8</v>
      </c>
      <c r="AE96" s="13" t="e">
        <f t="shared" si="7"/>
        <v>#DIV/0!</v>
      </c>
    </row>
    <row r="97" spans="1:31" x14ac:dyDescent="0.25">
      <c r="A97">
        <v>616263012</v>
      </c>
      <c r="B97">
        <v>7</v>
      </c>
      <c r="C97" t="s">
        <v>6</v>
      </c>
      <c r="D97">
        <v>9</v>
      </c>
      <c r="E97">
        <v>4</v>
      </c>
      <c r="F97">
        <v>14</v>
      </c>
      <c r="L97">
        <v>11108386</v>
      </c>
      <c r="M97">
        <v>5</v>
      </c>
      <c r="N97">
        <v>5</v>
      </c>
      <c r="AE97" s="13" t="e">
        <f t="shared" si="7"/>
        <v>#DIV/0!</v>
      </c>
    </row>
    <row r="98" spans="1:31" x14ac:dyDescent="0.25">
      <c r="A98">
        <v>11266906</v>
      </c>
      <c r="B98">
        <v>40</v>
      </c>
      <c r="C98" t="s">
        <v>6</v>
      </c>
      <c r="D98">
        <v>3</v>
      </c>
      <c r="E98">
        <v>6</v>
      </c>
      <c r="F98">
        <v>11</v>
      </c>
      <c r="L98">
        <v>11108592</v>
      </c>
      <c r="M98">
        <v>4</v>
      </c>
      <c r="N98">
        <v>8</v>
      </c>
      <c r="AE98" s="13" t="e">
        <f t="shared" si="7"/>
        <v>#DIV/0!</v>
      </c>
    </row>
    <row r="99" spans="1:31" x14ac:dyDescent="0.25">
      <c r="A99">
        <v>11267020</v>
      </c>
      <c r="B99">
        <v>33</v>
      </c>
      <c r="C99" t="s">
        <v>4</v>
      </c>
      <c r="D99">
        <v>3</v>
      </c>
      <c r="E99">
        <v>3</v>
      </c>
      <c r="F99">
        <v>9</v>
      </c>
      <c r="L99">
        <v>11108723</v>
      </c>
      <c r="M99">
        <v>5</v>
      </c>
      <c r="N99">
        <v>5</v>
      </c>
    </row>
    <row r="100" spans="1:31" x14ac:dyDescent="0.25">
      <c r="A100">
        <v>11267020</v>
      </c>
      <c r="B100">
        <v>42</v>
      </c>
      <c r="C100" t="s">
        <v>4</v>
      </c>
      <c r="D100">
        <v>6</v>
      </c>
      <c r="E100">
        <v>3</v>
      </c>
      <c r="F100">
        <v>9</v>
      </c>
      <c r="L100">
        <v>11108828</v>
      </c>
      <c r="M100">
        <v>5</v>
      </c>
      <c r="N100">
        <v>5</v>
      </c>
    </row>
    <row r="101" spans="1:31" x14ac:dyDescent="0.25">
      <c r="A101">
        <v>11266404</v>
      </c>
      <c r="B101">
        <v>30</v>
      </c>
      <c r="C101" t="s">
        <v>4</v>
      </c>
      <c r="D101">
        <v>-99</v>
      </c>
      <c r="E101">
        <v>-99</v>
      </c>
      <c r="F101">
        <v>10</v>
      </c>
      <c r="L101">
        <v>11108900</v>
      </c>
      <c r="M101">
        <v>4</v>
      </c>
      <c r="N101">
        <v>8</v>
      </c>
    </row>
    <row r="102" spans="1:31" x14ac:dyDescent="0.25">
      <c r="A102">
        <v>11266406</v>
      </c>
      <c r="B102">
        <v>27</v>
      </c>
      <c r="C102" t="s">
        <v>6</v>
      </c>
      <c r="D102">
        <v>3</v>
      </c>
      <c r="E102">
        <v>4</v>
      </c>
      <c r="F102">
        <v>13</v>
      </c>
      <c r="L102">
        <v>11109070</v>
      </c>
      <c r="M102">
        <v>6</v>
      </c>
      <c r="N102">
        <v>6</v>
      </c>
    </row>
    <row r="103" spans="1:31" x14ac:dyDescent="0.25">
      <c r="A103">
        <v>11270743</v>
      </c>
      <c r="B103">
        <v>58</v>
      </c>
      <c r="C103" t="s">
        <v>4</v>
      </c>
      <c r="D103">
        <v>8</v>
      </c>
      <c r="E103">
        <v>12</v>
      </c>
      <c r="F103">
        <v>2</v>
      </c>
      <c r="L103">
        <v>11109089</v>
      </c>
      <c r="M103">
        <v>4</v>
      </c>
      <c r="N103">
        <v>8</v>
      </c>
    </row>
    <row r="104" spans="1:31" x14ac:dyDescent="0.25">
      <c r="A104">
        <v>11271366</v>
      </c>
      <c r="B104">
        <v>63</v>
      </c>
      <c r="C104" t="s">
        <v>4</v>
      </c>
      <c r="D104">
        <v>-99</v>
      </c>
      <c r="E104">
        <v>-99</v>
      </c>
      <c r="F104">
        <v>3</v>
      </c>
      <c r="L104">
        <v>11109129</v>
      </c>
      <c r="M104">
        <v>4</v>
      </c>
      <c r="N104">
        <v>8</v>
      </c>
    </row>
    <row r="105" spans="1:31" x14ac:dyDescent="0.25">
      <c r="A105">
        <v>11271370</v>
      </c>
      <c r="B105">
        <v>54</v>
      </c>
      <c r="C105" t="s">
        <v>6</v>
      </c>
      <c r="D105">
        <v>3</v>
      </c>
      <c r="E105">
        <v>12</v>
      </c>
      <c r="F105">
        <v>3</v>
      </c>
      <c r="L105">
        <v>11109153</v>
      </c>
      <c r="M105">
        <v>4</v>
      </c>
      <c r="N105">
        <v>8</v>
      </c>
    </row>
    <row r="106" spans="1:31" x14ac:dyDescent="0.25">
      <c r="A106">
        <v>11270818</v>
      </c>
      <c r="B106">
        <v>20</v>
      </c>
      <c r="C106" t="s">
        <v>6</v>
      </c>
      <c r="D106">
        <v>-99</v>
      </c>
      <c r="E106">
        <v>-99</v>
      </c>
      <c r="F106">
        <v>4</v>
      </c>
      <c r="L106">
        <v>11109173</v>
      </c>
      <c r="M106">
        <v>5</v>
      </c>
      <c r="N106">
        <v>5</v>
      </c>
    </row>
    <row r="107" spans="1:31" x14ac:dyDescent="0.25">
      <c r="A107">
        <v>11270762</v>
      </c>
      <c r="B107">
        <v>14</v>
      </c>
      <c r="C107" t="s">
        <v>6</v>
      </c>
      <c r="D107">
        <v>-99</v>
      </c>
      <c r="E107">
        <v>-99</v>
      </c>
      <c r="F107">
        <v>10</v>
      </c>
      <c r="L107">
        <v>11109179</v>
      </c>
      <c r="M107">
        <v>5</v>
      </c>
      <c r="N107">
        <v>5</v>
      </c>
    </row>
    <row r="108" spans="1:31" x14ac:dyDescent="0.25">
      <c r="A108">
        <v>11270762</v>
      </c>
      <c r="B108">
        <v>41</v>
      </c>
      <c r="C108" t="s">
        <v>6</v>
      </c>
      <c r="D108">
        <v>-99</v>
      </c>
      <c r="E108">
        <v>-99</v>
      </c>
      <c r="F108">
        <v>10</v>
      </c>
      <c r="L108">
        <v>11109249</v>
      </c>
      <c r="M108">
        <v>5</v>
      </c>
      <c r="N108">
        <v>5</v>
      </c>
    </row>
    <row r="109" spans="1:31" x14ac:dyDescent="0.25">
      <c r="A109">
        <v>11271389</v>
      </c>
      <c r="B109">
        <v>41</v>
      </c>
      <c r="C109" t="s">
        <v>6</v>
      </c>
      <c r="D109">
        <v>-99</v>
      </c>
      <c r="E109">
        <v>-99</v>
      </c>
      <c r="F109">
        <v>6</v>
      </c>
      <c r="L109">
        <v>11116179</v>
      </c>
      <c r="M109">
        <v>5</v>
      </c>
      <c r="N109">
        <v>5</v>
      </c>
    </row>
    <row r="110" spans="1:31" x14ac:dyDescent="0.25">
      <c r="A110">
        <v>11271354</v>
      </c>
      <c r="B110">
        <v>75</v>
      </c>
      <c r="C110" t="s">
        <v>6</v>
      </c>
      <c r="D110">
        <v>4</v>
      </c>
      <c r="E110">
        <v>-99</v>
      </c>
      <c r="F110">
        <v>4</v>
      </c>
      <c r="L110">
        <v>11116361</v>
      </c>
      <c r="M110">
        <v>5</v>
      </c>
      <c r="N110">
        <v>5</v>
      </c>
    </row>
    <row r="111" spans="1:31" x14ac:dyDescent="0.25">
      <c r="A111">
        <v>11271368</v>
      </c>
      <c r="B111">
        <v>6</v>
      </c>
      <c r="C111" t="s">
        <v>6</v>
      </c>
      <c r="D111">
        <v>-99</v>
      </c>
      <c r="E111">
        <v>-99</v>
      </c>
      <c r="F111">
        <v>2</v>
      </c>
      <c r="L111">
        <v>11116844</v>
      </c>
      <c r="M111">
        <v>4</v>
      </c>
      <c r="N111">
        <v>8</v>
      </c>
    </row>
    <row r="112" spans="1:31" x14ac:dyDescent="0.25">
      <c r="A112">
        <v>11270774</v>
      </c>
      <c r="B112">
        <v>38</v>
      </c>
      <c r="C112" t="s">
        <v>6</v>
      </c>
      <c r="D112">
        <v>6</v>
      </c>
      <c r="E112">
        <v>4</v>
      </c>
      <c r="F112">
        <v>12</v>
      </c>
      <c r="L112">
        <v>11133090</v>
      </c>
      <c r="M112">
        <v>4</v>
      </c>
      <c r="N112">
        <v>8</v>
      </c>
    </row>
    <row r="113" spans="1:14" x14ac:dyDescent="0.25">
      <c r="A113">
        <v>11270774</v>
      </c>
      <c r="B113">
        <v>72</v>
      </c>
      <c r="C113" t="s">
        <v>6</v>
      </c>
      <c r="D113">
        <v>9</v>
      </c>
      <c r="E113">
        <v>3</v>
      </c>
      <c r="F113">
        <v>12</v>
      </c>
      <c r="L113">
        <v>11140046</v>
      </c>
      <c r="M113">
        <v>5</v>
      </c>
      <c r="N113">
        <v>5</v>
      </c>
    </row>
    <row r="114" spans="1:14" x14ac:dyDescent="0.25">
      <c r="A114">
        <v>11270774</v>
      </c>
      <c r="B114">
        <v>87</v>
      </c>
      <c r="C114" t="s">
        <v>6</v>
      </c>
      <c r="D114">
        <v>6</v>
      </c>
      <c r="E114">
        <v>3</v>
      </c>
      <c r="F114">
        <v>12</v>
      </c>
      <c r="L114">
        <v>11140301</v>
      </c>
      <c r="M114">
        <v>4</v>
      </c>
      <c r="N114">
        <v>8</v>
      </c>
    </row>
    <row r="115" spans="1:14" x14ac:dyDescent="0.25">
      <c r="A115">
        <v>11270755</v>
      </c>
      <c r="B115">
        <v>10</v>
      </c>
      <c r="C115" t="s">
        <v>6</v>
      </c>
      <c r="D115">
        <v>9</v>
      </c>
      <c r="E115">
        <v>3</v>
      </c>
      <c r="F115">
        <v>9</v>
      </c>
      <c r="L115">
        <v>11155251</v>
      </c>
      <c r="M115">
        <v>7</v>
      </c>
      <c r="N115">
        <v>7</v>
      </c>
    </row>
    <row r="116" spans="1:14" x14ac:dyDescent="0.25">
      <c r="A116">
        <v>11270756</v>
      </c>
      <c r="B116">
        <v>77</v>
      </c>
      <c r="C116" t="s">
        <v>6</v>
      </c>
      <c r="D116">
        <v>3</v>
      </c>
      <c r="E116">
        <v>3</v>
      </c>
      <c r="F116">
        <v>12</v>
      </c>
      <c r="L116">
        <v>11155852</v>
      </c>
      <c r="M116">
        <v>7</v>
      </c>
      <c r="N116">
        <v>7</v>
      </c>
    </row>
    <row r="117" spans="1:14" x14ac:dyDescent="0.25">
      <c r="A117">
        <v>11271367</v>
      </c>
      <c r="B117">
        <v>67</v>
      </c>
      <c r="C117" t="s">
        <v>4</v>
      </c>
      <c r="D117">
        <v>9</v>
      </c>
      <c r="E117">
        <v>6</v>
      </c>
      <c r="F117">
        <v>9</v>
      </c>
      <c r="L117">
        <v>11156206</v>
      </c>
      <c r="M117">
        <v>4</v>
      </c>
      <c r="N117">
        <v>8</v>
      </c>
    </row>
    <row r="118" spans="1:14" x14ac:dyDescent="0.25">
      <c r="A118">
        <v>11275156</v>
      </c>
      <c r="B118">
        <v>33</v>
      </c>
      <c r="C118" t="s">
        <v>6</v>
      </c>
      <c r="D118">
        <v>-99</v>
      </c>
      <c r="E118">
        <v>-99</v>
      </c>
      <c r="F118">
        <v>5</v>
      </c>
      <c r="L118">
        <v>11156429</v>
      </c>
      <c r="M118">
        <v>1</v>
      </c>
      <c r="N118">
        <v>2</v>
      </c>
    </row>
    <row r="119" spans="1:14" x14ac:dyDescent="0.25">
      <c r="A119">
        <v>11275161</v>
      </c>
      <c r="B119">
        <v>40</v>
      </c>
      <c r="C119" t="s">
        <v>6</v>
      </c>
      <c r="D119">
        <v>-99</v>
      </c>
      <c r="E119">
        <v>-99</v>
      </c>
      <c r="F119">
        <v>3</v>
      </c>
      <c r="L119">
        <v>11156431</v>
      </c>
      <c r="M119">
        <v>2</v>
      </c>
      <c r="N119">
        <v>4</v>
      </c>
    </row>
    <row r="120" spans="1:14" x14ac:dyDescent="0.25">
      <c r="A120">
        <v>11275091</v>
      </c>
      <c r="B120">
        <v>37</v>
      </c>
      <c r="C120" t="s">
        <v>4</v>
      </c>
      <c r="D120">
        <v>-99</v>
      </c>
      <c r="E120">
        <v>-99</v>
      </c>
      <c r="F120">
        <v>2</v>
      </c>
      <c r="L120">
        <v>11156446</v>
      </c>
      <c r="M120">
        <v>1</v>
      </c>
      <c r="N120">
        <v>2</v>
      </c>
    </row>
    <row r="121" spans="1:14" x14ac:dyDescent="0.25">
      <c r="A121">
        <v>11275147</v>
      </c>
      <c r="B121">
        <v>75</v>
      </c>
      <c r="C121" t="s">
        <v>6</v>
      </c>
      <c r="D121">
        <v>-99</v>
      </c>
      <c r="E121">
        <v>-99</v>
      </c>
      <c r="F121">
        <v>3</v>
      </c>
      <c r="L121">
        <v>11156448</v>
      </c>
      <c r="M121">
        <v>2</v>
      </c>
      <c r="N121">
        <v>4</v>
      </c>
    </row>
    <row r="122" spans="1:14" x14ac:dyDescent="0.25">
      <c r="A122">
        <v>11274755</v>
      </c>
      <c r="B122">
        <v>2</v>
      </c>
      <c r="C122" t="s">
        <v>6</v>
      </c>
      <c r="D122">
        <v>-99</v>
      </c>
      <c r="E122">
        <v>-99</v>
      </c>
      <c r="F122">
        <v>6</v>
      </c>
      <c r="L122">
        <v>11163394</v>
      </c>
      <c r="M122">
        <v>4</v>
      </c>
      <c r="N122">
        <v>8</v>
      </c>
    </row>
    <row r="123" spans="1:14" x14ac:dyDescent="0.25">
      <c r="A123">
        <v>11274606</v>
      </c>
      <c r="B123">
        <v>30</v>
      </c>
      <c r="C123" t="s">
        <v>6</v>
      </c>
      <c r="D123">
        <v>2</v>
      </c>
      <c r="E123">
        <v>-99</v>
      </c>
      <c r="F123">
        <v>6</v>
      </c>
      <c r="L123">
        <v>11163538</v>
      </c>
      <c r="M123">
        <v>5</v>
      </c>
      <c r="N123">
        <v>5</v>
      </c>
    </row>
    <row r="124" spans="1:14" x14ac:dyDescent="0.25">
      <c r="A124">
        <v>11272001</v>
      </c>
      <c r="B124">
        <v>54</v>
      </c>
      <c r="C124" t="s">
        <v>6</v>
      </c>
      <c r="D124">
        <v>3</v>
      </c>
      <c r="E124">
        <v>6</v>
      </c>
      <c r="F124">
        <v>10</v>
      </c>
      <c r="L124">
        <v>11163669</v>
      </c>
      <c r="M124">
        <v>5</v>
      </c>
      <c r="N124">
        <v>5</v>
      </c>
    </row>
    <row r="125" spans="1:14" x14ac:dyDescent="0.25">
      <c r="A125">
        <v>11272001</v>
      </c>
      <c r="B125">
        <v>56</v>
      </c>
      <c r="C125" t="s">
        <v>6</v>
      </c>
      <c r="D125">
        <v>6</v>
      </c>
      <c r="E125">
        <v>4</v>
      </c>
      <c r="F125">
        <v>10</v>
      </c>
      <c r="L125">
        <v>11163828</v>
      </c>
      <c r="M125">
        <v>5</v>
      </c>
      <c r="N125">
        <v>5</v>
      </c>
    </row>
    <row r="126" spans="1:14" x14ac:dyDescent="0.25">
      <c r="A126">
        <v>11272005</v>
      </c>
      <c r="B126">
        <v>71</v>
      </c>
      <c r="C126" t="s">
        <v>4</v>
      </c>
      <c r="D126">
        <v>6</v>
      </c>
      <c r="E126">
        <v>3</v>
      </c>
      <c r="F126">
        <v>9</v>
      </c>
      <c r="L126">
        <v>11164248</v>
      </c>
      <c r="M126">
        <v>5</v>
      </c>
      <c r="N126">
        <v>5</v>
      </c>
    </row>
    <row r="127" spans="1:14" x14ac:dyDescent="0.25">
      <c r="A127">
        <v>11271993</v>
      </c>
      <c r="B127">
        <v>57</v>
      </c>
      <c r="C127" t="s">
        <v>6</v>
      </c>
      <c r="D127">
        <v>3</v>
      </c>
      <c r="E127">
        <v>3</v>
      </c>
      <c r="F127">
        <v>9</v>
      </c>
      <c r="L127">
        <v>11179759</v>
      </c>
      <c r="M127">
        <v>4</v>
      </c>
      <c r="N127">
        <v>8</v>
      </c>
    </row>
    <row r="128" spans="1:14" x14ac:dyDescent="0.25">
      <c r="A128">
        <v>11271996</v>
      </c>
      <c r="B128">
        <v>25</v>
      </c>
      <c r="C128" t="s">
        <v>6</v>
      </c>
      <c r="D128">
        <v>3</v>
      </c>
      <c r="E128">
        <v>4</v>
      </c>
      <c r="F128">
        <v>12</v>
      </c>
      <c r="L128">
        <v>11180598</v>
      </c>
      <c r="M128">
        <v>5</v>
      </c>
      <c r="N128">
        <v>5</v>
      </c>
    </row>
    <row r="129" spans="1:14" x14ac:dyDescent="0.25">
      <c r="A129">
        <v>11272426</v>
      </c>
      <c r="B129">
        <v>37</v>
      </c>
      <c r="C129" t="s">
        <v>6</v>
      </c>
      <c r="D129">
        <v>6</v>
      </c>
      <c r="E129">
        <v>3</v>
      </c>
      <c r="F129">
        <v>12</v>
      </c>
      <c r="L129">
        <v>11180665</v>
      </c>
      <c r="M129">
        <v>4</v>
      </c>
      <c r="N129">
        <v>8</v>
      </c>
    </row>
    <row r="130" spans="1:14" x14ac:dyDescent="0.25">
      <c r="A130">
        <v>11274753</v>
      </c>
      <c r="B130">
        <v>19</v>
      </c>
      <c r="C130" t="s">
        <v>4</v>
      </c>
      <c r="D130">
        <v>6</v>
      </c>
      <c r="E130">
        <v>6</v>
      </c>
      <c r="F130">
        <v>12</v>
      </c>
      <c r="L130">
        <v>11180769</v>
      </c>
      <c r="M130">
        <v>4</v>
      </c>
      <c r="N130">
        <v>8</v>
      </c>
    </row>
    <row r="131" spans="1:14" x14ac:dyDescent="0.25">
      <c r="A131">
        <v>11275079</v>
      </c>
      <c r="B131">
        <v>42</v>
      </c>
      <c r="C131" t="s">
        <v>4</v>
      </c>
      <c r="D131">
        <v>-99</v>
      </c>
      <c r="E131">
        <v>-99</v>
      </c>
      <c r="F131">
        <v>12</v>
      </c>
      <c r="L131">
        <v>11180791</v>
      </c>
      <c r="M131">
        <v>5</v>
      </c>
      <c r="N131">
        <v>5</v>
      </c>
    </row>
    <row r="132" spans="1:14" x14ac:dyDescent="0.25">
      <c r="A132">
        <v>11275078</v>
      </c>
      <c r="B132">
        <v>35</v>
      </c>
      <c r="C132" t="s">
        <v>6</v>
      </c>
      <c r="D132">
        <v>6</v>
      </c>
      <c r="E132">
        <v>3</v>
      </c>
      <c r="F132">
        <v>16</v>
      </c>
      <c r="L132">
        <v>11180796</v>
      </c>
      <c r="M132">
        <v>4</v>
      </c>
      <c r="N132">
        <v>8</v>
      </c>
    </row>
    <row r="133" spans="1:14" x14ac:dyDescent="0.25">
      <c r="A133">
        <v>11275078</v>
      </c>
      <c r="B133">
        <v>56</v>
      </c>
      <c r="C133" t="s">
        <v>6</v>
      </c>
      <c r="D133">
        <v>-99</v>
      </c>
      <c r="E133">
        <v>-99</v>
      </c>
      <c r="F133">
        <v>16</v>
      </c>
      <c r="L133">
        <v>11180808</v>
      </c>
      <c r="M133">
        <v>4</v>
      </c>
      <c r="N133">
        <v>8</v>
      </c>
    </row>
    <row r="134" spans="1:14" x14ac:dyDescent="0.25">
      <c r="A134">
        <v>11275045</v>
      </c>
      <c r="B134">
        <v>26</v>
      </c>
      <c r="C134" t="s">
        <v>4</v>
      </c>
      <c r="D134">
        <v>3</v>
      </c>
      <c r="E134">
        <v>3</v>
      </c>
      <c r="F134">
        <v>10</v>
      </c>
      <c r="L134">
        <v>11180825</v>
      </c>
      <c r="M134">
        <v>4</v>
      </c>
      <c r="N134">
        <v>8</v>
      </c>
    </row>
    <row r="135" spans="1:14" x14ac:dyDescent="0.25">
      <c r="A135">
        <v>11275045</v>
      </c>
      <c r="B135">
        <v>84</v>
      </c>
      <c r="C135" t="s">
        <v>6</v>
      </c>
      <c r="D135">
        <v>3</v>
      </c>
      <c r="E135">
        <v>6</v>
      </c>
      <c r="F135">
        <v>10</v>
      </c>
      <c r="L135">
        <v>11180828</v>
      </c>
      <c r="M135">
        <v>4</v>
      </c>
      <c r="N135">
        <v>8</v>
      </c>
    </row>
    <row r="136" spans="1:14" x14ac:dyDescent="0.25">
      <c r="A136">
        <v>617268654</v>
      </c>
      <c r="B136">
        <v>19</v>
      </c>
      <c r="C136" t="s">
        <v>6</v>
      </c>
      <c r="D136">
        <v>-99</v>
      </c>
      <c r="E136">
        <v>-99</v>
      </c>
      <c r="F136">
        <v>10</v>
      </c>
      <c r="L136">
        <v>11180869</v>
      </c>
      <c r="M136">
        <v>5</v>
      </c>
      <c r="N136">
        <v>5</v>
      </c>
    </row>
    <row r="137" spans="1:14" x14ac:dyDescent="0.25">
      <c r="A137">
        <v>11199331</v>
      </c>
      <c r="B137">
        <v>30</v>
      </c>
      <c r="C137" t="s">
        <v>4</v>
      </c>
      <c r="D137">
        <v>-99</v>
      </c>
      <c r="E137">
        <v>-99</v>
      </c>
      <c r="F137">
        <v>4</v>
      </c>
      <c r="L137">
        <v>11181164</v>
      </c>
      <c r="M137">
        <v>4</v>
      </c>
      <c r="N137">
        <v>8</v>
      </c>
    </row>
    <row r="138" spans="1:14" x14ac:dyDescent="0.25">
      <c r="A138">
        <v>11199336</v>
      </c>
      <c r="B138">
        <v>14</v>
      </c>
      <c r="C138" t="s">
        <v>6</v>
      </c>
      <c r="D138">
        <v>-99</v>
      </c>
      <c r="E138">
        <v>-99</v>
      </c>
      <c r="F138">
        <v>2</v>
      </c>
      <c r="L138">
        <v>11182078</v>
      </c>
      <c r="M138">
        <v>5</v>
      </c>
      <c r="N138">
        <v>5</v>
      </c>
    </row>
    <row r="139" spans="1:14" x14ac:dyDescent="0.25">
      <c r="A139">
        <v>11275902</v>
      </c>
      <c r="B139">
        <v>17</v>
      </c>
      <c r="C139" t="s">
        <v>6</v>
      </c>
      <c r="D139">
        <v>5</v>
      </c>
      <c r="E139">
        <v>6</v>
      </c>
      <c r="F139">
        <v>6</v>
      </c>
      <c r="L139">
        <v>11182379</v>
      </c>
      <c r="M139">
        <v>5</v>
      </c>
      <c r="N139">
        <v>5</v>
      </c>
    </row>
    <row r="140" spans="1:14" x14ac:dyDescent="0.25">
      <c r="A140">
        <v>11276016</v>
      </c>
      <c r="B140">
        <v>61</v>
      </c>
      <c r="C140" t="s">
        <v>6</v>
      </c>
      <c r="D140">
        <v>5</v>
      </c>
      <c r="E140">
        <v>4</v>
      </c>
      <c r="F140">
        <v>6</v>
      </c>
      <c r="L140">
        <v>11182468</v>
      </c>
      <c r="M140">
        <v>4</v>
      </c>
      <c r="N140">
        <v>8</v>
      </c>
    </row>
    <row r="141" spans="1:14" x14ac:dyDescent="0.25">
      <c r="A141">
        <v>11275900</v>
      </c>
      <c r="B141">
        <v>26</v>
      </c>
      <c r="C141" t="s">
        <v>6</v>
      </c>
      <c r="D141">
        <v>-99</v>
      </c>
      <c r="E141">
        <v>-99</v>
      </c>
      <c r="F141">
        <v>9</v>
      </c>
      <c r="L141">
        <v>11182773</v>
      </c>
      <c r="M141">
        <v>4</v>
      </c>
      <c r="N141">
        <v>8</v>
      </c>
    </row>
    <row r="142" spans="1:14" x14ac:dyDescent="0.25">
      <c r="A142">
        <v>11275900</v>
      </c>
      <c r="B142">
        <v>73</v>
      </c>
      <c r="C142" t="s">
        <v>6</v>
      </c>
      <c r="D142">
        <v>-99</v>
      </c>
      <c r="E142">
        <v>-99</v>
      </c>
      <c r="F142">
        <v>9</v>
      </c>
      <c r="L142">
        <v>11183291</v>
      </c>
      <c r="M142">
        <v>4</v>
      </c>
      <c r="N142">
        <v>8</v>
      </c>
    </row>
    <row r="143" spans="1:14" x14ac:dyDescent="0.25">
      <c r="A143">
        <v>617268662</v>
      </c>
      <c r="B143">
        <v>81</v>
      </c>
      <c r="C143" t="s">
        <v>4</v>
      </c>
      <c r="D143">
        <v>6</v>
      </c>
      <c r="E143">
        <v>11</v>
      </c>
      <c r="F143">
        <v>2</v>
      </c>
      <c r="L143">
        <v>11186527</v>
      </c>
      <c r="M143">
        <v>4</v>
      </c>
      <c r="N143">
        <v>8</v>
      </c>
    </row>
    <row r="144" spans="1:14" x14ac:dyDescent="0.25">
      <c r="A144">
        <v>11270670</v>
      </c>
      <c r="B144">
        <v>84</v>
      </c>
      <c r="C144" t="s">
        <v>4</v>
      </c>
      <c r="D144">
        <v>-99</v>
      </c>
      <c r="E144">
        <v>-99</v>
      </c>
      <c r="F144">
        <v>2</v>
      </c>
      <c r="L144">
        <v>11187519</v>
      </c>
      <c r="M144">
        <v>3</v>
      </c>
      <c r="N144">
        <v>6</v>
      </c>
    </row>
    <row r="145" spans="1:14" x14ac:dyDescent="0.25">
      <c r="A145">
        <v>11280244</v>
      </c>
      <c r="B145">
        <v>21</v>
      </c>
      <c r="C145" t="s">
        <v>4</v>
      </c>
      <c r="D145">
        <v>-99</v>
      </c>
      <c r="E145">
        <v>-99</v>
      </c>
      <c r="F145">
        <v>8</v>
      </c>
      <c r="L145">
        <v>11187521</v>
      </c>
      <c r="M145">
        <v>2</v>
      </c>
      <c r="N145">
        <v>4</v>
      </c>
    </row>
    <row r="146" spans="1:14" x14ac:dyDescent="0.25">
      <c r="A146">
        <v>11280244</v>
      </c>
      <c r="B146">
        <v>25</v>
      </c>
      <c r="C146" t="s">
        <v>6</v>
      </c>
      <c r="D146">
        <v>-99</v>
      </c>
      <c r="E146">
        <v>-99</v>
      </c>
      <c r="F146">
        <v>8</v>
      </c>
      <c r="L146">
        <v>11187527</v>
      </c>
      <c r="M146">
        <v>4</v>
      </c>
      <c r="N146">
        <v>4</v>
      </c>
    </row>
    <row r="147" spans="1:14" x14ac:dyDescent="0.25">
      <c r="A147">
        <v>11280243</v>
      </c>
      <c r="B147">
        <v>28</v>
      </c>
      <c r="C147" t="s">
        <v>6</v>
      </c>
      <c r="D147">
        <v>-99</v>
      </c>
      <c r="E147">
        <v>-99</v>
      </c>
      <c r="F147">
        <v>9</v>
      </c>
      <c r="L147">
        <v>11187600</v>
      </c>
      <c r="M147">
        <v>4</v>
      </c>
      <c r="N147">
        <v>8</v>
      </c>
    </row>
    <row r="148" spans="1:14" x14ac:dyDescent="0.25">
      <c r="A148">
        <v>11280243</v>
      </c>
      <c r="B148">
        <v>82</v>
      </c>
      <c r="C148" t="s">
        <v>6</v>
      </c>
      <c r="D148">
        <v>4</v>
      </c>
      <c r="E148">
        <v>3</v>
      </c>
      <c r="F148">
        <v>9</v>
      </c>
      <c r="L148">
        <v>11188013</v>
      </c>
      <c r="M148">
        <v>4</v>
      </c>
      <c r="N148">
        <v>8</v>
      </c>
    </row>
    <row r="149" spans="1:14" x14ac:dyDescent="0.25">
      <c r="A149">
        <v>617400308</v>
      </c>
      <c r="B149">
        <v>70</v>
      </c>
      <c r="C149" t="s">
        <v>4</v>
      </c>
      <c r="D149">
        <v>-99</v>
      </c>
      <c r="E149">
        <v>6</v>
      </c>
      <c r="F149">
        <v>3</v>
      </c>
      <c r="L149">
        <v>11188724</v>
      </c>
      <c r="M149">
        <v>5</v>
      </c>
      <c r="N149">
        <v>5</v>
      </c>
    </row>
    <row r="150" spans="1:14" x14ac:dyDescent="0.25">
      <c r="A150">
        <v>617400316</v>
      </c>
      <c r="B150">
        <v>68</v>
      </c>
      <c r="C150" t="s">
        <v>4</v>
      </c>
      <c r="D150">
        <v>3</v>
      </c>
      <c r="E150">
        <v>6</v>
      </c>
      <c r="F150">
        <v>4</v>
      </c>
      <c r="L150">
        <v>11189017</v>
      </c>
      <c r="M150">
        <v>4</v>
      </c>
      <c r="N150">
        <v>8</v>
      </c>
    </row>
    <row r="151" spans="1:14" x14ac:dyDescent="0.25">
      <c r="A151">
        <v>11278127</v>
      </c>
      <c r="B151">
        <v>90</v>
      </c>
      <c r="C151" t="s">
        <v>6</v>
      </c>
      <c r="D151">
        <v>6</v>
      </c>
      <c r="E151">
        <v>6</v>
      </c>
      <c r="F151">
        <v>4</v>
      </c>
      <c r="L151">
        <v>11189488</v>
      </c>
      <c r="M151">
        <v>5</v>
      </c>
      <c r="N151">
        <v>5</v>
      </c>
    </row>
    <row r="152" spans="1:14" x14ac:dyDescent="0.25">
      <c r="A152">
        <v>11228592</v>
      </c>
      <c r="B152">
        <v>28</v>
      </c>
      <c r="C152" t="s">
        <v>4</v>
      </c>
      <c r="D152">
        <v>14</v>
      </c>
      <c r="E152">
        <v>11</v>
      </c>
      <c r="F152">
        <v>8</v>
      </c>
      <c r="L152">
        <v>11189491</v>
      </c>
      <c r="M152">
        <v>5</v>
      </c>
      <c r="N152">
        <v>5</v>
      </c>
    </row>
    <row r="153" spans="1:14" x14ac:dyDescent="0.25">
      <c r="A153">
        <v>11245767</v>
      </c>
      <c r="B153">
        <v>11</v>
      </c>
      <c r="C153" t="s">
        <v>4</v>
      </c>
      <c r="D153">
        <v>14</v>
      </c>
      <c r="E153">
        <v>11</v>
      </c>
      <c r="F153">
        <v>5</v>
      </c>
      <c r="L153">
        <v>11189693</v>
      </c>
      <c r="M153">
        <v>4</v>
      </c>
      <c r="N153">
        <v>8</v>
      </c>
    </row>
    <row r="154" spans="1:14" x14ac:dyDescent="0.25">
      <c r="A154">
        <v>620528169</v>
      </c>
      <c r="B154">
        <v>39</v>
      </c>
      <c r="C154" t="s">
        <v>6</v>
      </c>
      <c r="D154">
        <v>5</v>
      </c>
      <c r="E154">
        <v>6</v>
      </c>
      <c r="F154">
        <v>4</v>
      </c>
      <c r="L154">
        <v>11190086</v>
      </c>
      <c r="M154">
        <v>4</v>
      </c>
      <c r="N154">
        <v>8</v>
      </c>
    </row>
    <row r="155" spans="1:14" x14ac:dyDescent="0.25">
      <c r="A155">
        <v>616250119</v>
      </c>
      <c r="B155">
        <v>74</v>
      </c>
      <c r="C155" t="s">
        <v>6</v>
      </c>
      <c r="D155">
        <v>-99</v>
      </c>
      <c r="E155">
        <v>-99</v>
      </c>
      <c r="F155">
        <v>2</v>
      </c>
      <c r="L155">
        <v>11190163</v>
      </c>
      <c r="M155">
        <v>5</v>
      </c>
      <c r="N155">
        <v>5</v>
      </c>
    </row>
    <row r="156" spans="1:14" x14ac:dyDescent="0.25">
      <c r="A156">
        <v>620352438</v>
      </c>
      <c r="B156">
        <v>25</v>
      </c>
      <c r="C156" t="s">
        <v>6</v>
      </c>
      <c r="D156">
        <v>-99</v>
      </c>
      <c r="E156">
        <v>-99</v>
      </c>
      <c r="F156">
        <v>2</v>
      </c>
      <c r="L156">
        <v>11190176</v>
      </c>
      <c r="M156">
        <v>5</v>
      </c>
      <c r="N156">
        <v>5</v>
      </c>
    </row>
    <row r="157" spans="1:14" x14ac:dyDescent="0.25">
      <c r="A157">
        <v>616250132</v>
      </c>
      <c r="B157">
        <v>80</v>
      </c>
      <c r="C157" t="s">
        <v>6</v>
      </c>
      <c r="D157">
        <v>8</v>
      </c>
      <c r="E157">
        <v>4</v>
      </c>
      <c r="F157">
        <v>2</v>
      </c>
      <c r="L157">
        <v>11190705</v>
      </c>
      <c r="M157">
        <v>5</v>
      </c>
      <c r="N157">
        <v>5</v>
      </c>
    </row>
    <row r="158" spans="1:14" x14ac:dyDescent="0.25">
      <c r="A158">
        <v>11276443</v>
      </c>
      <c r="B158">
        <v>3</v>
      </c>
      <c r="C158" t="s">
        <v>6</v>
      </c>
      <c r="D158">
        <v>-99</v>
      </c>
      <c r="E158">
        <v>-99</v>
      </c>
      <c r="F158">
        <v>10</v>
      </c>
      <c r="L158">
        <v>11191673</v>
      </c>
      <c r="M158">
        <v>1</v>
      </c>
      <c r="N158">
        <v>2</v>
      </c>
    </row>
    <row r="159" spans="1:14" x14ac:dyDescent="0.25">
      <c r="A159">
        <v>11276443</v>
      </c>
      <c r="B159">
        <v>5</v>
      </c>
      <c r="C159" t="s">
        <v>4</v>
      </c>
      <c r="D159">
        <v>-99</v>
      </c>
      <c r="E159">
        <v>-99</v>
      </c>
      <c r="F159">
        <v>10</v>
      </c>
      <c r="L159">
        <v>11191678</v>
      </c>
      <c r="M159">
        <v>1</v>
      </c>
      <c r="N159">
        <v>2</v>
      </c>
    </row>
    <row r="160" spans="1:14" x14ac:dyDescent="0.25">
      <c r="A160">
        <v>620680481</v>
      </c>
      <c r="B160">
        <v>3</v>
      </c>
      <c r="C160" t="s">
        <v>4</v>
      </c>
      <c r="D160">
        <v>3</v>
      </c>
      <c r="E160">
        <v>3</v>
      </c>
      <c r="F160">
        <v>14</v>
      </c>
      <c r="L160">
        <v>11191680</v>
      </c>
      <c r="M160">
        <v>4</v>
      </c>
      <c r="N160">
        <v>8</v>
      </c>
    </row>
    <row r="161" spans="1:14" x14ac:dyDescent="0.25">
      <c r="A161">
        <v>11277882</v>
      </c>
      <c r="B161">
        <v>6</v>
      </c>
      <c r="C161" t="s">
        <v>6</v>
      </c>
      <c r="D161">
        <v>6</v>
      </c>
      <c r="E161">
        <v>6</v>
      </c>
      <c r="F161">
        <v>11</v>
      </c>
      <c r="L161">
        <v>11191683</v>
      </c>
      <c r="M161">
        <v>1</v>
      </c>
      <c r="N161">
        <v>2</v>
      </c>
    </row>
    <row r="162" spans="1:14" x14ac:dyDescent="0.25">
      <c r="A162">
        <v>11278018</v>
      </c>
      <c r="B162">
        <v>54</v>
      </c>
      <c r="C162" t="s">
        <v>6</v>
      </c>
      <c r="D162">
        <v>6</v>
      </c>
      <c r="E162">
        <v>6</v>
      </c>
      <c r="F162">
        <v>9</v>
      </c>
      <c r="L162">
        <v>11191926</v>
      </c>
      <c r="M162">
        <v>4</v>
      </c>
      <c r="N162">
        <v>8</v>
      </c>
    </row>
    <row r="163" spans="1:14" x14ac:dyDescent="0.25">
      <c r="A163">
        <v>11277917</v>
      </c>
      <c r="B163">
        <v>3</v>
      </c>
      <c r="C163" t="s">
        <v>6</v>
      </c>
      <c r="D163">
        <v>3</v>
      </c>
      <c r="E163">
        <v>4</v>
      </c>
      <c r="F163">
        <v>9</v>
      </c>
      <c r="L163">
        <v>11192150</v>
      </c>
      <c r="M163">
        <v>6</v>
      </c>
      <c r="N163">
        <v>6</v>
      </c>
    </row>
    <row r="164" spans="1:14" x14ac:dyDescent="0.25">
      <c r="A164">
        <v>11278209</v>
      </c>
      <c r="B164">
        <v>34</v>
      </c>
      <c r="C164" t="s">
        <v>4</v>
      </c>
      <c r="D164">
        <v>3</v>
      </c>
      <c r="E164">
        <v>3</v>
      </c>
      <c r="F164">
        <v>10</v>
      </c>
      <c r="L164">
        <v>11192168</v>
      </c>
      <c r="M164">
        <v>5</v>
      </c>
      <c r="N164">
        <v>5</v>
      </c>
    </row>
    <row r="165" spans="1:14" x14ac:dyDescent="0.25">
      <c r="A165">
        <v>11278209</v>
      </c>
      <c r="B165">
        <v>38</v>
      </c>
      <c r="C165" t="s">
        <v>4</v>
      </c>
      <c r="D165">
        <v>6</v>
      </c>
      <c r="E165">
        <v>6</v>
      </c>
      <c r="F165">
        <v>10</v>
      </c>
      <c r="L165">
        <v>11192172</v>
      </c>
      <c r="M165">
        <v>4</v>
      </c>
      <c r="N165">
        <v>8</v>
      </c>
    </row>
    <row r="166" spans="1:14" x14ac:dyDescent="0.25">
      <c r="A166">
        <v>11278209</v>
      </c>
      <c r="B166">
        <v>41</v>
      </c>
      <c r="C166" t="s">
        <v>4</v>
      </c>
      <c r="D166">
        <v>3</v>
      </c>
      <c r="E166">
        <v>3</v>
      </c>
      <c r="F166">
        <v>10</v>
      </c>
      <c r="L166">
        <v>11192173</v>
      </c>
      <c r="M166">
        <v>5</v>
      </c>
      <c r="N166">
        <v>5</v>
      </c>
    </row>
    <row r="167" spans="1:14" x14ac:dyDescent="0.25">
      <c r="A167">
        <v>11278207</v>
      </c>
      <c r="B167">
        <v>5</v>
      </c>
      <c r="C167" t="s">
        <v>6</v>
      </c>
      <c r="D167">
        <v>9</v>
      </c>
      <c r="E167">
        <v>6</v>
      </c>
      <c r="F167">
        <v>10</v>
      </c>
      <c r="L167">
        <v>11192246</v>
      </c>
      <c r="M167">
        <v>5</v>
      </c>
      <c r="N167">
        <v>5</v>
      </c>
    </row>
    <row r="168" spans="1:14" x14ac:dyDescent="0.25">
      <c r="A168">
        <v>11249810</v>
      </c>
      <c r="B168">
        <v>41</v>
      </c>
      <c r="C168" t="s">
        <v>4</v>
      </c>
      <c r="D168">
        <v>-99</v>
      </c>
      <c r="E168">
        <v>-99</v>
      </c>
      <c r="F168">
        <v>6</v>
      </c>
      <c r="L168">
        <v>11192428</v>
      </c>
      <c r="M168">
        <v>5</v>
      </c>
      <c r="N168">
        <v>5</v>
      </c>
    </row>
    <row r="169" spans="1:14" x14ac:dyDescent="0.25">
      <c r="A169">
        <v>11249818</v>
      </c>
      <c r="B169">
        <v>31</v>
      </c>
      <c r="C169" t="s">
        <v>4</v>
      </c>
      <c r="D169">
        <v>-99</v>
      </c>
      <c r="E169">
        <v>-99</v>
      </c>
      <c r="F169">
        <v>6</v>
      </c>
      <c r="L169">
        <v>11192446</v>
      </c>
      <c r="M169">
        <v>4</v>
      </c>
      <c r="N169">
        <v>8</v>
      </c>
    </row>
    <row r="170" spans="1:14" x14ac:dyDescent="0.25">
      <c r="A170">
        <v>616135387</v>
      </c>
      <c r="B170">
        <v>30</v>
      </c>
      <c r="C170" t="s">
        <v>4</v>
      </c>
      <c r="D170">
        <v>4</v>
      </c>
      <c r="E170">
        <v>-99</v>
      </c>
      <c r="L170">
        <v>11192647</v>
      </c>
      <c r="M170">
        <v>5</v>
      </c>
      <c r="N170">
        <v>5</v>
      </c>
    </row>
    <row r="171" spans="1:14" x14ac:dyDescent="0.25">
      <c r="A171">
        <v>11276642</v>
      </c>
      <c r="B171">
        <v>74</v>
      </c>
      <c r="C171" t="s">
        <v>6</v>
      </c>
      <c r="D171">
        <v>3</v>
      </c>
      <c r="E171">
        <v>5</v>
      </c>
      <c r="F171">
        <v>3</v>
      </c>
      <c r="L171">
        <v>11193172</v>
      </c>
      <c r="M171">
        <v>7</v>
      </c>
      <c r="N171">
        <v>7</v>
      </c>
    </row>
    <row r="172" spans="1:14" x14ac:dyDescent="0.25">
      <c r="A172">
        <v>11276444</v>
      </c>
      <c r="B172">
        <v>29</v>
      </c>
      <c r="C172" t="s">
        <v>4</v>
      </c>
      <c r="D172">
        <v>-99</v>
      </c>
      <c r="E172">
        <v>-99</v>
      </c>
      <c r="F172">
        <v>7</v>
      </c>
      <c r="L172">
        <v>11193183</v>
      </c>
      <c r="M172">
        <v>7</v>
      </c>
      <c r="N172">
        <v>7</v>
      </c>
    </row>
    <row r="173" spans="1:14" x14ac:dyDescent="0.25">
      <c r="A173">
        <v>11276444</v>
      </c>
      <c r="B173">
        <v>32</v>
      </c>
      <c r="C173" t="s">
        <v>6</v>
      </c>
      <c r="D173">
        <v>-99</v>
      </c>
      <c r="E173">
        <v>-99</v>
      </c>
      <c r="F173">
        <v>7</v>
      </c>
      <c r="L173">
        <v>11194020</v>
      </c>
      <c r="M173">
        <v>4</v>
      </c>
      <c r="N173">
        <v>8</v>
      </c>
    </row>
    <row r="174" spans="1:14" x14ac:dyDescent="0.25">
      <c r="A174">
        <v>11276444</v>
      </c>
      <c r="B174">
        <v>33</v>
      </c>
      <c r="C174" t="s">
        <v>4</v>
      </c>
      <c r="D174">
        <v>-99</v>
      </c>
      <c r="E174">
        <v>-99</v>
      </c>
      <c r="F174">
        <v>7</v>
      </c>
      <c r="L174">
        <v>11194708</v>
      </c>
      <c r="M174">
        <v>3</v>
      </c>
      <c r="N174">
        <v>3</v>
      </c>
    </row>
    <row r="175" spans="1:14" x14ac:dyDescent="0.25">
      <c r="A175">
        <v>11270672</v>
      </c>
      <c r="B175">
        <v>32</v>
      </c>
      <c r="C175" t="s">
        <v>6</v>
      </c>
      <c r="D175">
        <v>2</v>
      </c>
      <c r="E175">
        <v>6</v>
      </c>
      <c r="F175">
        <v>3</v>
      </c>
      <c r="L175">
        <v>11194862</v>
      </c>
      <c r="M175">
        <v>4</v>
      </c>
      <c r="N175">
        <v>8</v>
      </c>
    </row>
    <row r="176" spans="1:14" x14ac:dyDescent="0.25">
      <c r="A176">
        <v>616248837</v>
      </c>
      <c r="B176">
        <v>21</v>
      </c>
      <c r="C176" t="s">
        <v>6</v>
      </c>
      <c r="D176">
        <v>-99</v>
      </c>
      <c r="E176">
        <v>-99</v>
      </c>
      <c r="F176">
        <v>3</v>
      </c>
      <c r="L176">
        <v>11195208</v>
      </c>
      <c r="M176">
        <v>4</v>
      </c>
      <c r="N176">
        <v>8</v>
      </c>
    </row>
    <row r="177" spans="1:14" x14ac:dyDescent="0.25">
      <c r="A177">
        <v>620681107</v>
      </c>
      <c r="B177">
        <v>31</v>
      </c>
      <c r="C177" t="s">
        <v>6</v>
      </c>
      <c r="D177">
        <v>11</v>
      </c>
      <c r="E177">
        <v>5</v>
      </c>
      <c r="F177">
        <v>3</v>
      </c>
      <c r="L177">
        <v>11195213</v>
      </c>
      <c r="M177">
        <v>4</v>
      </c>
      <c r="N177">
        <v>8</v>
      </c>
    </row>
    <row r="178" spans="1:14" x14ac:dyDescent="0.25">
      <c r="A178">
        <v>11277385</v>
      </c>
      <c r="B178">
        <v>38</v>
      </c>
      <c r="C178" t="s">
        <v>6</v>
      </c>
      <c r="D178">
        <v>-99</v>
      </c>
      <c r="E178">
        <v>-99</v>
      </c>
      <c r="F178">
        <v>9</v>
      </c>
      <c r="L178">
        <v>11195225</v>
      </c>
      <c r="M178">
        <v>4</v>
      </c>
      <c r="N178">
        <v>8</v>
      </c>
    </row>
    <row r="179" spans="1:14" x14ac:dyDescent="0.25">
      <c r="A179">
        <v>11282958</v>
      </c>
      <c r="B179">
        <v>21</v>
      </c>
      <c r="C179" t="s">
        <v>4</v>
      </c>
      <c r="D179">
        <v>6</v>
      </c>
      <c r="E179">
        <v>9</v>
      </c>
      <c r="F179">
        <v>9</v>
      </c>
      <c r="L179">
        <v>11195432</v>
      </c>
      <c r="M179">
        <v>5</v>
      </c>
      <c r="N179">
        <v>5</v>
      </c>
    </row>
    <row r="180" spans="1:14" x14ac:dyDescent="0.25">
      <c r="A180">
        <v>11282958</v>
      </c>
      <c r="B180">
        <v>30</v>
      </c>
      <c r="C180" t="s">
        <v>4</v>
      </c>
      <c r="D180">
        <v>-99</v>
      </c>
      <c r="E180">
        <v>-99</v>
      </c>
      <c r="F180">
        <v>9</v>
      </c>
      <c r="L180">
        <v>11195961</v>
      </c>
      <c r="M180">
        <v>4</v>
      </c>
      <c r="N180">
        <v>8</v>
      </c>
    </row>
    <row r="181" spans="1:14" x14ac:dyDescent="0.25">
      <c r="A181">
        <v>11280974</v>
      </c>
      <c r="B181">
        <v>39</v>
      </c>
      <c r="C181" t="s">
        <v>4</v>
      </c>
      <c r="D181">
        <v>-99</v>
      </c>
      <c r="E181">
        <v>-99</v>
      </c>
      <c r="F181">
        <v>8</v>
      </c>
      <c r="L181">
        <v>11195997</v>
      </c>
      <c r="M181">
        <v>5</v>
      </c>
      <c r="N181">
        <v>5</v>
      </c>
    </row>
    <row r="182" spans="1:14" x14ac:dyDescent="0.25">
      <c r="A182">
        <v>11281964</v>
      </c>
      <c r="B182">
        <v>105</v>
      </c>
      <c r="C182" t="s">
        <v>4</v>
      </c>
      <c r="D182">
        <v>6</v>
      </c>
      <c r="E182">
        <v>6</v>
      </c>
      <c r="F182">
        <v>4</v>
      </c>
      <c r="L182">
        <v>11196001</v>
      </c>
      <c r="M182">
        <v>5</v>
      </c>
      <c r="N182">
        <v>5</v>
      </c>
    </row>
    <row r="183" spans="1:14" x14ac:dyDescent="0.25">
      <c r="A183">
        <v>11277387</v>
      </c>
      <c r="B183">
        <v>3</v>
      </c>
      <c r="C183" t="s">
        <v>6</v>
      </c>
      <c r="D183">
        <v>-99</v>
      </c>
      <c r="E183">
        <v>-99</v>
      </c>
      <c r="F183">
        <v>10</v>
      </c>
      <c r="L183">
        <v>11196149</v>
      </c>
      <c r="M183">
        <v>4</v>
      </c>
      <c r="N183">
        <v>8</v>
      </c>
    </row>
    <row r="184" spans="1:14" x14ac:dyDescent="0.25">
      <c r="A184">
        <v>11277387</v>
      </c>
      <c r="B184">
        <v>77</v>
      </c>
      <c r="C184" t="s">
        <v>4</v>
      </c>
      <c r="D184">
        <v>-99</v>
      </c>
      <c r="E184">
        <v>-99</v>
      </c>
      <c r="F184">
        <v>10</v>
      </c>
      <c r="L184">
        <v>11196167</v>
      </c>
      <c r="M184">
        <v>4</v>
      </c>
      <c r="N184">
        <v>8</v>
      </c>
    </row>
    <row r="185" spans="1:14" x14ac:dyDescent="0.25">
      <c r="A185">
        <v>11283598</v>
      </c>
      <c r="B185">
        <v>78</v>
      </c>
      <c r="C185" t="s">
        <v>6</v>
      </c>
      <c r="D185">
        <v>5</v>
      </c>
      <c r="E185">
        <v>6</v>
      </c>
      <c r="F185">
        <v>4</v>
      </c>
      <c r="L185">
        <v>11196220</v>
      </c>
      <c r="M185">
        <v>6</v>
      </c>
      <c r="N185">
        <v>6</v>
      </c>
    </row>
    <row r="186" spans="1:14" x14ac:dyDescent="0.25">
      <c r="A186">
        <v>11270688</v>
      </c>
      <c r="B186">
        <v>36</v>
      </c>
      <c r="C186" t="s">
        <v>6</v>
      </c>
      <c r="D186">
        <v>-99</v>
      </c>
      <c r="E186">
        <v>-99</v>
      </c>
      <c r="F186">
        <v>3</v>
      </c>
      <c r="L186">
        <v>11196402</v>
      </c>
      <c r="M186">
        <v>4</v>
      </c>
      <c r="N186">
        <v>8</v>
      </c>
    </row>
    <row r="187" spans="1:14" x14ac:dyDescent="0.25">
      <c r="A187">
        <v>620784754</v>
      </c>
      <c r="B187">
        <v>12</v>
      </c>
      <c r="C187" t="s">
        <v>6</v>
      </c>
      <c r="D187">
        <v>2</v>
      </c>
      <c r="E187">
        <v>5</v>
      </c>
      <c r="F187">
        <v>4</v>
      </c>
      <c r="L187">
        <v>11196605</v>
      </c>
      <c r="M187">
        <v>5</v>
      </c>
      <c r="N187">
        <v>5</v>
      </c>
    </row>
    <row r="188" spans="1:14" x14ac:dyDescent="0.25">
      <c r="A188">
        <v>11270671</v>
      </c>
      <c r="B188">
        <v>3</v>
      </c>
      <c r="C188" t="s">
        <v>6</v>
      </c>
      <c r="D188">
        <v>9</v>
      </c>
      <c r="E188">
        <v>4</v>
      </c>
      <c r="F188">
        <v>9</v>
      </c>
      <c r="L188">
        <v>11196852</v>
      </c>
      <c r="M188">
        <v>2</v>
      </c>
      <c r="N188">
        <v>2</v>
      </c>
    </row>
    <row r="189" spans="1:14" x14ac:dyDescent="0.25">
      <c r="A189">
        <v>11270671</v>
      </c>
      <c r="B189">
        <v>65</v>
      </c>
      <c r="C189" t="s">
        <v>6</v>
      </c>
      <c r="D189">
        <v>4</v>
      </c>
      <c r="E189">
        <v>4</v>
      </c>
      <c r="F189">
        <v>9</v>
      </c>
      <c r="L189">
        <v>11196854</v>
      </c>
      <c r="M189">
        <v>3</v>
      </c>
      <c r="N189">
        <v>3</v>
      </c>
    </row>
    <row r="190" spans="1:14" x14ac:dyDescent="0.25">
      <c r="A190">
        <v>11277706</v>
      </c>
      <c r="B190">
        <v>16</v>
      </c>
      <c r="C190" t="s">
        <v>6</v>
      </c>
      <c r="D190">
        <v>-99</v>
      </c>
      <c r="E190">
        <v>-99</v>
      </c>
      <c r="F190">
        <v>9</v>
      </c>
      <c r="L190">
        <v>11196855</v>
      </c>
      <c r="M190">
        <v>2</v>
      </c>
      <c r="N190">
        <v>2</v>
      </c>
    </row>
    <row r="191" spans="1:14" x14ac:dyDescent="0.25">
      <c r="A191">
        <v>11255628</v>
      </c>
      <c r="B191">
        <v>70</v>
      </c>
      <c r="C191" t="s">
        <v>4</v>
      </c>
      <c r="D191">
        <v>-99</v>
      </c>
      <c r="E191">
        <v>-99</v>
      </c>
      <c r="F191">
        <v>2</v>
      </c>
      <c r="L191">
        <v>11196857</v>
      </c>
      <c r="M191">
        <v>4</v>
      </c>
      <c r="N191">
        <v>8</v>
      </c>
    </row>
    <row r="192" spans="1:14" x14ac:dyDescent="0.25">
      <c r="A192">
        <v>11280227</v>
      </c>
      <c r="B192">
        <v>28</v>
      </c>
      <c r="C192" t="s">
        <v>6</v>
      </c>
      <c r="D192">
        <v>-99</v>
      </c>
      <c r="E192">
        <v>-99</v>
      </c>
      <c r="F192">
        <v>9</v>
      </c>
      <c r="L192">
        <v>11196860</v>
      </c>
      <c r="M192">
        <v>1</v>
      </c>
      <c r="N192">
        <v>2</v>
      </c>
    </row>
    <row r="193" spans="1:14" x14ac:dyDescent="0.25">
      <c r="A193">
        <v>11280315</v>
      </c>
      <c r="B193">
        <v>6</v>
      </c>
      <c r="C193" t="s">
        <v>6</v>
      </c>
      <c r="D193">
        <v>-99</v>
      </c>
      <c r="E193">
        <v>-99</v>
      </c>
      <c r="F193">
        <v>5</v>
      </c>
      <c r="L193">
        <v>11197043</v>
      </c>
      <c r="M193">
        <v>4</v>
      </c>
      <c r="N193">
        <v>8</v>
      </c>
    </row>
    <row r="194" spans="1:14" x14ac:dyDescent="0.25">
      <c r="A194">
        <v>11278308</v>
      </c>
      <c r="B194">
        <v>64</v>
      </c>
      <c r="C194" t="s">
        <v>6</v>
      </c>
      <c r="D194">
        <v>5</v>
      </c>
      <c r="E194">
        <v>14</v>
      </c>
      <c r="F194">
        <v>5</v>
      </c>
      <c r="L194">
        <v>11197276</v>
      </c>
      <c r="M194">
        <v>6</v>
      </c>
      <c r="N194">
        <v>6</v>
      </c>
    </row>
    <row r="195" spans="1:14" x14ac:dyDescent="0.25">
      <c r="A195">
        <v>11282950</v>
      </c>
      <c r="B195">
        <v>44</v>
      </c>
      <c r="C195" t="s">
        <v>6</v>
      </c>
      <c r="D195">
        <v>-99</v>
      </c>
      <c r="E195">
        <v>-99</v>
      </c>
      <c r="F195">
        <v>7</v>
      </c>
      <c r="L195">
        <v>11197468</v>
      </c>
      <c r="M195">
        <v>6</v>
      </c>
      <c r="N195">
        <v>6</v>
      </c>
    </row>
    <row r="196" spans="1:14" x14ac:dyDescent="0.25">
      <c r="A196">
        <v>11239866</v>
      </c>
      <c r="B196">
        <v>30</v>
      </c>
      <c r="C196" t="s">
        <v>6</v>
      </c>
      <c r="D196">
        <v>8</v>
      </c>
      <c r="E196">
        <v>5</v>
      </c>
      <c r="F196">
        <v>3</v>
      </c>
      <c r="L196">
        <v>11197485</v>
      </c>
      <c r="M196">
        <v>5</v>
      </c>
      <c r="N196">
        <v>5</v>
      </c>
    </row>
    <row r="197" spans="1:14" x14ac:dyDescent="0.25">
      <c r="A197">
        <v>11271448</v>
      </c>
      <c r="B197">
        <v>2</v>
      </c>
      <c r="C197" t="s">
        <v>6</v>
      </c>
      <c r="D197">
        <v>4</v>
      </c>
      <c r="E197">
        <v>10</v>
      </c>
      <c r="F197">
        <v>3</v>
      </c>
      <c r="L197">
        <v>11197616</v>
      </c>
      <c r="M197">
        <v>4</v>
      </c>
      <c r="N197">
        <v>8</v>
      </c>
    </row>
    <row r="198" spans="1:14" x14ac:dyDescent="0.25">
      <c r="A198">
        <v>11275442</v>
      </c>
      <c r="B198">
        <v>20</v>
      </c>
      <c r="C198" t="s">
        <v>4</v>
      </c>
      <c r="D198">
        <v>13</v>
      </c>
      <c r="E198">
        <v>10</v>
      </c>
      <c r="F198">
        <v>2</v>
      </c>
      <c r="L198">
        <v>11197754</v>
      </c>
      <c r="M198">
        <v>6</v>
      </c>
      <c r="N198">
        <v>6</v>
      </c>
    </row>
    <row r="199" spans="1:14" x14ac:dyDescent="0.25">
      <c r="A199">
        <v>620260171</v>
      </c>
      <c r="B199">
        <v>20</v>
      </c>
      <c r="C199" t="s">
        <v>4</v>
      </c>
      <c r="D199">
        <v>10</v>
      </c>
      <c r="E199">
        <v>6</v>
      </c>
      <c r="F199">
        <v>4</v>
      </c>
      <c r="L199">
        <v>11197830</v>
      </c>
      <c r="M199">
        <v>5</v>
      </c>
      <c r="N199">
        <v>5</v>
      </c>
    </row>
    <row r="200" spans="1:14" x14ac:dyDescent="0.25">
      <c r="A200">
        <v>10763133</v>
      </c>
      <c r="B200">
        <v>3</v>
      </c>
      <c r="C200" t="s">
        <v>6</v>
      </c>
      <c r="D200">
        <v>10</v>
      </c>
      <c r="E200">
        <v>6</v>
      </c>
      <c r="F200">
        <v>5</v>
      </c>
      <c r="L200">
        <v>11198038</v>
      </c>
      <c r="M200">
        <v>5</v>
      </c>
      <c r="N200">
        <v>5</v>
      </c>
    </row>
    <row r="201" spans="1:14" x14ac:dyDescent="0.25">
      <c r="A201">
        <v>11233761</v>
      </c>
      <c r="B201">
        <v>10</v>
      </c>
      <c r="C201" t="s">
        <v>6</v>
      </c>
      <c r="D201">
        <v>15</v>
      </c>
      <c r="E201">
        <v>3</v>
      </c>
      <c r="F201">
        <v>6</v>
      </c>
      <c r="L201">
        <v>11198052</v>
      </c>
      <c r="M201">
        <v>5</v>
      </c>
      <c r="N201">
        <v>5</v>
      </c>
    </row>
    <row r="202" spans="1:14" x14ac:dyDescent="0.25">
      <c r="A202">
        <v>11254453</v>
      </c>
      <c r="B202">
        <v>38</v>
      </c>
      <c r="C202" t="s">
        <v>6</v>
      </c>
      <c r="D202">
        <v>10</v>
      </c>
      <c r="E202">
        <v>3</v>
      </c>
      <c r="F202">
        <v>4</v>
      </c>
      <c r="L202">
        <v>11198107</v>
      </c>
      <c r="M202">
        <v>5</v>
      </c>
      <c r="N202">
        <v>5</v>
      </c>
    </row>
    <row r="203" spans="1:14" x14ac:dyDescent="0.25">
      <c r="A203">
        <v>618407311</v>
      </c>
      <c r="B203">
        <v>33</v>
      </c>
      <c r="C203" t="s">
        <v>4</v>
      </c>
      <c r="D203">
        <v>8</v>
      </c>
      <c r="E203">
        <v>7</v>
      </c>
      <c r="F203">
        <v>6</v>
      </c>
      <c r="L203">
        <v>11198197</v>
      </c>
      <c r="M203">
        <v>5</v>
      </c>
      <c r="N203">
        <v>5</v>
      </c>
    </row>
    <row r="204" spans="1:14" x14ac:dyDescent="0.25">
      <c r="A204">
        <v>620210246</v>
      </c>
      <c r="B204">
        <v>69</v>
      </c>
      <c r="C204" t="s">
        <v>4</v>
      </c>
      <c r="D204">
        <v>14</v>
      </c>
      <c r="E204">
        <v>10</v>
      </c>
      <c r="F204">
        <v>4</v>
      </c>
      <c r="L204">
        <v>11198205</v>
      </c>
      <c r="M204">
        <v>3</v>
      </c>
      <c r="N204">
        <v>6</v>
      </c>
    </row>
    <row r="205" spans="1:14" x14ac:dyDescent="0.25">
      <c r="A205">
        <v>620570709</v>
      </c>
      <c r="B205">
        <v>9</v>
      </c>
      <c r="C205" t="s">
        <v>6</v>
      </c>
      <c r="D205">
        <v>4</v>
      </c>
      <c r="E205">
        <v>7</v>
      </c>
      <c r="F205">
        <v>4</v>
      </c>
      <c r="L205">
        <v>11198370</v>
      </c>
      <c r="M205">
        <v>5</v>
      </c>
      <c r="N205">
        <v>5</v>
      </c>
    </row>
    <row r="206" spans="1:14" x14ac:dyDescent="0.25">
      <c r="A206">
        <v>618407324</v>
      </c>
      <c r="B206">
        <v>43</v>
      </c>
      <c r="C206" t="s">
        <v>4</v>
      </c>
      <c r="D206">
        <v>6</v>
      </c>
      <c r="E206">
        <v>7</v>
      </c>
      <c r="F206">
        <v>8</v>
      </c>
      <c r="L206">
        <v>11198433</v>
      </c>
      <c r="M206">
        <v>5</v>
      </c>
      <c r="N206">
        <v>5</v>
      </c>
    </row>
    <row r="207" spans="1:14" x14ac:dyDescent="0.25">
      <c r="A207">
        <v>11242874</v>
      </c>
      <c r="B207">
        <v>10</v>
      </c>
      <c r="C207" t="s">
        <v>6</v>
      </c>
      <c r="D207">
        <v>14</v>
      </c>
      <c r="E207">
        <v>10</v>
      </c>
      <c r="F207">
        <v>6</v>
      </c>
      <c r="L207">
        <v>11198434</v>
      </c>
      <c r="M207">
        <v>4</v>
      </c>
      <c r="N207">
        <v>8</v>
      </c>
    </row>
    <row r="208" spans="1:14" x14ac:dyDescent="0.25">
      <c r="A208">
        <v>11242874</v>
      </c>
      <c r="B208">
        <v>49</v>
      </c>
      <c r="C208" t="s">
        <v>4</v>
      </c>
      <c r="D208">
        <v>6</v>
      </c>
      <c r="E208">
        <v>7</v>
      </c>
      <c r="F208">
        <v>6</v>
      </c>
      <c r="L208">
        <v>11198607</v>
      </c>
      <c r="M208">
        <v>4</v>
      </c>
      <c r="N208">
        <v>8</v>
      </c>
    </row>
    <row r="209" spans="1:14" x14ac:dyDescent="0.25">
      <c r="A209">
        <v>620259670</v>
      </c>
      <c r="B209">
        <v>19</v>
      </c>
      <c r="C209" t="s">
        <v>6</v>
      </c>
      <c r="F209">
        <v>6</v>
      </c>
      <c r="L209">
        <v>11198638</v>
      </c>
      <c r="M209">
        <v>5</v>
      </c>
      <c r="N209">
        <v>5</v>
      </c>
    </row>
    <row r="210" spans="1:14" x14ac:dyDescent="0.25">
      <c r="A210">
        <v>620609452</v>
      </c>
      <c r="B210">
        <v>52</v>
      </c>
      <c r="C210" t="s">
        <v>4</v>
      </c>
      <c r="F210">
        <v>8</v>
      </c>
      <c r="L210">
        <v>11199007</v>
      </c>
      <c r="M210">
        <v>4</v>
      </c>
      <c r="N210">
        <v>8</v>
      </c>
    </row>
    <row r="211" spans="1:14" x14ac:dyDescent="0.25">
      <c r="A211">
        <v>10910108</v>
      </c>
      <c r="B211">
        <v>71</v>
      </c>
      <c r="C211" t="s">
        <v>4</v>
      </c>
      <c r="F211">
        <v>8</v>
      </c>
      <c r="L211">
        <v>11199124</v>
      </c>
      <c r="M211">
        <v>4</v>
      </c>
      <c r="N211">
        <v>8</v>
      </c>
    </row>
    <row r="212" spans="1:14" x14ac:dyDescent="0.25">
      <c r="A212">
        <v>10765945</v>
      </c>
      <c r="B212">
        <v>84</v>
      </c>
      <c r="C212" t="s">
        <v>4</v>
      </c>
      <c r="F212">
        <v>8</v>
      </c>
      <c r="L212">
        <v>11199126</v>
      </c>
      <c r="M212">
        <v>4</v>
      </c>
      <c r="N212">
        <v>8</v>
      </c>
    </row>
    <row r="213" spans="1:14" x14ac:dyDescent="0.25">
      <c r="A213">
        <v>11102327</v>
      </c>
      <c r="B213">
        <v>16</v>
      </c>
      <c r="C213" t="s">
        <v>4</v>
      </c>
      <c r="F213">
        <v>8</v>
      </c>
      <c r="L213">
        <v>11199134</v>
      </c>
      <c r="M213">
        <v>4</v>
      </c>
      <c r="N213">
        <v>8</v>
      </c>
    </row>
    <row r="214" spans="1:14" x14ac:dyDescent="0.25">
      <c r="A214">
        <v>11102327</v>
      </c>
      <c r="B214">
        <v>52</v>
      </c>
      <c r="C214" t="s">
        <v>4</v>
      </c>
      <c r="F214">
        <v>8</v>
      </c>
      <c r="L214">
        <v>11199232</v>
      </c>
      <c r="M214">
        <v>5</v>
      </c>
      <c r="N214">
        <v>5</v>
      </c>
    </row>
    <row r="215" spans="1:14" x14ac:dyDescent="0.25">
      <c r="A215">
        <v>10766198</v>
      </c>
      <c r="B215">
        <v>10</v>
      </c>
      <c r="C215" t="s">
        <v>4</v>
      </c>
      <c r="F215">
        <v>8</v>
      </c>
      <c r="L215">
        <v>11199295</v>
      </c>
      <c r="M215">
        <v>4</v>
      </c>
      <c r="N215">
        <v>8</v>
      </c>
    </row>
    <row r="216" spans="1:14" x14ac:dyDescent="0.25">
      <c r="A216">
        <v>10766025</v>
      </c>
      <c r="B216">
        <v>29</v>
      </c>
      <c r="C216" t="s">
        <v>6</v>
      </c>
      <c r="F216">
        <v>5</v>
      </c>
      <c r="L216">
        <v>11199319</v>
      </c>
      <c r="M216">
        <v>4</v>
      </c>
      <c r="N216">
        <v>8</v>
      </c>
    </row>
    <row r="217" spans="1:14" x14ac:dyDescent="0.25">
      <c r="A217">
        <v>11197043</v>
      </c>
      <c r="B217">
        <v>83</v>
      </c>
      <c r="C217" t="s">
        <v>4</v>
      </c>
      <c r="F217">
        <v>8</v>
      </c>
      <c r="L217">
        <v>11199331</v>
      </c>
      <c r="M217">
        <v>2</v>
      </c>
      <c r="N217">
        <v>4</v>
      </c>
    </row>
    <row r="218" spans="1:14" x14ac:dyDescent="0.25">
      <c r="A218">
        <v>11192173</v>
      </c>
      <c r="B218">
        <v>81</v>
      </c>
      <c r="C218" t="s">
        <v>6</v>
      </c>
      <c r="F218">
        <v>5</v>
      </c>
      <c r="L218">
        <v>11199336</v>
      </c>
      <c r="M218">
        <v>1</v>
      </c>
      <c r="N218">
        <v>2</v>
      </c>
    </row>
    <row r="219" spans="1:14" x14ac:dyDescent="0.25">
      <c r="A219">
        <v>11189491</v>
      </c>
      <c r="B219">
        <v>29</v>
      </c>
      <c r="C219" t="s">
        <v>6</v>
      </c>
      <c r="F219">
        <v>5</v>
      </c>
      <c r="L219">
        <v>11199338</v>
      </c>
      <c r="M219">
        <v>2</v>
      </c>
      <c r="N219">
        <v>4</v>
      </c>
    </row>
    <row r="220" spans="1:14" x14ac:dyDescent="0.25">
      <c r="A220">
        <v>10980791</v>
      </c>
      <c r="B220">
        <v>18</v>
      </c>
      <c r="C220" t="s">
        <v>4</v>
      </c>
      <c r="F220">
        <v>5</v>
      </c>
      <c r="L220">
        <v>11199341</v>
      </c>
      <c r="M220">
        <v>1</v>
      </c>
      <c r="N220">
        <v>2</v>
      </c>
    </row>
    <row r="221" spans="1:14" x14ac:dyDescent="0.25">
      <c r="A221">
        <v>10765749</v>
      </c>
      <c r="B221">
        <v>3</v>
      </c>
      <c r="C221" t="s">
        <v>4</v>
      </c>
      <c r="F221">
        <v>5</v>
      </c>
      <c r="L221">
        <v>11199347</v>
      </c>
      <c r="M221">
        <v>1</v>
      </c>
      <c r="N221">
        <v>2</v>
      </c>
    </row>
    <row r="222" spans="1:14" x14ac:dyDescent="0.25">
      <c r="A222">
        <v>11191926</v>
      </c>
      <c r="B222">
        <v>56</v>
      </c>
      <c r="C222" t="s">
        <v>4</v>
      </c>
      <c r="F222">
        <v>8</v>
      </c>
      <c r="L222">
        <v>11199352</v>
      </c>
      <c r="M222">
        <v>3</v>
      </c>
      <c r="N222">
        <v>6</v>
      </c>
    </row>
    <row r="223" spans="1:14" x14ac:dyDescent="0.25">
      <c r="A223">
        <v>11107513</v>
      </c>
      <c r="B223">
        <v>50</v>
      </c>
      <c r="C223" t="s">
        <v>4</v>
      </c>
      <c r="F223">
        <v>8</v>
      </c>
      <c r="L223">
        <v>11199357</v>
      </c>
      <c r="M223">
        <v>2</v>
      </c>
      <c r="N223">
        <v>4</v>
      </c>
    </row>
    <row r="224" spans="1:14" x14ac:dyDescent="0.25">
      <c r="A224">
        <v>11105320</v>
      </c>
      <c r="B224">
        <v>41</v>
      </c>
      <c r="C224" t="s">
        <v>4</v>
      </c>
      <c r="F224">
        <v>5</v>
      </c>
      <c r="L224">
        <v>11199521</v>
      </c>
      <c r="M224">
        <v>5</v>
      </c>
      <c r="N224">
        <v>5</v>
      </c>
    </row>
    <row r="225" spans="1:14" x14ac:dyDescent="0.25">
      <c r="A225">
        <v>11188724</v>
      </c>
      <c r="B225">
        <v>37</v>
      </c>
      <c r="C225" t="s">
        <v>4</v>
      </c>
      <c r="F225">
        <v>5</v>
      </c>
      <c r="L225">
        <v>11199636</v>
      </c>
      <c r="M225">
        <v>4</v>
      </c>
      <c r="N225">
        <v>8</v>
      </c>
    </row>
    <row r="226" spans="1:14" x14ac:dyDescent="0.25">
      <c r="A226">
        <v>11196167</v>
      </c>
      <c r="B226">
        <v>32</v>
      </c>
      <c r="C226" t="s">
        <v>4</v>
      </c>
      <c r="F226">
        <v>8</v>
      </c>
      <c r="L226">
        <v>11199653</v>
      </c>
      <c r="M226">
        <v>5</v>
      </c>
      <c r="N226">
        <v>5</v>
      </c>
    </row>
    <row r="227" spans="1:14" x14ac:dyDescent="0.25">
      <c r="A227">
        <v>10984395</v>
      </c>
      <c r="B227">
        <v>18</v>
      </c>
      <c r="C227" t="s">
        <v>4</v>
      </c>
      <c r="F227">
        <v>5</v>
      </c>
      <c r="L227">
        <v>11199699</v>
      </c>
      <c r="M227">
        <v>6</v>
      </c>
      <c r="N227">
        <v>6</v>
      </c>
    </row>
    <row r="228" spans="1:14" x14ac:dyDescent="0.25">
      <c r="A228">
        <v>10980407</v>
      </c>
      <c r="B228">
        <v>3</v>
      </c>
      <c r="C228" t="s">
        <v>6</v>
      </c>
      <c r="F228">
        <v>8</v>
      </c>
      <c r="L228">
        <v>11199822</v>
      </c>
      <c r="M228">
        <v>2</v>
      </c>
      <c r="N228">
        <v>2</v>
      </c>
    </row>
    <row r="229" spans="1:14" x14ac:dyDescent="0.25">
      <c r="A229">
        <v>10980433</v>
      </c>
      <c r="B229">
        <v>4</v>
      </c>
      <c r="C229" t="s">
        <v>6</v>
      </c>
      <c r="F229">
        <v>5</v>
      </c>
      <c r="L229">
        <v>11200541</v>
      </c>
      <c r="M229">
        <v>4</v>
      </c>
      <c r="N229">
        <v>8</v>
      </c>
    </row>
    <row r="230" spans="1:14" x14ac:dyDescent="0.25">
      <c r="A230">
        <v>11190705</v>
      </c>
      <c r="B230">
        <v>44</v>
      </c>
      <c r="C230" t="s">
        <v>6</v>
      </c>
      <c r="F230">
        <v>5</v>
      </c>
      <c r="L230">
        <v>11200580</v>
      </c>
      <c r="M230">
        <v>2</v>
      </c>
      <c r="N230">
        <v>4</v>
      </c>
    </row>
    <row r="231" spans="1:14" x14ac:dyDescent="0.25">
      <c r="A231">
        <v>11192150</v>
      </c>
      <c r="B231">
        <v>73</v>
      </c>
      <c r="C231" t="s">
        <v>6</v>
      </c>
      <c r="F231">
        <v>6</v>
      </c>
      <c r="L231">
        <v>11200600</v>
      </c>
      <c r="M231">
        <v>1</v>
      </c>
      <c r="N231">
        <v>2</v>
      </c>
    </row>
    <row r="232" spans="1:14" x14ac:dyDescent="0.25">
      <c r="A232">
        <v>11212933</v>
      </c>
      <c r="B232">
        <v>10</v>
      </c>
      <c r="C232" t="s">
        <v>6</v>
      </c>
      <c r="F232">
        <v>8</v>
      </c>
      <c r="L232">
        <v>11200605</v>
      </c>
      <c r="M232">
        <v>5</v>
      </c>
      <c r="N232">
        <v>5</v>
      </c>
    </row>
    <row r="233" spans="1:14" x14ac:dyDescent="0.25">
      <c r="A233">
        <v>11106043</v>
      </c>
      <c r="B233">
        <v>33</v>
      </c>
      <c r="C233" t="s">
        <v>4</v>
      </c>
      <c r="F233">
        <v>8</v>
      </c>
      <c r="L233">
        <v>11200817</v>
      </c>
      <c r="M233">
        <v>4</v>
      </c>
      <c r="N233">
        <v>8</v>
      </c>
    </row>
    <row r="234" spans="1:14" x14ac:dyDescent="0.25">
      <c r="A234">
        <v>11105852</v>
      </c>
      <c r="B234">
        <v>20</v>
      </c>
      <c r="C234" t="s">
        <v>6</v>
      </c>
      <c r="F234">
        <v>8</v>
      </c>
      <c r="L234">
        <v>11200848</v>
      </c>
      <c r="M234">
        <v>5</v>
      </c>
      <c r="N234">
        <v>5</v>
      </c>
    </row>
    <row r="235" spans="1:14" x14ac:dyDescent="0.25">
      <c r="A235">
        <v>11102690</v>
      </c>
      <c r="B235">
        <v>78</v>
      </c>
      <c r="C235" t="s">
        <v>4</v>
      </c>
      <c r="F235">
        <v>8</v>
      </c>
      <c r="L235">
        <v>11200867</v>
      </c>
      <c r="M235">
        <v>4</v>
      </c>
      <c r="N235">
        <v>8</v>
      </c>
    </row>
    <row r="236" spans="1:14" x14ac:dyDescent="0.25">
      <c r="A236">
        <v>11214862</v>
      </c>
      <c r="B236">
        <v>40</v>
      </c>
      <c r="C236" t="s">
        <v>6</v>
      </c>
      <c r="F236">
        <v>8</v>
      </c>
      <c r="L236">
        <v>11200876</v>
      </c>
      <c r="M236">
        <v>5</v>
      </c>
      <c r="N236">
        <v>5</v>
      </c>
    </row>
    <row r="237" spans="1:14" x14ac:dyDescent="0.25">
      <c r="A237">
        <v>11197616</v>
      </c>
      <c r="B237">
        <v>17</v>
      </c>
      <c r="C237" t="s">
        <v>4</v>
      </c>
      <c r="F237">
        <v>8</v>
      </c>
      <c r="L237">
        <v>11200898</v>
      </c>
      <c r="M237">
        <v>4</v>
      </c>
      <c r="N237">
        <v>4</v>
      </c>
    </row>
    <row r="238" spans="1:14" x14ac:dyDescent="0.25">
      <c r="A238">
        <v>11197830</v>
      </c>
      <c r="B238">
        <v>79</v>
      </c>
      <c r="C238" t="s">
        <v>4</v>
      </c>
      <c r="F238">
        <v>5</v>
      </c>
      <c r="L238">
        <v>11201473</v>
      </c>
      <c r="M238">
        <v>4</v>
      </c>
      <c r="N238">
        <v>8</v>
      </c>
    </row>
    <row r="239" spans="1:14" x14ac:dyDescent="0.25">
      <c r="A239">
        <v>11101596</v>
      </c>
      <c r="B239">
        <v>57</v>
      </c>
      <c r="C239" t="s">
        <v>4</v>
      </c>
      <c r="F239">
        <v>8</v>
      </c>
      <c r="L239">
        <v>11201527</v>
      </c>
      <c r="M239">
        <v>6</v>
      </c>
      <c r="N239">
        <v>6</v>
      </c>
    </row>
    <row r="240" spans="1:14" x14ac:dyDescent="0.25">
      <c r="A240">
        <v>11140301</v>
      </c>
      <c r="B240">
        <v>17</v>
      </c>
      <c r="C240" t="s">
        <v>6</v>
      </c>
      <c r="F240">
        <v>8</v>
      </c>
      <c r="L240">
        <v>11201544</v>
      </c>
      <c r="M240">
        <v>5</v>
      </c>
      <c r="N240">
        <v>5</v>
      </c>
    </row>
    <row r="241" spans="1:14" x14ac:dyDescent="0.25">
      <c r="A241">
        <v>10980601</v>
      </c>
      <c r="B241">
        <v>9</v>
      </c>
      <c r="C241" t="s">
        <v>4</v>
      </c>
      <c r="F241">
        <v>6</v>
      </c>
      <c r="L241">
        <v>11202072</v>
      </c>
      <c r="M241">
        <v>5</v>
      </c>
      <c r="N241">
        <v>5</v>
      </c>
    </row>
    <row r="242" spans="1:14" x14ac:dyDescent="0.25">
      <c r="A242">
        <v>10980601</v>
      </c>
      <c r="B242">
        <v>29</v>
      </c>
      <c r="C242" t="s">
        <v>4</v>
      </c>
      <c r="F242">
        <v>6</v>
      </c>
      <c r="L242">
        <v>11202290</v>
      </c>
      <c r="M242">
        <v>1</v>
      </c>
      <c r="N242">
        <v>2</v>
      </c>
    </row>
    <row r="243" spans="1:14" x14ac:dyDescent="0.25">
      <c r="A243">
        <v>10980601</v>
      </c>
      <c r="B243">
        <v>83</v>
      </c>
      <c r="C243" t="s">
        <v>4</v>
      </c>
      <c r="F243">
        <v>6</v>
      </c>
      <c r="L243">
        <v>11202369</v>
      </c>
      <c r="M243">
        <v>2</v>
      </c>
      <c r="N243">
        <v>2</v>
      </c>
    </row>
    <row r="244" spans="1:14" x14ac:dyDescent="0.25">
      <c r="A244">
        <v>11108386</v>
      </c>
      <c r="B244">
        <v>13</v>
      </c>
      <c r="C244" t="s">
        <v>4</v>
      </c>
      <c r="F244">
        <v>5</v>
      </c>
      <c r="L244">
        <v>11202753</v>
      </c>
      <c r="M244">
        <v>5</v>
      </c>
      <c r="N244">
        <v>5</v>
      </c>
    </row>
    <row r="245" spans="1:14" x14ac:dyDescent="0.25">
      <c r="A245">
        <v>11195208</v>
      </c>
      <c r="B245">
        <v>11</v>
      </c>
      <c r="C245" t="s">
        <v>4</v>
      </c>
      <c r="F245">
        <v>8</v>
      </c>
      <c r="L245">
        <v>11202754</v>
      </c>
      <c r="M245">
        <v>4</v>
      </c>
      <c r="N245">
        <v>8</v>
      </c>
    </row>
    <row r="246" spans="1:14" x14ac:dyDescent="0.25">
      <c r="A246">
        <v>11210430</v>
      </c>
      <c r="B246">
        <v>60</v>
      </c>
      <c r="C246" t="s">
        <v>6</v>
      </c>
      <c r="F246">
        <v>8</v>
      </c>
      <c r="L246">
        <v>11202903</v>
      </c>
      <c r="M246">
        <v>2</v>
      </c>
      <c r="N246">
        <v>4</v>
      </c>
    </row>
    <row r="247" spans="1:14" x14ac:dyDescent="0.25">
      <c r="A247">
        <v>11155251</v>
      </c>
      <c r="B247">
        <v>20</v>
      </c>
      <c r="C247" t="s">
        <v>4</v>
      </c>
      <c r="F247">
        <v>7</v>
      </c>
      <c r="L247">
        <v>11202905</v>
      </c>
      <c r="M247">
        <v>2</v>
      </c>
      <c r="N247">
        <v>4</v>
      </c>
    </row>
    <row r="248" spans="1:14" x14ac:dyDescent="0.25">
      <c r="A248">
        <v>11109089</v>
      </c>
      <c r="B248">
        <v>39</v>
      </c>
      <c r="C248" t="s">
        <v>4</v>
      </c>
      <c r="F248">
        <v>8</v>
      </c>
      <c r="L248">
        <v>11202915</v>
      </c>
      <c r="M248">
        <v>2</v>
      </c>
      <c r="N248">
        <v>4</v>
      </c>
    </row>
    <row r="249" spans="1:14" x14ac:dyDescent="0.25">
      <c r="A249">
        <v>11109089</v>
      </c>
      <c r="B249">
        <v>55</v>
      </c>
      <c r="C249" t="s">
        <v>4</v>
      </c>
      <c r="F249">
        <v>8</v>
      </c>
      <c r="L249">
        <v>11203521</v>
      </c>
      <c r="M249">
        <v>3</v>
      </c>
      <c r="N249">
        <v>3</v>
      </c>
    </row>
    <row r="250" spans="1:14" x14ac:dyDescent="0.25">
      <c r="A250">
        <v>11216724</v>
      </c>
      <c r="B250">
        <v>27</v>
      </c>
      <c r="C250" t="s">
        <v>4</v>
      </c>
      <c r="F250">
        <v>8</v>
      </c>
      <c r="L250">
        <v>11203593</v>
      </c>
      <c r="M250">
        <v>2</v>
      </c>
      <c r="N250">
        <v>2</v>
      </c>
    </row>
    <row r="251" spans="1:14" x14ac:dyDescent="0.25">
      <c r="A251">
        <v>11182379</v>
      </c>
      <c r="B251">
        <v>41</v>
      </c>
      <c r="C251" t="s">
        <v>4</v>
      </c>
      <c r="F251">
        <v>5</v>
      </c>
      <c r="L251">
        <v>11203595</v>
      </c>
      <c r="M251">
        <v>1</v>
      </c>
      <c r="N251">
        <v>2</v>
      </c>
    </row>
    <row r="252" spans="1:14" x14ac:dyDescent="0.25">
      <c r="A252">
        <v>11108828</v>
      </c>
      <c r="B252">
        <v>31</v>
      </c>
      <c r="C252" t="s">
        <v>4</v>
      </c>
      <c r="F252">
        <v>5</v>
      </c>
      <c r="L252">
        <v>11203683</v>
      </c>
      <c r="M252">
        <v>4</v>
      </c>
      <c r="N252">
        <v>8</v>
      </c>
    </row>
    <row r="253" spans="1:14" x14ac:dyDescent="0.25">
      <c r="A253">
        <v>11214879</v>
      </c>
      <c r="B253">
        <v>36</v>
      </c>
      <c r="C253" t="s">
        <v>6</v>
      </c>
      <c r="F253">
        <v>5</v>
      </c>
      <c r="L253">
        <v>11203867</v>
      </c>
      <c r="M253">
        <v>6</v>
      </c>
      <c r="N253">
        <v>6</v>
      </c>
    </row>
    <row r="254" spans="1:14" x14ac:dyDescent="0.25">
      <c r="A254">
        <v>10765699</v>
      </c>
      <c r="B254">
        <v>73</v>
      </c>
      <c r="C254" t="s">
        <v>4</v>
      </c>
      <c r="F254">
        <v>8</v>
      </c>
      <c r="L254">
        <v>11204019</v>
      </c>
      <c r="M254">
        <v>2</v>
      </c>
      <c r="N254">
        <v>4</v>
      </c>
    </row>
    <row r="255" spans="1:14" x14ac:dyDescent="0.25">
      <c r="A255">
        <v>11225043</v>
      </c>
      <c r="B255">
        <v>75</v>
      </c>
      <c r="C255" t="s">
        <v>4</v>
      </c>
      <c r="F255">
        <v>5</v>
      </c>
      <c r="L255">
        <v>11204021</v>
      </c>
      <c r="M255">
        <v>3</v>
      </c>
      <c r="N255">
        <v>3</v>
      </c>
    </row>
    <row r="256" spans="1:14" x14ac:dyDescent="0.25">
      <c r="A256">
        <v>11201527</v>
      </c>
      <c r="B256">
        <v>84</v>
      </c>
      <c r="C256" t="s">
        <v>4</v>
      </c>
      <c r="F256">
        <v>6</v>
      </c>
      <c r="L256">
        <v>11204025</v>
      </c>
      <c r="M256">
        <v>1</v>
      </c>
      <c r="N256">
        <v>2</v>
      </c>
    </row>
    <row r="257" spans="1:14" x14ac:dyDescent="0.25">
      <c r="A257">
        <v>11214536</v>
      </c>
      <c r="B257">
        <v>33</v>
      </c>
      <c r="C257" t="s">
        <v>6</v>
      </c>
      <c r="F257">
        <v>8</v>
      </c>
      <c r="L257">
        <v>11204029</v>
      </c>
      <c r="M257">
        <v>3</v>
      </c>
      <c r="N257">
        <v>3</v>
      </c>
    </row>
    <row r="258" spans="1:14" x14ac:dyDescent="0.25">
      <c r="A258">
        <v>11214536</v>
      </c>
      <c r="B258">
        <v>63</v>
      </c>
      <c r="C258" t="s">
        <v>4</v>
      </c>
      <c r="F258">
        <v>8</v>
      </c>
      <c r="L258">
        <v>11204116</v>
      </c>
      <c r="M258">
        <v>3</v>
      </c>
      <c r="N258">
        <v>6</v>
      </c>
    </row>
    <row r="259" spans="1:14" x14ac:dyDescent="0.25">
      <c r="A259">
        <v>11198107</v>
      </c>
      <c r="B259">
        <v>82</v>
      </c>
      <c r="C259" t="s">
        <v>4</v>
      </c>
      <c r="F259">
        <v>5</v>
      </c>
      <c r="L259">
        <v>11204471</v>
      </c>
      <c r="M259">
        <v>1</v>
      </c>
      <c r="N259">
        <v>2</v>
      </c>
    </row>
    <row r="260" spans="1:14" x14ac:dyDescent="0.25">
      <c r="A260">
        <v>11195213</v>
      </c>
      <c r="B260">
        <v>12</v>
      </c>
      <c r="C260" t="s">
        <v>4</v>
      </c>
      <c r="F260">
        <v>8</v>
      </c>
      <c r="L260">
        <v>11204937</v>
      </c>
      <c r="M260">
        <v>4</v>
      </c>
      <c r="N260">
        <v>4</v>
      </c>
    </row>
    <row r="261" spans="1:14" x14ac:dyDescent="0.25">
      <c r="A261">
        <v>11195213</v>
      </c>
      <c r="B261">
        <v>34</v>
      </c>
      <c r="C261" t="s">
        <v>6</v>
      </c>
      <c r="F261">
        <v>8</v>
      </c>
      <c r="L261">
        <v>11205084</v>
      </c>
      <c r="M261">
        <v>3</v>
      </c>
      <c r="N261">
        <v>3</v>
      </c>
    </row>
    <row r="262" spans="1:14" x14ac:dyDescent="0.25">
      <c r="A262">
        <v>11105395</v>
      </c>
      <c r="B262">
        <v>74</v>
      </c>
      <c r="C262" t="s">
        <v>6</v>
      </c>
      <c r="F262">
        <v>8</v>
      </c>
      <c r="L262">
        <v>11205087</v>
      </c>
      <c r="M262">
        <v>2</v>
      </c>
      <c r="N262">
        <v>2</v>
      </c>
    </row>
    <row r="263" spans="1:14" x14ac:dyDescent="0.25">
      <c r="A263">
        <v>11192428</v>
      </c>
      <c r="B263">
        <v>78</v>
      </c>
      <c r="C263" t="s">
        <v>4</v>
      </c>
      <c r="F263">
        <v>5</v>
      </c>
      <c r="L263">
        <v>11205088</v>
      </c>
      <c r="M263">
        <v>1</v>
      </c>
      <c r="N263">
        <v>2</v>
      </c>
    </row>
    <row r="264" spans="1:14" x14ac:dyDescent="0.25">
      <c r="A264">
        <v>11192428</v>
      </c>
      <c r="B264">
        <v>84</v>
      </c>
      <c r="C264" t="s">
        <v>4</v>
      </c>
      <c r="F264">
        <v>5</v>
      </c>
      <c r="L264">
        <v>11205289</v>
      </c>
      <c r="M264">
        <v>3</v>
      </c>
      <c r="N264">
        <v>3</v>
      </c>
    </row>
    <row r="265" spans="1:14" x14ac:dyDescent="0.25">
      <c r="A265">
        <v>11163394</v>
      </c>
      <c r="B265">
        <v>85</v>
      </c>
      <c r="C265" t="s">
        <v>4</v>
      </c>
      <c r="F265">
        <v>8</v>
      </c>
      <c r="L265">
        <v>11205360</v>
      </c>
      <c r="M265">
        <v>2</v>
      </c>
      <c r="N265">
        <v>2</v>
      </c>
    </row>
    <row r="266" spans="1:14" x14ac:dyDescent="0.25">
      <c r="A266">
        <v>10910071</v>
      </c>
      <c r="B266">
        <v>80</v>
      </c>
      <c r="C266" t="s">
        <v>4</v>
      </c>
      <c r="F266">
        <v>5</v>
      </c>
      <c r="L266">
        <v>11206335</v>
      </c>
      <c r="M266">
        <v>2</v>
      </c>
      <c r="N266">
        <v>2</v>
      </c>
    </row>
    <row r="267" spans="1:14" x14ac:dyDescent="0.25">
      <c r="A267">
        <v>11099860</v>
      </c>
      <c r="B267">
        <v>25</v>
      </c>
      <c r="C267" t="s">
        <v>4</v>
      </c>
      <c r="F267">
        <v>5</v>
      </c>
      <c r="L267">
        <v>11206784</v>
      </c>
      <c r="M267">
        <v>2</v>
      </c>
      <c r="N267">
        <v>2</v>
      </c>
    </row>
    <row r="268" spans="1:14" x14ac:dyDescent="0.25">
      <c r="A268">
        <v>11099860</v>
      </c>
      <c r="B268">
        <v>57</v>
      </c>
      <c r="C268" t="s">
        <v>4</v>
      </c>
      <c r="F268">
        <v>5</v>
      </c>
      <c r="L268">
        <v>11208508</v>
      </c>
      <c r="M268">
        <v>2</v>
      </c>
      <c r="N268">
        <v>4</v>
      </c>
    </row>
    <row r="269" spans="1:14" x14ac:dyDescent="0.25">
      <c r="A269">
        <v>11201544</v>
      </c>
      <c r="B269">
        <v>43</v>
      </c>
      <c r="C269" t="s">
        <v>4</v>
      </c>
      <c r="F269">
        <v>5</v>
      </c>
      <c r="L269">
        <v>11208882</v>
      </c>
      <c r="M269">
        <v>4</v>
      </c>
      <c r="N269">
        <v>8</v>
      </c>
    </row>
    <row r="270" spans="1:14" x14ac:dyDescent="0.25">
      <c r="A270">
        <v>11216173</v>
      </c>
      <c r="B270">
        <v>6</v>
      </c>
      <c r="C270" t="s">
        <v>4</v>
      </c>
      <c r="F270">
        <v>8</v>
      </c>
      <c r="L270">
        <v>11208891</v>
      </c>
      <c r="M270">
        <v>6</v>
      </c>
      <c r="N270">
        <v>6</v>
      </c>
    </row>
    <row r="271" spans="1:14" x14ac:dyDescent="0.25">
      <c r="A271">
        <v>11216122</v>
      </c>
      <c r="B271">
        <v>18</v>
      </c>
      <c r="C271" t="s">
        <v>4</v>
      </c>
      <c r="F271">
        <v>8</v>
      </c>
      <c r="L271">
        <v>11208918</v>
      </c>
      <c r="M271">
        <v>4</v>
      </c>
      <c r="N271">
        <v>8</v>
      </c>
    </row>
    <row r="272" spans="1:14" x14ac:dyDescent="0.25">
      <c r="A272">
        <v>11199521</v>
      </c>
      <c r="B272">
        <v>40</v>
      </c>
      <c r="C272" t="s">
        <v>4</v>
      </c>
      <c r="F272">
        <v>5</v>
      </c>
      <c r="L272">
        <v>11209101</v>
      </c>
      <c r="M272">
        <v>6</v>
      </c>
      <c r="N272">
        <v>6</v>
      </c>
    </row>
    <row r="273" spans="1:14" x14ac:dyDescent="0.25">
      <c r="A273">
        <v>11219076</v>
      </c>
      <c r="B273">
        <v>10</v>
      </c>
      <c r="C273" t="s">
        <v>4</v>
      </c>
      <c r="F273">
        <v>8</v>
      </c>
      <c r="L273">
        <v>11209213</v>
      </c>
      <c r="M273">
        <v>4</v>
      </c>
      <c r="N273">
        <v>8</v>
      </c>
    </row>
    <row r="274" spans="1:14" x14ac:dyDescent="0.25">
      <c r="A274">
        <v>11219255</v>
      </c>
      <c r="B274">
        <v>78</v>
      </c>
      <c r="C274" t="s">
        <v>4</v>
      </c>
      <c r="F274">
        <v>8</v>
      </c>
      <c r="L274">
        <v>11209250</v>
      </c>
      <c r="M274">
        <v>6</v>
      </c>
      <c r="N274">
        <v>6</v>
      </c>
    </row>
    <row r="275" spans="1:14" x14ac:dyDescent="0.25">
      <c r="A275">
        <v>11223236</v>
      </c>
      <c r="B275">
        <v>25</v>
      </c>
      <c r="C275" t="s">
        <v>6</v>
      </c>
      <c r="F275">
        <v>5</v>
      </c>
      <c r="L275">
        <v>11209361</v>
      </c>
      <c r="M275">
        <v>4</v>
      </c>
      <c r="N275">
        <v>8</v>
      </c>
    </row>
    <row r="276" spans="1:14" x14ac:dyDescent="0.25">
      <c r="A276">
        <v>11218963</v>
      </c>
      <c r="B276">
        <v>83</v>
      </c>
      <c r="C276" t="s">
        <v>4</v>
      </c>
      <c r="F276">
        <v>5</v>
      </c>
      <c r="L276">
        <v>11209367</v>
      </c>
      <c r="M276">
        <v>5</v>
      </c>
      <c r="N276">
        <v>5</v>
      </c>
    </row>
    <row r="277" spans="1:14" x14ac:dyDescent="0.25">
      <c r="A277">
        <v>11217172</v>
      </c>
      <c r="B277">
        <v>62</v>
      </c>
      <c r="C277" t="s">
        <v>4</v>
      </c>
      <c r="F277">
        <v>8</v>
      </c>
      <c r="L277">
        <v>11209475</v>
      </c>
      <c r="M277">
        <v>5</v>
      </c>
      <c r="N277">
        <v>5</v>
      </c>
    </row>
    <row r="278" spans="1:14" x14ac:dyDescent="0.25">
      <c r="A278">
        <v>11232450</v>
      </c>
      <c r="B278">
        <v>12</v>
      </c>
      <c r="C278" t="s">
        <v>6</v>
      </c>
      <c r="F278">
        <v>4</v>
      </c>
      <c r="L278">
        <v>11209482</v>
      </c>
      <c r="M278">
        <v>4</v>
      </c>
      <c r="N278">
        <v>8</v>
      </c>
    </row>
    <row r="279" spans="1:14" x14ac:dyDescent="0.25">
      <c r="A279">
        <v>11232452</v>
      </c>
      <c r="B279">
        <v>34</v>
      </c>
      <c r="C279" t="s">
        <v>4</v>
      </c>
      <c r="F279">
        <v>5</v>
      </c>
      <c r="L279">
        <v>11209507</v>
      </c>
      <c r="M279">
        <v>2</v>
      </c>
      <c r="N279">
        <v>2</v>
      </c>
    </row>
    <row r="280" spans="1:14" x14ac:dyDescent="0.25">
      <c r="A280">
        <v>11108133</v>
      </c>
      <c r="B280">
        <v>22</v>
      </c>
      <c r="C280" t="s">
        <v>4</v>
      </c>
      <c r="F280">
        <v>5</v>
      </c>
      <c r="L280">
        <v>11209522</v>
      </c>
      <c r="M280">
        <v>4</v>
      </c>
      <c r="N280">
        <v>8</v>
      </c>
    </row>
    <row r="281" spans="1:14" x14ac:dyDescent="0.25">
      <c r="A281">
        <v>11218459</v>
      </c>
      <c r="B281">
        <v>80</v>
      </c>
      <c r="C281" t="s">
        <v>4</v>
      </c>
      <c r="F281">
        <v>8</v>
      </c>
      <c r="L281">
        <v>11209530</v>
      </c>
      <c r="M281">
        <v>4</v>
      </c>
      <c r="N281">
        <v>8</v>
      </c>
    </row>
    <row r="282" spans="1:14" x14ac:dyDescent="0.25">
      <c r="A282">
        <v>11103893</v>
      </c>
      <c r="B282">
        <v>64</v>
      </c>
      <c r="C282" t="s">
        <v>4</v>
      </c>
      <c r="F282">
        <v>5</v>
      </c>
      <c r="L282">
        <v>11209538</v>
      </c>
      <c r="M282">
        <v>5</v>
      </c>
      <c r="N282">
        <v>5</v>
      </c>
    </row>
    <row r="283" spans="1:14" x14ac:dyDescent="0.25">
      <c r="A283">
        <v>11103893</v>
      </c>
      <c r="B283">
        <v>76</v>
      </c>
      <c r="C283" t="s">
        <v>4</v>
      </c>
      <c r="F283">
        <v>5</v>
      </c>
      <c r="L283">
        <v>11209554</v>
      </c>
      <c r="M283">
        <v>4</v>
      </c>
      <c r="N283">
        <v>8</v>
      </c>
    </row>
    <row r="284" spans="1:14" x14ac:dyDescent="0.25">
      <c r="A284">
        <v>11102939</v>
      </c>
      <c r="B284">
        <v>20</v>
      </c>
      <c r="C284" t="s">
        <v>4</v>
      </c>
      <c r="F284">
        <v>8</v>
      </c>
      <c r="L284">
        <v>11209583</v>
      </c>
      <c r="M284">
        <v>4</v>
      </c>
      <c r="N284">
        <v>8</v>
      </c>
    </row>
    <row r="285" spans="1:14" x14ac:dyDescent="0.25">
      <c r="A285">
        <v>11239648</v>
      </c>
      <c r="B285">
        <v>10</v>
      </c>
      <c r="C285" t="s">
        <v>6</v>
      </c>
      <c r="F285">
        <v>8</v>
      </c>
      <c r="L285">
        <v>11209645</v>
      </c>
      <c r="M285">
        <v>4</v>
      </c>
      <c r="N285">
        <v>8</v>
      </c>
    </row>
    <row r="286" spans="1:14" x14ac:dyDescent="0.25">
      <c r="A286">
        <v>11239647</v>
      </c>
      <c r="B286">
        <v>23</v>
      </c>
      <c r="C286" t="s">
        <v>6</v>
      </c>
      <c r="F286">
        <v>8</v>
      </c>
      <c r="L286">
        <v>11209662</v>
      </c>
      <c r="M286">
        <v>4</v>
      </c>
      <c r="N286">
        <v>8</v>
      </c>
    </row>
    <row r="287" spans="1:14" x14ac:dyDescent="0.25">
      <c r="A287">
        <v>11239647</v>
      </c>
      <c r="B287">
        <v>79</v>
      </c>
      <c r="C287" t="s">
        <v>6</v>
      </c>
      <c r="F287">
        <v>8</v>
      </c>
      <c r="L287">
        <v>11209673</v>
      </c>
      <c r="M287">
        <v>4</v>
      </c>
      <c r="N287">
        <v>8</v>
      </c>
    </row>
    <row r="288" spans="1:14" x14ac:dyDescent="0.25">
      <c r="A288">
        <v>11210946</v>
      </c>
      <c r="B288">
        <v>59</v>
      </c>
      <c r="C288" t="s">
        <v>4</v>
      </c>
      <c r="F288">
        <v>8</v>
      </c>
      <c r="L288">
        <v>11209738</v>
      </c>
      <c r="M288">
        <v>4</v>
      </c>
      <c r="N288">
        <v>8</v>
      </c>
    </row>
    <row r="289" spans="1:14" x14ac:dyDescent="0.25">
      <c r="A289">
        <v>11211126</v>
      </c>
      <c r="B289">
        <v>34</v>
      </c>
      <c r="C289" t="s">
        <v>4</v>
      </c>
      <c r="F289">
        <v>6</v>
      </c>
      <c r="L289">
        <v>11209874</v>
      </c>
      <c r="M289">
        <v>5</v>
      </c>
      <c r="N289">
        <v>5</v>
      </c>
    </row>
    <row r="290" spans="1:14" x14ac:dyDescent="0.25">
      <c r="A290">
        <v>11220124</v>
      </c>
      <c r="B290">
        <v>77</v>
      </c>
      <c r="C290" t="s">
        <v>4</v>
      </c>
      <c r="F290">
        <v>5</v>
      </c>
      <c r="L290">
        <v>11210068</v>
      </c>
      <c r="M290">
        <v>4</v>
      </c>
      <c r="N290">
        <v>4</v>
      </c>
    </row>
    <row r="291" spans="1:14" x14ac:dyDescent="0.25">
      <c r="A291">
        <v>11241930</v>
      </c>
      <c r="B291">
        <v>32</v>
      </c>
      <c r="C291" t="s">
        <v>4</v>
      </c>
      <c r="F291">
        <v>5</v>
      </c>
      <c r="L291">
        <v>11210103</v>
      </c>
      <c r="M291">
        <v>4</v>
      </c>
      <c r="N291">
        <v>8</v>
      </c>
    </row>
    <row r="292" spans="1:14" x14ac:dyDescent="0.25">
      <c r="A292">
        <v>11241936</v>
      </c>
      <c r="B292">
        <v>63</v>
      </c>
      <c r="C292" t="s">
        <v>4</v>
      </c>
      <c r="F292">
        <v>8</v>
      </c>
      <c r="L292">
        <v>11210145</v>
      </c>
      <c r="M292">
        <v>4</v>
      </c>
      <c r="N292">
        <v>8</v>
      </c>
    </row>
    <row r="293" spans="1:14" x14ac:dyDescent="0.25">
      <c r="A293">
        <v>11104647</v>
      </c>
      <c r="B293">
        <v>75</v>
      </c>
      <c r="C293" t="s">
        <v>4</v>
      </c>
      <c r="F293">
        <v>6</v>
      </c>
      <c r="L293">
        <v>11210262</v>
      </c>
      <c r="M293">
        <v>5</v>
      </c>
      <c r="N293">
        <v>5</v>
      </c>
    </row>
    <row r="294" spans="1:14" x14ac:dyDescent="0.25">
      <c r="A294">
        <v>11104623</v>
      </c>
      <c r="B294">
        <v>51</v>
      </c>
      <c r="C294" t="s">
        <v>4</v>
      </c>
      <c r="F294">
        <v>8</v>
      </c>
      <c r="L294">
        <v>11210283</v>
      </c>
      <c r="M294">
        <v>4</v>
      </c>
      <c r="N294">
        <v>8</v>
      </c>
    </row>
    <row r="295" spans="1:14" x14ac:dyDescent="0.25">
      <c r="A295">
        <v>11216302</v>
      </c>
      <c r="B295">
        <v>29</v>
      </c>
      <c r="C295" t="s">
        <v>4</v>
      </c>
      <c r="F295">
        <v>8</v>
      </c>
      <c r="L295">
        <v>11210287</v>
      </c>
      <c r="M295">
        <v>6</v>
      </c>
      <c r="N295">
        <v>6</v>
      </c>
    </row>
    <row r="296" spans="1:14" x14ac:dyDescent="0.25">
      <c r="A296">
        <v>11216302</v>
      </c>
      <c r="B296">
        <v>31</v>
      </c>
      <c r="C296" t="s">
        <v>4</v>
      </c>
      <c r="F296">
        <v>8</v>
      </c>
      <c r="L296">
        <v>11210300</v>
      </c>
      <c r="M296">
        <v>3</v>
      </c>
      <c r="N296">
        <v>6</v>
      </c>
    </row>
    <row r="297" spans="1:14" x14ac:dyDescent="0.25">
      <c r="A297">
        <v>11216302</v>
      </c>
      <c r="B297">
        <v>47</v>
      </c>
      <c r="C297" t="s">
        <v>6</v>
      </c>
      <c r="F297">
        <v>8</v>
      </c>
      <c r="L297">
        <v>11210308</v>
      </c>
      <c r="M297">
        <v>3</v>
      </c>
      <c r="N297">
        <v>6</v>
      </c>
    </row>
    <row r="298" spans="1:14" x14ac:dyDescent="0.25">
      <c r="A298">
        <v>11198052</v>
      </c>
      <c r="B298">
        <v>81</v>
      </c>
      <c r="C298" t="s">
        <v>6</v>
      </c>
      <c r="F298">
        <v>5</v>
      </c>
      <c r="L298">
        <v>11210329</v>
      </c>
      <c r="M298">
        <v>3</v>
      </c>
      <c r="N298">
        <v>6</v>
      </c>
    </row>
    <row r="299" spans="1:14" x14ac:dyDescent="0.25">
      <c r="A299">
        <v>11108723</v>
      </c>
      <c r="B299">
        <v>56</v>
      </c>
      <c r="C299" t="s">
        <v>4</v>
      </c>
      <c r="F299">
        <v>5</v>
      </c>
      <c r="L299">
        <v>11210366</v>
      </c>
      <c r="M299">
        <v>4</v>
      </c>
      <c r="N299">
        <v>8</v>
      </c>
    </row>
    <row r="300" spans="1:14" x14ac:dyDescent="0.25">
      <c r="A300">
        <v>11182468</v>
      </c>
      <c r="B300">
        <v>73</v>
      </c>
      <c r="C300" t="s">
        <v>4</v>
      </c>
      <c r="F300">
        <v>8</v>
      </c>
      <c r="L300">
        <v>11210396</v>
      </c>
      <c r="M300">
        <v>4</v>
      </c>
      <c r="N300">
        <v>8</v>
      </c>
    </row>
    <row r="301" spans="1:14" x14ac:dyDescent="0.25">
      <c r="A301">
        <v>11186527</v>
      </c>
      <c r="B301">
        <v>86</v>
      </c>
      <c r="C301" t="s">
        <v>4</v>
      </c>
      <c r="F301">
        <v>8</v>
      </c>
      <c r="L301">
        <v>11210430</v>
      </c>
      <c r="M301">
        <v>4</v>
      </c>
      <c r="N301">
        <v>8</v>
      </c>
    </row>
    <row r="302" spans="1:14" x14ac:dyDescent="0.25">
      <c r="A302">
        <v>11104235</v>
      </c>
      <c r="B302">
        <v>10</v>
      </c>
      <c r="C302" t="s">
        <v>6</v>
      </c>
      <c r="F302">
        <v>8</v>
      </c>
      <c r="L302">
        <v>11210547</v>
      </c>
      <c r="M302">
        <v>5</v>
      </c>
      <c r="N302">
        <v>5</v>
      </c>
    </row>
    <row r="303" spans="1:14" x14ac:dyDescent="0.25">
      <c r="A303">
        <v>11210396</v>
      </c>
      <c r="B303">
        <v>69</v>
      </c>
      <c r="C303" t="s">
        <v>4</v>
      </c>
      <c r="F303">
        <v>8</v>
      </c>
      <c r="L303">
        <v>11210663</v>
      </c>
      <c r="M303">
        <v>4</v>
      </c>
      <c r="N303">
        <v>8</v>
      </c>
    </row>
    <row r="304" spans="1:14" x14ac:dyDescent="0.25">
      <c r="A304">
        <v>11201473</v>
      </c>
      <c r="B304">
        <v>78</v>
      </c>
      <c r="C304" t="s">
        <v>6</v>
      </c>
      <c r="F304">
        <v>8</v>
      </c>
      <c r="L304">
        <v>11210665</v>
      </c>
      <c r="M304">
        <v>7</v>
      </c>
      <c r="N304">
        <v>7</v>
      </c>
    </row>
    <row r="305" spans="1:14" x14ac:dyDescent="0.25">
      <c r="A305">
        <v>11215648</v>
      </c>
      <c r="B305">
        <v>32</v>
      </c>
      <c r="C305" t="s">
        <v>4</v>
      </c>
      <c r="F305">
        <v>8</v>
      </c>
      <c r="L305">
        <v>11210673</v>
      </c>
      <c r="M305">
        <v>5</v>
      </c>
      <c r="N305">
        <v>5</v>
      </c>
    </row>
    <row r="306" spans="1:14" x14ac:dyDescent="0.25">
      <c r="A306">
        <v>11108361</v>
      </c>
      <c r="B306">
        <v>29</v>
      </c>
      <c r="C306" t="s">
        <v>4</v>
      </c>
      <c r="F306">
        <v>5</v>
      </c>
      <c r="L306">
        <v>11210677</v>
      </c>
      <c r="M306">
        <v>3</v>
      </c>
      <c r="N306">
        <v>3</v>
      </c>
    </row>
    <row r="307" spans="1:14" x14ac:dyDescent="0.25">
      <c r="A307">
        <v>11246659</v>
      </c>
      <c r="B307">
        <v>41</v>
      </c>
      <c r="C307" t="s">
        <v>4</v>
      </c>
      <c r="F307">
        <v>8</v>
      </c>
      <c r="L307">
        <v>11210678</v>
      </c>
      <c r="M307">
        <v>2</v>
      </c>
      <c r="N307">
        <v>2</v>
      </c>
    </row>
    <row r="308" spans="1:14" x14ac:dyDescent="0.25">
      <c r="A308">
        <v>11215124</v>
      </c>
      <c r="B308">
        <v>53</v>
      </c>
      <c r="C308" t="s">
        <v>4</v>
      </c>
      <c r="F308">
        <v>8</v>
      </c>
      <c r="L308">
        <v>11210679</v>
      </c>
      <c r="M308">
        <v>2</v>
      </c>
      <c r="N308">
        <v>2</v>
      </c>
    </row>
    <row r="309" spans="1:14" x14ac:dyDescent="0.25">
      <c r="A309">
        <v>11210673</v>
      </c>
      <c r="B309">
        <v>87</v>
      </c>
      <c r="C309" t="s">
        <v>4</v>
      </c>
      <c r="F309">
        <v>5</v>
      </c>
      <c r="L309">
        <v>11210681</v>
      </c>
      <c r="M309">
        <v>1</v>
      </c>
      <c r="N309">
        <v>2</v>
      </c>
    </row>
    <row r="310" spans="1:14" x14ac:dyDescent="0.25">
      <c r="A310">
        <v>11211334</v>
      </c>
      <c r="B310">
        <v>7</v>
      </c>
      <c r="C310" t="s">
        <v>4</v>
      </c>
      <c r="F310">
        <v>8</v>
      </c>
      <c r="L310">
        <v>11210682</v>
      </c>
      <c r="M310">
        <v>1</v>
      </c>
      <c r="N310">
        <v>2</v>
      </c>
    </row>
    <row r="311" spans="1:14" x14ac:dyDescent="0.25">
      <c r="A311">
        <v>11199319</v>
      </c>
      <c r="B311">
        <v>24</v>
      </c>
      <c r="C311" t="s">
        <v>4</v>
      </c>
      <c r="F311">
        <v>8</v>
      </c>
      <c r="L311">
        <v>11210685</v>
      </c>
      <c r="M311">
        <v>1</v>
      </c>
      <c r="N311">
        <v>2</v>
      </c>
    </row>
    <row r="312" spans="1:14" x14ac:dyDescent="0.25">
      <c r="A312">
        <v>11196149</v>
      </c>
      <c r="B312">
        <v>61</v>
      </c>
      <c r="C312" t="s">
        <v>4</v>
      </c>
      <c r="F312">
        <v>8</v>
      </c>
      <c r="L312">
        <v>11210692</v>
      </c>
      <c r="M312">
        <v>5</v>
      </c>
      <c r="N312">
        <v>5</v>
      </c>
    </row>
    <row r="313" spans="1:14" x14ac:dyDescent="0.25">
      <c r="A313">
        <v>11199699</v>
      </c>
      <c r="B313">
        <v>73</v>
      </c>
      <c r="C313" t="s">
        <v>4</v>
      </c>
      <c r="F313">
        <v>6</v>
      </c>
      <c r="L313">
        <v>11210706</v>
      </c>
      <c r="M313">
        <v>4</v>
      </c>
      <c r="N313">
        <v>8</v>
      </c>
    </row>
    <row r="314" spans="1:14" x14ac:dyDescent="0.25">
      <c r="A314">
        <v>11218360</v>
      </c>
      <c r="B314">
        <v>17</v>
      </c>
      <c r="C314" t="s">
        <v>6</v>
      </c>
      <c r="F314">
        <v>8</v>
      </c>
      <c r="L314">
        <v>11210743</v>
      </c>
      <c r="M314">
        <v>4</v>
      </c>
      <c r="N314">
        <v>8</v>
      </c>
    </row>
    <row r="315" spans="1:14" x14ac:dyDescent="0.25">
      <c r="A315">
        <v>11248124</v>
      </c>
      <c r="B315">
        <v>31</v>
      </c>
      <c r="C315" t="s">
        <v>6</v>
      </c>
      <c r="F315">
        <v>8</v>
      </c>
      <c r="L315">
        <v>11210777</v>
      </c>
      <c r="M315">
        <v>4</v>
      </c>
      <c r="N315">
        <v>8</v>
      </c>
    </row>
    <row r="316" spans="1:14" x14ac:dyDescent="0.25">
      <c r="A316">
        <v>11248124</v>
      </c>
      <c r="B316">
        <v>76</v>
      </c>
      <c r="C316" t="s">
        <v>4</v>
      </c>
      <c r="F316">
        <v>8</v>
      </c>
      <c r="L316">
        <v>11210790</v>
      </c>
      <c r="M316">
        <v>4</v>
      </c>
      <c r="N316">
        <v>8</v>
      </c>
    </row>
    <row r="317" spans="1:14" x14ac:dyDescent="0.25">
      <c r="A317">
        <v>11210663</v>
      </c>
      <c r="B317">
        <v>36</v>
      </c>
      <c r="C317" t="s">
        <v>4</v>
      </c>
      <c r="F317">
        <v>8</v>
      </c>
      <c r="L317">
        <v>11210791</v>
      </c>
      <c r="M317">
        <v>4</v>
      </c>
      <c r="N317">
        <v>8</v>
      </c>
    </row>
    <row r="318" spans="1:14" x14ac:dyDescent="0.25">
      <c r="A318">
        <v>11163538</v>
      </c>
      <c r="B318">
        <v>68</v>
      </c>
      <c r="C318" t="s">
        <v>4</v>
      </c>
      <c r="F318">
        <v>5</v>
      </c>
      <c r="L318">
        <v>11210793</v>
      </c>
      <c r="M318">
        <v>4</v>
      </c>
      <c r="N318">
        <v>8</v>
      </c>
    </row>
    <row r="319" spans="1:14" x14ac:dyDescent="0.25">
      <c r="A319">
        <v>11210874</v>
      </c>
      <c r="B319">
        <v>73</v>
      </c>
      <c r="C319" t="s">
        <v>4</v>
      </c>
      <c r="F319">
        <v>5</v>
      </c>
      <c r="L319">
        <v>11210849</v>
      </c>
      <c r="M319">
        <v>4</v>
      </c>
      <c r="N319">
        <v>8</v>
      </c>
    </row>
    <row r="320" spans="1:14" x14ac:dyDescent="0.25">
      <c r="A320">
        <v>11216471</v>
      </c>
      <c r="B320">
        <v>35</v>
      </c>
      <c r="C320" t="s">
        <v>4</v>
      </c>
      <c r="F320">
        <v>5</v>
      </c>
      <c r="L320">
        <v>11210851</v>
      </c>
      <c r="M320">
        <v>4</v>
      </c>
      <c r="N320">
        <v>8</v>
      </c>
    </row>
    <row r="321" spans="1:14" x14ac:dyDescent="0.25">
      <c r="A321">
        <v>11265227</v>
      </c>
      <c r="B321">
        <v>28</v>
      </c>
      <c r="C321" t="s">
        <v>4</v>
      </c>
      <c r="D321">
        <v>10</v>
      </c>
      <c r="E321">
        <v>15</v>
      </c>
      <c r="F321">
        <v>8</v>
      </c>
      <c r="L321">
        <v>11210874</v>
      </c>
      <c r="M321">
        <v>5</v>
      </c>
      <c r="N321">
        <v>5</v>
      </c>
    </row>
    <row r="322" spans="1:14" x14ac:dyDescent="0.25">
      <c r="A322">
        <v>11265206</v>
      </c>
      <c r="B322">
        <v>38</v>
      </c>
      <c r="C322" t="s">
        <v>4</v>
      </c>
      <c r="D322">
        <v>17</v>
      </c>
      <c r="E322">
        <v>11</v>
      </c>
      <c r="F322">
        <v>10</v>
      </c>
      <c r="L322">
        <v>11210876</v>
      </c>
      <c r="M322">
        <v>5</v>
      </c>
      <c r="N322">
        <v>5</v>
      </c>
    </row>
    <row r="323" spans="1:14" x14ac:dyDescent="0.25">
      <c r="A323">
        <v>11265205</v>
      </c>
      <c r="B323">
        <v>65</v>
      </c>
      <c r="C323" t="s">
        <v>6</v>
      </c>
      <c r="D323">
        <v>5</v>
      </c>
      <c r="E323">
        <v>15</v>
      </c>
      <c r="F323">
        <v>7</v>
      </c>
      <c r="L323">
        <v>11210902</v>
      </c>
      <c r="M323">
        <v>5</v>
      </c>
      <c r="N323">
        <v>5</v>
      </c>
    </row>
    <row r="324" spans="1:14" x14ac:dyDescent="0.25">
      <c r="A324">
        <v>11265205</v>
      </c>
      <c r="B324">
        <v>77</v>
      </c>
      <c r="C324" t="s">
        <v>6</v>
      </c>
      <c r="D324">
        <v>10</v>
      </c>
      <c r="E324">
        <v>8</v>
      </c>
      <c r="F324">
        <v>7</v>
      </c>
      <c r="L324">
        <v>11210944</v>
      </c>
      <c r="M324">
        <v>4</v>
      </c>
      <c r="N324">
        <v>8</v>
      </c>
    </row>
    <row r="325" spans="1:14" x14ac:dyDescent="0.25">
      <c r="A325">
        <v>11264190</v>
      </c>
      <c r="B325">
        <v>40</v>
      </c>
      <c r="C325" t="s">
        <v>4</v>
      </c>
      <c r="D325">
        <v>14</v>
      </c>
      <c r="E325">
        <v>8</v>
      </c>
      <c r="F325">
        <v>6</v>
      </c>
      <c r="L325">
        <v>11210946</v>
      </c>
      <c r="M325">
        <v>4</v>
      </c>
      <c r="N325">
        <v>8</v>
      </c>
    </row>
    <row r="326" spans="1:14" x14ac:dyDescent="0.25">
      <c r="A326">
        <v>11267133</v>
      </c>
      <c r="B326">
        <v>44</v>
      </c>
      <c r="C326" t="s">
        <v>4</v>
      </c>
      <c r="D326">
        <v>10</v>
      </c>
      <c r="E326">
        <v>15</v>
      </c>
      <c r="F326">
        <v>7</v>
      </c>
      <c r="L326">
        <v>11211052</v>
      </c>
      <c r="M326">
        <v>4</v>
      </c>
      <c r="N326">
        <v>8</v>
      </c>
    </row>
    <row r="327" spans="1:14" x14ac:dyDescent="0.25">
      <c r="A327">
        <v>11266170</v>
      </c>
      <c r="B327">
        <v>18</v>
      </c>
      <c r="C327" t="s">
        <v>4</v>
      </c>
      <c r="D327">
        <v>10</v>
      </c>
      <c r="E327">
        <v>15</v>
      </c>
      <c r="F327">
        <v>8</v>
      </c>
      <c r="L327">
        <v>11211123</v>
      </c>
      <c r="M327">
        <v>7</v>
      </c>
      <c r="N327">
        <v>7</v>
      </c>
    </row>
    <row r="328" spans="1:14" x14ac:dyDescent="0.25">
      <c r="A328">
        <v>11269765</v>
      </c>
      <c r="B328">
        <v>79</v>
      </c>
      <c r="C328" t="s">
        <v>4</v>
      </c>
      <c r="D328">
        <v>5</v>
      </c>
      <c r="E328">
        <v>14</v>
      </c>
      <c r="F328">
        <v>7</v>
      </c>
      <c r="L328">
        <v>11211125</v>
      </c>
      <c r="M328">
        <v>4</v>
      </c>
      <c r="N328">
        <v>8</v>
      </c>
    </row>
    <row r="329" spans="1:14" x14ac:dyDescent="0.25">
      <c r="A329">
        <v>11268889</v>
      </c>
      <c r="B329">
        <v>32</v>
      </c>
      <c r="C329" t="s">
        <v>4</v>
      </c>
      <c r="D329">
        <v>5</v>
      </c>
      <c r="E329">
        <v>9</v>
      </c>
      <c r="F329">
        <v>7</v>
      </c>
      <c r="L329">
        <v>11211126</v>
      </c>
      <c r="M329">
        <v>6</v>
      </c>
      <c r="N329">
        <v>6</v>
      </c>
    </row>
    <row r="330" spans="1:14" x14ac:dyDescent="0.25">
      <c r="A330">
        <v>11268996</v>
      </c>
      <c r="B330">
        <v>32</v>
      </c>
      <c r="C330" t="s">
        <v>6</v>
      </c>
      <c r="D330">
        <v>17</v>
      </c>
      <c r="E330">
        <v>14</v>
      </c>
      <c r="F330">
        <v>9</v>
      </c>
      <c r="L330">
        <v>11211145</v>
      </c>
      <c r="M330">
        <v>4</v>
      </c>
      <c r="N330">
        <v>8</v>
      </c>
    </row>
    <row r="331" spans="1:14" x14ac:dyDescent="0.25">
      <c r="A331">
        <v>11270735</v>
      </c>
      <c r="B331">
        <v>40</v>
      </c>
      <c r="C331" t="s">
        <v>4</v>
      </c>
      <c r="D331">
        <v>10</v>
      </c>
      <c r="E331">
        <v>14</v>
      </c>
      <c r="F331">
        <v>8</v>
      </c>
      <c r="L331">
        <v>11211148</v>
      </c>
      <c r="M331">
        <v>7</v>
      </c>
      <c r="N331">
        <v>7</v>
      </c>
    </row>
    <row r="332" spans="1:14" x14ac:dyDescent="0.25">
      <c r="A332">
        <v>11269240</v>
      </c>
      <c r="B332">
        <v>36</v>
      </c>
      <c r="C332" t="s">
        <v>4</v>
      </c>
      <c r="D332">
        <v>5</v>
      </c>
      <c r="E332">
        <v>14</v>
      </c>
      <c r="F332">
        <v>10</v>
      </c>
      <c r="L332">
        <v>11211159</v>
      </c>
      <c r="M332">
        <v>6</v>
      </c>
      <c r="N332">
        <v>6</v>
      </c>
    </row>
    <row r="333" spans="1:14" x14ac:dyDescent="0.25">
      <c r="A333">
        <v>11272988</v>
      </c>
      <c r="B333">
        <v>17</v>
      </c>
      <c r="C333" t="s">
        <v>6</v>
      </c>
      <c r="D333">
        <v>5</v>
      </c>
      <c r="E333">
        <v>9</v>
      </c>
      <c r="F333">
        <v>6</v>
      </c>
      <c r="L333">
        <v>11211175</v>
      </c>
      <c r="M333">
        <v>4</v>
      </c>
      <c r="N333">
        <v>8</v>
      </c>
    </row>
    <row r="334" spans="1:14" x14ac:dyDescent="0.25">
      <c r="A334">
        <v>11272989</v>
      </c>
      <c r="B334">
        <v>36</v>
      </c>
      <c r="C334" t="s">
        <v>4</v>
      </c>
      <c r="D334">
        <v>5</v>
      </c>
      <c r="E334">
        <v>11</v>
      </c>
      <c r="F334">
        <v>8</v>
      </c>
      <c r="L334">
        <v>11211191</v>
      </c>
      <c r="M334">
        <v>5</v>
      </c>
      <c r="N334">
        <v>5</v>
      </c>
    </row>
    <row r="335" spans="1:14" x14ac:dyDescent="0.25">
      <c r="A335">
        <v>11272989</v>
      </c>
      <c r="B335">
        <v>42</v>
      </c>
      <c r="C335" t="s">
        <v>4</v>
      </c>
      <c r="D335">
        <v>14</v>
      </c>
      <c r="E335">
        <v>11</v>
      </c>
      <c r="F335">
        <v>8</v>
      </c>
      <c r="L335">
        <v>11211272</v>
      </c>
      <c r="M335">
        <v>1</v>
      </c>
      <c r="N335">
        <v>2</v>
      </c>
    </row>
    <row r="336" spans="1:14" x14ac:dyDescent="0.25">
      <c r="A336">
        <v>11272989</v>
      </c>
      <c r="B336">
        <v>103</v>
      </c>
      <c r="C336" t="s">
        <v>6</v>
      </c>
      <c r="D336">
        <v>5</v>
      </c>
      <c r="E336">
        <v>11</v>
      </c>
      <c r="F336">
        <v>8</v>
      </c>
      <c r="L336">
        <v>11211296</v>
      </c>
      <c r="M336">
        <v>5</v>
      </c>
      <c r="N336">
        <v>5</v>
      </c>
    </row>
    <row r="337" spans="1:14" x14ac:dyDescent="0.25">
      <c r="A337">
        <v>11272894</v>
      </c>
      <c r="B337">
        <v>13</v>
      </c>
      <c r="C337" t="s">
        <v>4</v>
      </c>
      <c r="D337">
        <v>14</v>
      </c>
      <c r="E337">
        <v>9</v>
      </c>
      <c r="F337">
        <v>6</v>
      </c>
      <c r="L337">
        <v>11211324</v>
      </c>
      <c r="M337">
        <v>4</v>
      </c>
      <c r="N337">
        <v>8</v>
      </c>
    </row>
    <row r="338" spans="1:14" x14ac:dyDescent="0.25">
      <c r="A338">
        <v>11272894</v>
      </c>
      <c r="B338">
        <v>86</v>
      </c>
      <c r="C338" t="s">
        <v>6</v>
      </c>
      <c r="D338">
        <v>5</v>
      </c>
      <c r="E338">
        <v>14</v>
      </c>
      <c r="F338">
        <v>6</v>
      </c>
      <c r="L338">
        <v>11211334</v>
      </c>
      <c r="M338">
        <v>4</v>
      </c>
      <c r="N338">
        <v>8</v>
      </c>
    </row>
    <row r="339" spans="1:14" x14ac:dyDescent="0.25">
      <c r="A339">
        <v>11270669</v>
      </c>
      <c r="B339">
        <v>85</v>
      </c>
      <c r="C339" t="s">
        <v>4</v>
      </c>
      <c r="D339">
        <v>14</v>
      </c>
      <c r="E339">
        <v>8</v>
      </c>
      <c r="F339">
        <v>6</v>
      </c>
      <c r="L339">
        <v>11211347</v>
      </c>
      <c r="M339">
        <v>4</v>
      </c>
      <c r="N339">
        <v>8</v>
      </c>
    </row>
    <row r="340" spans="1:14" x14ac:dyDescent="0.25">
      <c r="A340">
        <v>11276516</v>
      </c>
      <c r="B340">
        <v>11</v>
      </c>
      <c r="C340" t="s">
        <v>6</v>
      </c>
      <c r="D340">
        <v>-99</v>
      </c>
      <c r="E340">
        <v>-99</v>
      </c>
      <c r="F340">
        <v>8</v>
      </c>
      <c r="L340">
        <v>11211392</v>
      </c>
      <c r="M340">
        <v>7</v>
      </c>
      <c r="N340">
        <v>7</v>
      </c>
    </row>
    <row r="341" spans="1:14" x14ac:dyDescent="0.25">
      <c r="A341">
        <v>11278935</v>
      </c>
      <c r="B341">
        <v>70</v>
      </c>
      <c r="C341" t="s">
        <v>4</v>
      </c>
      <c r="D341">
        <v>2</v>
      </c>
      <c r="E341">
        <v>9</v>
      </c>
      <c r="F341">
        <v>8</v>
      </c>
      <c r="L341">
        <v>11211474</v>
      </c>
      <c r="M341">
        <v>4</v>
      </c>
      <c r="N341">
        <v>8</v>
      </c>
    </row>
    <row r="342" spans="1:14" x14ac:dyDescent="0.25">
      <c r="A342">
        <v>11280963</v>
      </c>
      <c r="B342">
        <v>34</v>
      </c>
      <c r="C342" t="s">
        <v>4</v>
      </c>
      <c r="D342">
        <v>14</v>
      </c>
      <c r="E342">
        <v>9</v>
      </c>
      <c r="F342">
        <v>13</v>
      </c>
      <c r="L342">
        <v>11211485</v>
      </c>
      <c r="M342">
        <v>4</v>
      </c>
      <c r="N342">
        <v>8</v>
      </c>
    </row>
    <row r="343" spans="1:14" x14ac:dyDescent="0.25">
      <c r="A343">
        <v>11280963</v>
      </c>
      <c r="B343">
        <v>42</v>
      </c>
      <c r="C343" t="s">
        <v>4</v>
      </c>
      <c r="D343">
        <v>2</v>
      </c>
      <c r="E343">
        <v>9</v>
      </c>
      <c r="F343">
        <v>13</v>
      </c>
      <c r="L343">
        <v>11211524</v>
      </c>
      <c r="M343">
        <v>4</v>
      </c>
      <c r="N343">
        <v>8</v>
      </c>
    </row>
    <row r="344" spans="1:14" x14ac:dyDescent="0.25">
      <c r="A344">
        <v>11270676</v>
      </c>
      <c r="B344">
        <v>26</v>
      </c>
      <c r="C344" t="s">
        <v>4</v>
      </c>
      <c r="D344">
        <v>5</v>
      </c>
      <c r="E344">
        <v>9</v>
      </c>
      <c r="F344">
        <v>6</v>
      </c>
      <c r="L344">
        <v>11211553</v>
      </c>
      <c r="M344">
        <v>4</v>
      </c>
      <c r="N344">
        <v>8</v>
      </c>
    </row>
    <row r="345" spans="1:14" x14ac:dyDescent="0.25">
      <c r="A345">
        <v>11270676</v>
      </c>
      <c r="B345">
        <v>49</v>
      </c>
      <c r="C345" t="s">
        <v>4</v>
      </c>
      <c r="D345">
        <v>15</v>
      </c>
      <c r="E345">
        <v>8</v>
      </c>
      <c r="F345">
        <v>6</v>
      </c>
      <c r="L345">
        <v>11211578</v>
      </c>
      <c r="M345">
        <v>6</v>
      </c>
      <c r="N345">
        <v>6</v>
      </c>
    </row>
    <row r="346" spans="1:14" x14ac:dyDescent="0.25">
      <c r="A346">
        <v>11270676</v>
      </c>
      <c r="B346">
        <v>69</v>
      </c>
      <c r="C346" t="s">
        <v>4</v>
      </c>
      <c r="D346">
        <v>17</v>
      </c>
      <c r="E346">
        <v>8</v>
      </c>
      <c r="F346">
        <v>6</v>
      </c>
      <c r="L346">
        <v>11211764</v>
      </c>
      <c r="M346">
        <v>5</v>
      </c>
      <c r="N346">
        <v>5</v>
      </c>
    </row>
    <row r="347" spans="1:14" x14ac:dyDescent="0.25">
      <c r="A347">
        <v>11266249</v>
      </c>
      <c r="B347">
        <v>63</v>
      </c>
      <c r="C347" t="s">
        <v>6</v>
      </c>
      <c r="D347">
        <v>14</v>
      </c>
      <c r="E347">
        <v>7</v>
      </c>
      <c r="F347">
        <v>5</v>
      </c>
      <c r="L347">
        <v>11211858</v>
      </c>
      <c r="M347">
        <v>4</v>
      </c>
      <c r="N347">
        <v>8</v>
      </c>
    </row>
    <row r="348" spans="1:14" x14ac:dyDescent="0.25">
      <c r="A348">
        <v>11266046</v>
      </c>
      <c r="B348">
        <v>28</v>
      </c>
      <c r="C348" t="s">
        <v>6</v>
      </c>
      <c r="D348">
        <v>12</v>
      </c>
      <c r="E348">
        <v>7</v>
      </c>
      <c r="F348">
        <v>4</v>
      </c>
      <c r="L348">
        <v>11212039</v>
      </c>
      <c r="M348">
        <v>4</v>
      </c>
      <c r="N348">
        <v>8</v>
      </c>
    </row>
    <row r="349" spans="1:14" x14ac:dyDescent="0.25">
      <c r="A349">
        <v>11269920</v>
      </c>
      <c r="B349">
        <v>82</v>
      </c>
      <c r="C349" t="s">
        <v>4</v>
      </c>
      <c r="D349">
        <v>14</v>
      </c>
      <c r="E349">
        <v>12</v>
      </c>
      <c r="F349">
        <v>4</v>
      </c>
      <c r="L349">
        <v>11212287</v>
      </c>
      <c r="M349">
        <v>4</v>
      </c>
      <c r="N349">
        <v>8</v>
      </c>
    </row>
    <row r="350" spans="1:14" x14ac:dyDescent="0.25">
      <c r="A350">
        <v>11270099</v>
      </c>
      <c r="B350">
        <v>84</v>
      </c>
      <c r="C350" t="s">
        <v>4</v>
      </c>
      <c r="D350">
        <v>-99</v>
      </c>
      <c r="E350">
        <v>-99</v>
      </c>
      <c r="F350">
        <v>5</v>
      </c>
      <c r="L350">
        <v>11212405</v>
      </c>
      <c r="M350">
        <v>4</v>
      </c>
      <c r="N350">
        <v>8</v>
      </c>
    </row>
    <row r="351" spans="1:14" x14ac:dyDescent="0.25">
      <c r="A351">
        <v>11276724</v>
      </c>
      <c r="B351">
        <v>17</v>
      </c>
      <c r="C351" t="s">
        <v>4</v>
      </c>
      <c r="D351">
        <v>-99</v>
      </c>
      <c r="E351">
        <v>-99</v>
      </c>
      <c r="F351">
        <v>5</v>
      </c>
      <c r="L351">
        <v>11212507</v>
      </c>
      <c r="M351">
        <v>5</v>
      </c>
      <c r="N351">
        <v>5</v>
      </c>
    </row>
    <row r="352" spans="1:14" x14ac:dyDescent="0.25">
      <c r="A352">
        <v>11276724</v>
      </c>
      <c r="B352">
        <v>26</v>
      </c>
      <c r="C352" t="s">
        <v>6</v>
      </c>
      <c r="D352">
        <v>-99</v>
      </c>
      <c r="E352">
        <v>-99</v>
      </c>
      <c r="F352">
        <v>5</v>
      </c>
      <c r="L352">
        <v>11212630</v>
      </c>
      <c r="M352">
        <v>4</v>
      </c>
      <c r="N352">
        <v>8</v>
      </c>
    </row>
    <row r="353" spans="1:14" x14ac:dyDescent="0.25">
      <c r="A353">
        <v>11277317</v>
      </c>
      <c r="B353">
        <v>85</v>
      </c>
      <c r="C353" t="s">
        <v>6</v>
      </c>
      <c r="D353">
        <v>4</v>
      </c>
      <c r="E353">
        <v>7</v>
      </c>
      <c r="F353">
        <v>4</v>
      </c>
      <c r="L353">
        <v>11212658</v>
      </c>
      <c r="M353">
        <v>4</v>
      </c>
      <c r="N353">
        <v>8</v>
      </c>
    </row>
    <row r="354" spans="1:14" x14ac:dyDescent="0.25">
      <c r="A354">
        <v>11280952</v>
      </c>
      <c r="B354">
        <v>12</v>
      </c>
      <c r="C354" t="s">
        <v>6</v>
      </c>
      <c r="D354">
        <v>-99</v>
      </c>
      <c r="E354">
        <v>-99</v>
      </c>
      <c r="F354">
        <v>10</v>
      </c>
      <c r="L354">
        <v>11212703</v>
      </c>
      <c r="M354">
        <v>5</v>
      </c>
      <c r="N354">
        <v>5</v>
      </c>
    </row>
    <row r="355" spans="1:14" x14ac:dyDescent="0.25">
      <c r="A355">
        <v>11280952</v>
      </c>
      <c r="B355">
        <v>38</v>
      </c>
      <c r="C355" t="s">
        <v>6</v>
      </c>
      <c r="D355">
        <v>-99</v>
      </c>
      <c r="E355">
        <v>-99</v>
      </c>
      <c r="F355">
        <v>10</v>
      </c>
      <c r="L355">
        <v>11212733</v>
      </c>
      <c r="M355">
        <v>1</v>
      </c>
      <c r="N355">
        <v>2</v>
      </c>
    </row>
    <row r="356" spans="1:14" x14ac:dyDescent="0.25">
      <c r="A356">
        <v>11266048</v>
      </c>
      <c r="B356">
        <v>15</v>
      </c>
      <c r="C356" t="s">
        <v>4</v>
      </c>
      <c r="D356">
        <v>11</v>
      </c>
      <c r="E356">
        <v>9</v>
      </c>
      <c r="F356">
        <v>2</v>
      </c>
      <c r="L356">
        <v>11212748</v>
      </c>
      <c r="M356">
        <v>5</v>
      </c>
      <c r="N356">
        <v>5</v>
      </c>
    </row>
    <row r="357" spans="1:14" x14ac:dyDescent="0.25">
      <c r="A357">
        <v>11277487</v>
      </c>
      <c r="B357">
        <v>40</v>
      </c>
      <c r="C357" t="s">
        <v>4</v>
      </c>
      <c r="D357">
        <v>3</v>
      </c>
      <c r="E357">
        <v>9</v>
      </c>
      <c r="F357">
        <v>2</v>
      </c>
      <c r="L357">
        <v>11212763</v>
      </c>
      <c r="M357">
        <v>4</v>
      </c>
      <c r="N357">
        <v>8</v>
      </c>
    </row>
    <row r="358" spans="1:14" x14ac:dyDescent="0.25">
      <c r="A358">
        <v>11277487</v>
      </c>
      <c r="B358">
        <v>43</v>
      </c>
      <c r="C358" t="s">
        <v>4</v>
      </c>
      <c r="D358">
        <v>3</v>
      </c>
      <c r="E358">
        <v>9</v>
      </c>
      <c r="F358">
        <v>2</v>
      </c>
      <c r="L358">
        <v>11212788</v>
      </c>
      <c r="M358">
        <v>2</v>
      </c>
      <c r="N358">
        <v>4</v>
      </c>
    </row>
    <row r="359" spans="1:14" x14ac:dyDescent="0.25">
      <c r="A359">
        <v>617307746</v>
      </c>
      <c r="B359">
        <v>33</v>
      </c>
      <c r="C359" t="s">
        <v>6</v>
      </c>
      <c r="D359">
        <v>-99</v>
      </c>
      <c r="E359">
        <v>-99</v>
      </c>
      <c r="F359">
        <v>2</v>
      </c>
      <c r="L359">
        <v>11212933</v>
      </c>
      <c r="M359">
        <v>4</v>
      </c>
      <c r="N359">
        <v>8</v>
      </c>
    </row>
    <row r="360" spans="1:14" x14ac:dyDescent="0.25">
      <c r="A360">
        <v>11284322</v>
      </c>
      <c r="B360">
        <v>21</v>
      </c>
      <c r="C360" t="s">
        <v>6</v>
      </c>
      <c r="D360">
        <v>6</v>
      </c>
      <c r="E360">
        <v>6</v>
      </c>
      <c r="F360">
        <v>4</v>
      </c>
      <c r="L360">
        <v>11212961</v>
      </c>
      <c r="M360">
        <v>4</v>
      </c>
      <c r="N360">
        <v>4</v>
      </c>
    </row>
    <row r="361" spans="1:14" x14ac:dyDescent="0.25">
      <c r="A361">
        <v>11284319</v>
      </c>
      <c r="B361">
        <v>22</v>
      </c>
      <c r="C361" t="s">
        <v>6</v>
      </c>
      <c r="D361">
        <v>7</v>
      </c>
      <c r="E361">
        <v>6</v>
      </c>
      <c r="F361">
        <v>4</v>
      </c>
      <c r="L361">
        <v>11213058</v>
      </c>
      <c r="M361">
        <v>5</v>
      </c>
      <c r="N361">
        <v>5</v>
      </c>
    </row>
    <row r="362" spans="1:14" x14ac:dyDescent="0.25">
      <c r="A362">
        <v>11280638</v>
      </c>
      <c r="B362">
        <v>23</v>
      </c>
      <c r="C362" t="s">
        <v>4</v>
      </c>
      <c r="D362">
        <v>-99</v>
      </c>
      <c r="E362">
        <v>-99</v>
      </c>
      <c r="F362">
        <v>8</v>
      </c>
      <c r="L362">
        <v>11213077</v>
      </c>
      <c r="M362">
        <v>4</v>
      </c>
      <c r="N362">
        <v>8</v>
      </c>
    </row>
    <row r="363" spans="1:14" x14ac:dyDescent="0.25">
      <c r="A363">
        <v>11280638</v>
      </c>
      <c r="B363">
        <v>41</v>
      </c>
      <c r="C363" t="s">
        <v>6</v>
      </c>
      <c r="D363">
        <v>-99</v>
      </c>
      <c r="E363">
        <v>-99</v>
      </c>
      <c r="F363">
        <v>8</v>
      </c>
      <c r="L363">
        <v>11213133</v>
      </c>
      <c r="M363">
        <v>5</v>
      </c>
      <c r="N363">
        <v>5</v>
      </c>
    </row>
    <row r="364" spans="1:14" x14ac:dyDescent="0.25">
      <c r="L364">
        <v>11213241</v>
      </c>
      <c r="M364">
        <v>7</v>
      </c>
      <c r="N364">
        <v>7</v>
      </c>
    </row>
    <row r="365" spans="1:14" x14ac:dyDescent="0.25">
      <c r="L365">
        <v>11213347</v>
      </c>
      <c r="M365">
        <v>4</v>
      </c>
      <c r="N365">
        <v>8</v>
      </c>
    </row>
    <row r="366" spans="1:14" x14ac:dyDescent="0.25">
      <c r="L366">
        <v>11213499</v>
      </c>
      <c r="M366">
        <v>5</v>
      </c>
      <c r="N366">
        <v>5</v>
      </c>
    </row>
    <row r="367" spans="1:14" x14ac:dyDescent="0.25">
      <c r="L367">
        <v>11213562</v>
      </c>
      <c r="M367">
        <v>4</v>
      </c>
      <c r="N367">
        <v>8</v>
      </c>
    </row>
    <row r="368" spans="1:14" x14ac:dyDescent="0.25">
      <c r="L368">
        <v>11213854</v>
      </c>
      <c r="M368">
        <v>6</v>
      </c>
      <c r="N368">
        <v>6</v>
      </c>
    </row>
    <row r="369" spans="12:14" x14ac:dyDescent="0.25">
      <c r="L369">
        <v>11213863</v>
      </c>
      <c r="M369">
        <v>5</v>
      </c>
      <c r="N369">
        <v>5</v>
      </c>
    </row>
    <row r="370" spans="12:14" x14ac:dyDescent="0.25">
      <c r="L370">
        <v>11213876</v>
      </c>
      <c r="M370">
        <v>7</v>
      </c>
      <c r="N370">
        <v>7</v>
      </c>
    </row>
    <row r="371" spans="12:14" x14ac:dyDescent="0.25">
      <c r="L371">
        <v>11214178</v>
      </c>
      <c r="M371">
        <v>1</v>
      </c>
      <c r="N371">
        <v>2</v>
      </c>
    </row>
    <row r="372" spans="12:14" x14ac:dyDescent="0.25">
      <c r="L372">
        <v>11214218</v>
      </c>
      <c r="M372">
        <v>5</v>
      </c>
      <c r="N372">
        <v>5</v>
      </c>
    </row>
    <row r="373" spans="12:14" x14ac:dyDescent="0.25">
      <c r="L373">
        <v>11214248</v>
      </c>
      <c r="M373">
        <v>5</v>
      </c>
      <c r="N373">
        <v>5</v>
      </c>
    </row>
    <row r="374" spans="12:14" x14ac:dyDescent="0.25">
      <c r="L374">
        <v>11214256</v>
      </c>
      <c r="M374">
        <v>4</v>
      </c>
      <c r="N374">
        <v>8</v>
      </c>
    </row>
    <row r="375" spans="12:14" x14ac:dyDescent="0.25">
      <c r="L375">
        <v>11214536</v>
      </c>
      <c r="M375">
        <v>4</v>
      </c>
      <c r="N375">
        <v>8</v>
      </c>
    </row>
    <row r="376" spans="12:14" x14ac:dyDescent="0.25">
      <c r="L376">
        <v>11214607</v>
      </c>
      <c r="M376">
        <v>5</v>
      </c>
      <c r="N376">
        <v>5</v>
      </c>
    </row>
    <row r="377" spans="12:14" x14ac:dyDescent="0.25">
      <c r="L377">
        <v>11214703</v>
      </c>
      <c r="M377">
        <v>4</v>
      </c>
      <c r="N377">
        <v>4</v>
      </c>
    </row>
    <row r="378" spans="12:14" x14ac:dyDescent="0.25">
      <c r="L378">
        <v>11214711</v>
      </c>
      <c r="M378">
        <v>4</v>
      </c>
      <c r="N378">
        <v>8</v>
      </c>
    </row>
    <row r="379" spans="12:14" x14ac:dyDescent="0.25">
      <c r="L379">
        <v>11214753</v>
      </c>
      <c r="M379">
        <v>3</v>
      </c>
      <c r="N379">
        <v>3</v>
      </c>
    </row>
    <row r="380" spans="12:14" x14ac:dyDescent="0.25">
      <c r="L380">
        <v>11214754</v>
      </c>
      <c r="M380">
        <v>3</v>
      </c>
      <c r="N380">
        <v>3</v>
      </c>
    </row>
    <row r="381" spans="12:14" x14ac:dyDescent="0.25">
      <c r="L381">
        <v>11214862</v>
      </c>
      <c r="M381">
        <v>4</v>
      </c>
      <c r="N381">
        <v>8</v>
      </c>
    </row>
    <row r="382" spans="12:14" x14ac:dyDescent="0.25">
      <c r="L382">
        <v>11214870</v>
      </c>
      <c r="M382">
        <v>4</v>
      </c>
      <c r="N382">
        <v>8</v>
      </c>
    </row>
    <row r="383" spans="12:14" x14ac:dyDescent="0.25">
      <c r="L383">
        <v>11214878</v>
      </c>
      <c r="M383">
        <v>4</v>
      </c>
      <c r="N383">
        <v>8</v>
      </c>
    </row>
    <row r="384" spans="12:14" x14ac:dyDescent="0.25">
      <c r="L384">
        <v>11214879</v>
      </c>
      <c r="M384">
        <v>5</v>
      </c>
      <c r="N384">
        <v>5</v>
      </c>
    </row>
    <row r="385" spans="12:14" x14ac:dyDescent="0.25">
      <c r="L385">
        <v>11214924</v>
      </c>
      <c r="M385">
        <v>4</v>
      </c>
      <c r="N385">
        <v>8</v>
      </c>
    </row>
    <row r="386" spans="12:14" x14ac:dyDescent="0.25">
      <c r="L386">
        <v>11215007</v>
      </c>
      <c r="M386">
        <v>4</v>
      </c>
      <c r="N386">
        <v>8</v>
      </c>
    </row>
    <row r="387" spans="12:14" x14ac:dyDescent="0.25">
      <c r="L387">
        <v>11215046</v>
      </c>
      <c r="M387">
        <v>4</v>
      </c>
      <c r="N387">
        <v>8</v>
      </c>
    </row>
    <row r="388" spans="12:14" x14ac:dyDescent="0.25">
      <c r="L388">
        <v>11215060</v>
      </c>
      <c r="M388">
        <v>7</v>
      </c>
      <c r="N388">
        <v>7</v>
      </c>
    </row>
    <row r="389" spans="12:14" x14ac:dyDescent="0.25">
      <c r="L389">
        <v>11215124</v>
      </c>
      <c r="M389">
        <v>4</v>
      </c>
      <c r="N389">
        <v>8</v>
      </c>
    </row>
    <row r="390" spans="12:14" x14ac:dyDescent="0.25">
      <c r="L390">
        <v>11215172</v>
      </c>
      <c r="M390">
        <v>5</v>
      </c>
      <c r="N390">
        <v>5</v>
      </c>
    </row>
    <row r="391" spans="12:14" x14ac:dyDescent="0.25">
      <c r="L391">
        <v>11215237</v>
      </c>
      <c r="M391">
        <v>5</v>
      </c>
      <c r="N391">
        <v>5</v>
      </c>
    </row>
    <row r="392" spans="12:14" x14ac:dyDescent="0.25">
      <c r="L392">
        <v>11215246</v>
      </c>
      <c r="M392">
        <v>4</v>
      </c>
      <c r="N392">
        <v>8</v>
      </c>
    </row>
    <row r="393" spans="12:14" x14ac:dyDescent="0.25">
      <c r="L393">
        <v>11215322</v>
      </c>
      <c r="M393">
        <v>3</v>
      </c>
      <c r="N393">
        <v>6</v>
      </c>
    </row>
    <row r="394" spans="12:14" x14ac:dyDescent="0.25">
      <c r="L394">
        <v>11215374</v>
      </c>
      <c r="M394">
        <v>4</v>
      </c>
      <c r="N394">
        <v>8</v>
      </c>
    </row>
    <row r="395" spans="12:14" x14ac:dyDescent="0.25">
      <c r="L395">
        <v>11215648</v>
      </c>
      <c r="M395">
        <v>4</v>
      </c>
      <c r="N395">
        <v>8</v>
      </c>
    </row>
    <row r="396" spans="12:14" x14ac:dyDescent="0.25">
      <c r="L396">
        <v>11215784</v>
      </c>
      <c r="M396">
        <v>4</v>
      </c>
      <c r="N396">
        <v>8</v>
      </c>
    </row>
    <row r="397" spans="12:14" x14ac:dyDescent="0.25">
      <c r="L397">
        <v>11216122</v>
      </c>
      <c r="M397">
        <v>4</v>
      </c>
      <c r="N397">
        <v>8</v>
      </c>
    </row>
    <row r="398" spans="12:14" x14ac:dyDescent="0.25">
      <c r="L398">
        <v>11216173</v>
      </c>
      <c r="M398">
        <v>4</v>
      </c>
      <c r="N398">
        <v>8</v>
      </c>
    </row>
    <row r="399" spans="12:14" x14ac:dyDescent="0.25">
      <c r="L399">
        <v>11216302</v>
      </c>
      <c r="M399">
        <v>4</v>
      </c>
      <c r="N399">
        <v>8</v>
      </c>
    </row>
    <row r="400" spans="12:14" x14ac:dyDescent="0.25">
      <c r="L400">
        <v>11216459</v>
      </c>
      <c r="M400">
        <v>4</v>
      </c>
      <c r="N400">
        <v>4</v>
      </c>
    </row>
    <row r="401" spans="12:14" x14ac:dyDescent="0.25">
      <c r="L401">
        <v>11216462</v>
      </c>
      <c r="M401">
        <v>4</v>
      </c>
      <c r="N401">
        <v>8</v>
      </c>
    </row>
    <row r="402" spans="12:14" x14ac:dyDescent="0.25">
      <c r="L402">
        <v>11216471</v>
      </c>
      <c r="M402">
        <v>5</v>
      </c>
      <c r="N402">
        <v>5</v>
      </c>
    </row>
    <row r="403" spans="12:14" x14ac:dyDescent="0.25">
      <c r="L403">
        <v>11216489</v>
      </c>
      <c r="M403">
        <v>2</v>
      </c>
      <c r="N403">
        <v>4</v>
      </c>
    </row>
    <row r="404" spans="12:14" x14ac:dyDescent="0.25">
      <c r="L404">
        <v>11216493</v>
      </c>
      <c r="M404">
        <v>4</v>
      </c>
      <c r="N404">
        <v>8</v>
      </c>
    </row>
    <row r="405" spans="12:14" x14ac:dyDescent="0.25">
      <c r="L405">
        <v>11216531</v>
      </c>
      <c r="M405">
        <v>4</v>
      </c>
      <c r="N405">
        <v>8</v>
      </c>
    </row>
    <row r="406" spans="12:14" x14ac:dyDescent="0.25">
      <c r="L406">
        <v>11216556</v>
      </c>
      <c r="M406">
        <v>4</v>
      </c>
      <c r="N406">
        <v>8</v>
      </c>
    </row>
    <row r="407" spans="12:14" x14ac:dyDescent="0.25">
      <c r="L407">
        <v>11216724</v>
      </c>
      <c r="M407">
        <v>4</v>
      </c>
      <c r="N407">
        <v>8</v>
      </c>
    </row>
    <row r="408" spans="12:14" x14ac:dyDescent="0.25">
      <c r="L408">
        <v>11217091</v>
      </c>
      <c r="M408">
        <v>4</v>
      </c>
      <c r="N408">
        <v>8</v>
      </c>
    </row>
    <row r="409" spans="12:14" x14ac:dyDescent="0.25">
      <c r="L409">
        <v>11217093</v>
      </c>
      <c r="M409">
        <v>5</v>
      </c>
      <c r="N409">
        <v>5</v>
      </c>
    </row>
    <row r="410" spans="12:14" x14ac:dyDescent="0.25">
      <c r="L410">
        <v>11217102</v>
      </c>
      <c r="M410">
        <v>4</v>
      </c>
      <c r="N410">
        <v>8</v>
      </c>
    </row>
    <row r="411" spans="12:14" x14ac:dyDescent="0.25">
      <c r="L411">
        <v>11217103</v>
      </c>
      <c r="M411">
        <v>5</v>
      </c>
      <c r="N411">
        <v>5</v>
      </c>
    </row>
    <row r="412" spans="12:14" x14ac:dyDescent="0.25">
      <c r="L412">
        <v>11217105</v>
      </c>
      <c r="M412">
        <v>6</v>
      </c>
      <c r="N412">
        <v>6</v>
      </c>
    </row>
    <row r="413" spans="12:14" x14ac:dyDescent="0.25">
      <c r="L413">
        <v>11217172</v>
      </c>
      <c r="M413">
        <v>4</v>
      </c>
      <c r="N413">
        <v>8</v>
      </c>
    </row>
    <row r="414" spans="12:14" x14ac:dyDescent="0.25">
      <c r="L414">
        <v>11217199</v>
      </c>
      <c r="M414">
        <v>5</v>
      </c>
      <c r="N414">
        <v>5</v>
      </c>
    </row>
    <row r="415" spans="12:14" x14ac:dyDescent="0.25">
      <c r="L415">
        <v>11217205</v>
      </c>
      <c r="M415">
        <v>1</v>
      </c>
      <c r="N415">
        <v>2</v>
      </c>
    </row>
    <row r="416" spans="12:14" x14ac:dyDescent="0.25">
      <c r="L416">
        <v>11217257</v>
      </c>
      <c r="M416">
        <v>5</v>
      </c>
      <c r="N416">
        <v>5</v>
      </c>
    </row>
    <row r="417" spans="12:14" x14ac:dyDescent="0.25">
      <c r="L417">
        <v>11217538</v>
      </c>
      <c r="M417">
        <v>4</v>
      </c>
      <c r="N417">
        <v>8</v>
      </c>
    </row>
    <row r="418" spans="12:14" x14ac:dyDescent="0.25">
      <c r="L418">
        <v>11217736</v>
      </c>
      <c r="M418">
        <v>4</v>
      </c>
      <c r="N418">
        <v>8</v>
      </c>
    </row>
    <row r="419" spans="12:14" x14ac:dyDescent="0.25">
      <c r="L419">
        <v>11217900</v>
      </c>
      <c r="M419">
        <v>6</v>
      </c>
      <c r="N419">
        <v>6</v>
      </c>
    </row>
    <row r="420" spans="12:14" x14ac:dyDescent="0.25">
      <c r="L420">
        <v>11217922</v>
      </c>
      <c r="M420">
        <v>4</v>
      </c>
      <c r="N420">
        <v>8</v>
      </c>
    </row>
    <row r="421" spans="12:14" x14ac:dyDescent="0.25">
      <c r="L421">
        <v>11217964</v>
      </c>
      <c r="M421">
        <v>5</v>
      </c>
      <c r="N421">
        <v>5</v>
      </c>
    </row>
    <row r="422" spans="12:14" x14ac:dyDescent="0.25">
      <c r="L422">
        <v>11217974</v>
      </c>
      <c r="M422">
        <v>4</v>
      </c>
      <c r="N422">
        <v>8</v>
      </c>
    </row>
    <row r="423" spans="12:14" x14ac:dyDescent="0.25">
      <c r="L423">
        <v>11218057</v>
      </c>
      <c r="M423">
        <v>1</v>
      </c>
      <c r="N423">
        <v>2</v>
      </c>
    </row>
    <row r="424" spans="12:14" x14ac:dyDescent="0.25">
      <c r="L424">
        <v>11218156</v>
      </c>
      <c r="M424">
        <v>5</v>
      </c>
      <c r="N424">
        <v>5</v>
      </c>
    </row>
    <row r="425" spans="12:14" x14ac:dyDescent="0.25">
      <c r="L425">
        <v>11218267</v>
      </c>
      <c r="M425">
        <v>2</v>
      </c>
      <c r="N425">
        <v>2</v>
      </c>
    </row>
    <row r="426" spans="12:14" x14ac:dyDescent="0.25">
      <c r="L426">
        <v>11218268</v>
      </c>
      <c r="M426">
        <v>5</v>
      </c>
      <c r="N426">
        <v>5</v>
      </c>
    </row>
    <row r="427" spans="12:14" x14ac:dyDescent="0.25">
      <c r="L427">
        <v>11218271</v>
      </c>
      <c r="M427">
        <v>1</v>
      </c>
      <c r="N427">
        <v>2</v>
      </c>
    </row>
    <row r="428" spans="12:14" x14ac:dyDescent="0.25">
      <c r="L428">
        <v>11218360</v>
      </c>
      <c r="M428">
        <v>4</v>
      </c>
      <c r="N428">
        <v>8</v>
      </c>
    </row>
    <row r="429" spans="12:14" x14ac:dyDescent="0.25">
      <c r="L429">
        <v>11218454</v>
      </c>
      <c r="M429">
        <v>5</v>
      </c>
      <c r="N429">
        <v>5</v>
      </c>
    </row>
    <row r="430" spans="12:14" x14ac:dyDescent="0.25">
      <c r="L430">
        <v>11218459</v>
      </c>
      <c r="M430">
        <v>4</v>
      </c>
      <c r="N430">
        <v>8</v>
      </c>
    </row>
    <row r="431" spans="12:14" x14ac:dyDescent="0.25">
      <c r="L431">
        <v>11218535</v>
      </c>
      <c r="M431">
        <v>2</v>
      </c>
      <c r="N431">
        <v>2</v>
      </c>
    </row>
    <row r="432" spans="12:14" x14ac:dyDescent="0.25">
      <c r="L432">
        <v>11218773</v>
      </c>
      <c r="M432">
        <v>4</v>
      </c>
      <c r="N432">
        <v>4</v>
      </c>
    </row>
    <row r="433" spans="12:14" x14ac:dyDescent="0.25">
      <c r="L433">
        <v>11218963</v>
      </c>
      <c r="M433">
        <v>5</v>
      </c>
      <c r="N433">
        <v>5</v>
      </c>
    </row>
    <row r="434" spans="12:14" x14ac:dyDescent="0.25">
      <c r="L434">
        <v>11219076</v>
      </c>
      <c r="M434">
        <v>4</v>
      </c>
      <c r="N434">
        <v>8</v>
      </c>
    </row>
    <row r="435" spans="12:14" x14ac:dyDescent="0.25">
      <c r="L435">
        <v>11219255</v>
      </c>
      <c r="M435">
        <v>4</v>
      </c>
      <c r="N435">
        <v>8</v>
      </c>
    </row>
    <row r="436" spans="12:14" x14ac:dyDescent="0.25">
      <c r="L436">
        <v>11219350</v>
      </c>
      <c r="M436">
        <v>1</v>
      </c>
      <c r="N436">
        <v>2</v>
      </c>
    </row>
    <row r="437" spans="12:14" x14ac:dyDescent="0.25">
      <c r="L437">
        <v>11219478</v>
      </c>
      <c r="M437">
        <v>3</v>
      </c>
      <c r="N437">
        <v>6</v>
      </c>
    </row>
    <row r="438" spans="12:14" x14ac:dyDescent="0.25">
      <c r="L438">
        <v>11219492</v>
      </c>
      <c r="M438">
        <v>3</v>
      </c>
      <c r="N438">
        <v>6</v>
      </c>
    </row>
    <row r="439" spans="12:14" x14ac:dyDescent="0.25">
      <c r="L439">
        <v>11219509</v>
      </c>
      <c r="M439">
        <v>4</v>
      </c>
      <c r="N439">
        <v>4</v>
      </c>
    </row>
    <row r="440" spans="12:14" x14ac:dyDescent="0.25">
      <c r="L440">
        <v>11219547</v>
      </c>
      <c r="M440">
        <v>5</v>
      </c>
      <c r="N440">
        <v>5</v>
      </c>
    </row>
    <row r="441" spans="12:14" x14ac:dyDescent="0.25">
      <c r="L441">
        <v>11219810</v>
      </c>
      <c r="M441">
        <v>4</v>
      </c>
      <c r="N441">
        <v>8</v>
      </c>
    </row>
    <row r="442" spans="12:14" x14ac:dyDescent="0.25">
      <c r="L442">
        <v>11219831</v>
      </c>
      <c r="M442">
        <v>7</v>
      </c>
      <c r="N442">
        <v>7</v>
      </c>
    </row>
    <row r="443" spans="12:14" x14ac:dyDescent="0.25">
      <c r="L443">
        <v>11220074</v>
      </c>
      <c r="M443">
        <v>4</v>
      </c>
      <c r="N443">
        <v>4</v>
      </c>
    </row>
    <row r="444" spans="12:14" x14ac:dyDescent="0.25">
      <c r="L444">
        <v>11220112</v>
      </c>
      <c r="M444">
        <v>16</v>
      </c>
      <c r="N444">
        <v>16</v>
      </c>
    </row>
    <row r="445" spans="12:14" x14ac:dyDescent="0.25">
      <c r="L445">
        <v>11220124</v>
      </c>
      <c r="M445">
        <v>5</v>
      </c>
      <c r="N445">
        <v>5</v>
      </c>
    </row>
    <row r="446" spans="12:14" x14ac:dyDescent="0.25">
      <c r="L446">
        <v>11220160</v>
      </c>
      <c r="M446">
        <v>16</v>
      </c>
      <c r="N446">
        <v>16</v>
      </c>
    </row>
    <row r="447" spans="12:14" x14ac:dyDescent="0.25">
      <c r="L447">
        <v>11220162</v>
      </c>
      <c r="M447">
        <v>16</v>
      </c>
      <c r="N447">
        <v>16</v>
      </c>
    </row>
    <row r="448" spans="12:14" x14ac:dyDescent="0.25">
      <c r="L448">
        <v>11220164</v>
      </c>
      <c r="M448">
        <v>16</v>
      </c>
      <c r="N448">
        <v>16</v>
      </c>
    </row>
    <row r="449" spans="12:14" x14ac:dyDescent="0.25">
      <c r="L449">
        <v>11220166</v>
      </c>
      <c r="M449">
        <v>16</v>
      </c>
      <c r="N449">
        <v>16</v>
      </c>
    </row>
    <row r="450" spans="12:14" x14ac:dyDescent="0.25">
      <c r="L450">
        <v>11220880</v>
      </c>
      <c r="M450">
        <v>3</v>
      </c>
      <c r="N450">
        <v>3</v>
      </c>
    </row>
    <row r="451" spans="12:14" x14ac:dyDescent="0.25">
      <c r="L451">
        <v>11220882</v>
      </c>
      <c r="M451">
        <v>4</v>
      </c>
      <c r="N451">
        <v>4</v>
      </c>
    </row>
    <row r="452" spans="12:14" x14ac:dyDescent="0.25">
      <c r="L452">
        <v>11220883</v>
      </c>
      <c r="M452">
        <v>1</v>
      </c>
      <c r="N452">
        <v>2</v>
      </c>
    </row>
    <row r="453" spans="12:14" x14ac:dyDescent="0.25">
      <c r="L453">
        <v>11220887</v>
      </c>
      <c r="M453">
        <v>3</v>
      </c>
      <c r="N453">
        <v>6</v>
      </c>
    </row>
    <row r="454" spans="12:14" x14ac:dyDescent="0.25">
      <c r="L454">
        <v>11220891</v>
      </c>
      <c r="M454">
        <v>1</v>
      </c>
      <c r="N454">
        <v>2</v>
      </c>
    </row>
    <row r="455" spans="12:14" x14ac:dyDescent="0.25">
      <c r="L455">
        <v>11220892</v>
      </c>
      <c r="M455">
        <v>1</v>
      </c>
      <c r="N455">
        <v>2</v>
      </c>
    </row>
    <row r="456" spans="12:14" x14ac:dyDescent="0.25">
      <c r="L456">
        <v>11220918</v>
      </c>
      <c r="M456">
        <v>3</v>
      </c>
      <c r="N456">
        <v>6</v>
      </c>
    </row>
    <row r="457" spans="12:14" x14ac:dyDescent="0.25">
      <c r="L457">
        <v>11221450</v>
      </c>
      <c r="M457">
        <v>4</v>
      </c>
      <c r="N457">
        <v>4</v>
      </c>
    </row>
    <row r="458" spans="12:14" x14ac:dyDescent="0.25">
      <c r="L458">
        <v>11221504</v>
      </c>
      <c r="M458">
        <v>4</v>
      </c>
      <c r="N458">
        <v>8</v>
      </c>
    </row>
    <row r="459" spans="12:14" x14ac:dyDescent="0.25">
      <c r="L459">
        <v>11222367</v>
      </c>
      <c r="M459">
        <v>5</v>
      </c>
      <c r="N459">
        <v>5</v>
      </c>
    </row>
    <row r="460" spans="12:14" x14ac:dyDescent="0.25">
      <c r="L460">
        <v>11222838</v>
      </c>
      <c r="M460">
        <v>3</v>
      </c>
      <c r="N460">
        <v>3</v>
      </c>
    </row>
    <row r="461" spans="12:14" x14ac:dyDescent="0.25">
      <c r="L461">
        <v>11222842</v>
      </c>
      <c r="M461">
        <v>3</v>
      </c>
      <c r="N461">
        <v>3</v>
      </c>
    </row>
    <row r="462" spans="12:14" x14ac:dyDescent="0.25">
      <c r="L462">
        <v>11222843</v>
      </c>
      <c r="M462">
        <v>2</v>
      </c>
      <c r="N462">
        <v>4</v>
      </c>
    </row>
    <row r="463" spans="12:14" x14ac:dyDescent="0.25">
      <c r="L463">
        <v>11222848</v>
      </c>
      <c r="M463">
        <v>3</v>
      </c>
      <c r="N463">
        <v>3</v>
      </c>
    </row>
    <row r="464" spans="12:14" x14ac:dyDescent="0.25">
      <c r="L464">
        <v>11222850</v>
      </c>
      <c r="M464">
        <v>3</v>
      </c>
      <c r="N464">
        <v>3</v>
      </c>
    </row>
    <row r="465" spans="12:14" x14ac:dyDescent="0.25">
      <c r="L465">
        <v>11223236</v>
      </c>
      <c r="M465">
        <v>5</v>
      </c>
      <c r="N465">
        <v>5</v>
      </c>
    </row>
    <row r="466" spans="12:14" x14ac:dyDescent="0.25">
      <c r="L466">
        <v>11223689</v>
      </c>
      <c r="M466">
        <v>3</v>
      </c>
      <c r="N466">
        <v>6</v>
      </c>
    </row>
    <row r="467" spans="12:14" x14ac:dyDescent="0.25">
      <c r="L467">
        <v>11223696</v>
      </c>
      <c r="M467">
        <v>3</v>
      </c>
      <c r="N467">
        <v>3</v>
      </c>
    </row>
    <row r="468" spans="12:14" x14ac:dyDescent="0.25">
      <c r="L468">
        <v>11223834</v>
      </c>
      <c r="M468">
        <v>4</v>
      </c>
      <c r="N468">
        <v>8</v>
      </c>
    </row>
    <row r="469" spans="12:14" x14ac:dyDescent="0.25">
      <c r="L469">
        <v>11223840</v>
      </c>
      <c r="M469">
        <v>4</v>
      </c>
      <c r="N469">
        <v>8</v>
      </c>
    </row>
    <row r="470" spans="12:14" x14ac:dyDescent="0.25">
      <c r="L470">
        <v>11224262</v>
      </c>
      <c r="M470">
        <v>4</v>
      </c>
      <c r="N470">
        <v>8</v>
      </c>
    </row>
    <row r="471" spans="12:14" x14ac:dyDescent="0.25">
      <c r="L471">
        <v>11224266</v>
      </c>
      <c r="M471">
        <v>4</v>
      </c>
      <c r="N471">
        <v>8</v>
      </c>
    </row>
    <row r="472" spans="12:14" x14ac:dyDescent="0.25">
      <c r="L472">
        <v>11224319</v>
      </c>
      <c r="M472">
        <v>2</v>
      </c>
      <c r="N472">
        <v>4</v>
      </c>
    </row>
    <row r="473" spans="12:14" x14ac:dyDescent="0.25">
      <c r="L473">
        <v>11224454</v>
      </c>
      <c r="M473">
        <v>1</v>
      </c>
      <c r="N473">
        <v>2</v>
      </c>
    </row>
    <row r="474" spans="12:14" x14ac:dyDescent="0.25">
      <c r="L474">
        <v>11224455</v>
      </c>
      <c r="M474">
        <v>3</v>
      </c>
      <c r="N474">
        <v>6</v>
      </c>
    </row>
    <row r="475" spans="12:14" x14ac:dyDescent="0.25">
      <c r="L475">
        <v>11224458</v>
      </c>
      <c r="M475">
        <v>1</v>
      </c>
      <c r="N475">
        <v>2</v>
      </c>
    </row>
    <row r="476" spans="12:14" x14ac:dyDescent="0.25">
      <c r="L476">
        <v>11224684</v>
      </c>
      <c r="M476">
        <v>5</v>
      </c>
      <c r="N476">
        <v>5</v>
      </c>
    </row>
    <row r="477" spans="12:14" x14ac:dyDescent="0.25">
      <c r="L477">
        <v>11224952</v>
      </c>
      <c r="M477">
        <v>7</v>
      </c>
      <c r="N477">
        <v>7</v>
      </c>
    </row>
    <row r="478" spans="12:14" x14ac:dyDescent="0.25">
      <c r="L478">
        <v>11225043</v>
      </c>
      <c r="M478">
        <v>5</v>
      </c>
      <c r="N478">
        <v>5</v>
      </c>
    </row>
    <row r="479" spans="12:14" x14ac:dyDescent="0.25">
      <c r="L479">
        <v>11225340</v>
      </c>
      <c r="M479">
        <v>4</v>
      </c>
      <c r="N479">
        <v>8</v>
      </c>
    </row>
    <row r="480" spans="12:14" x14ac:dyDescent="0.25">
      <c r="L480">
        <v>11225765</v>
      </c>
      <c r="M480">
        <v>5</v>
      </c>
      <c r="N480">
        <v>5</v>
      </c>
    </row>
    <row r="481" spans="12:14" x14ac:dyDescent="0.25">
      <c r="L481">
        <v>11225953</v>
      </c>
      <c r="M481">
        <v>3</v>
      </c>
      <c r="N481">
        <v>6</v>
      </c>
    </row>
    <row r="482" spans="12:14" x14ac:dyDescent="0.25">
      <c r="L482">
        <v>11225960</v>
      </c>
      <c r="M482">
        <v>2</v>
      </c>
      <c r="N482">
        <v>2</v>
      </c>
    </row>
    <row r="483" spans="12:14" x14ac:dyDescent="0.25">
      <c r="L483">
        <v>11226320</v>
      </c>
      <c r="M483">
        <v>4</v>
      </c>
      <c r="N483">
        <v>8</v>
      </c>
    </row>
    <row r="484" spans="12:14" x14ac:dyDescent="0.25">
      <c r="L484">
        <v>11226377</v>
      </c>
      <c r="M484">
        <v>2</v>
      </c>
      <c r="N484">
        <v>2</v>
      </c>
    </row>
    <row r="485" spans="12:14" x14ac:dyDescent="0.25">
      <c r="L485">
        <v>11226388</v>
      </c>
      <c r="M485">
        <v>4</v>
      </c>
      <c r="N485">
        <v>8</v>
      </c>
    </row>
    <row r="486" spans="12:14" x14ac:dyDescent="0.25">
      <c r="L486">
        <v>11226459</v>
      </c>
      <c r="M486">
        <v>3</v>
      </c>
      <c r="N486">
        <v>6</v>
      </c>
    </row>
    <row r="487" spans="12:14" x14ac:dyDescent="0.25">
      <c r="L487">
        <v>11227222</v>
      </c>
      <c r="M487">
        <v>1</v>
      </c>
      <c r="N487">
        <v>2</v>
      </c>
    </row>
    <row r="488" spans="12:14" x14ac:dyDescent="0.25">
      <c r="L488">
        <v>11227223</v>
      </c>
      <c r="M488">
        <v>2</v>
      </c>
      <c r="N488">
        <v>4</v>
      </c>
    </row>
    <row r="489" spans="12:14" x14ac:dyDescent="0.25">
      <c r="L489">
        <v>11227530</v>
      </c>
      <c r="M489">
        <v>2</v>
      </c>
      <c r="N489">
        <v>4</v>
      </c>
    </row>
    <row r="490" spans="12:14" x14ac:dyDescent="0.25">
      <c r="L490">
        <v>11227682</v>
      </c>
      <c r="M490">
        <v>4</v>
      </c>
      <c r="N490">
        <v>8</v>
      </c>
    </row>
    <row r="491" spans="12:14" x14ac:dyDescent="0.25">
      <c r="L491">
        <v>11227840</v>
      </c>
      <c r="M491">
        <v>1</v>
      </c>
      <c r="N491">
        <v>2</v>
      </c>
    </row>
    <row r="492" spans="12:14" x14ac:dyDescent="0.25">
      <c r="L492">
        <v>11228472</v>
      </c>
      <c r="M492">
        <v>3</v>
      </c>
      <c r="N492">
        <v>6</v>
      </c>
    </row>
    <row r="493" spans="12:14" x14ac:dyDescent="0.25">
      <c r="L493">
        <v>11228498</v>
      </c>
      <c r="M493">
        <v>7</v>
      </c>
      <c r="N493">
        <v>7</v>
      </c>
    </row>
    <row r="494" spans="12:14" x14ac:dyDescent="0.25">
      <c r="L494">
        <v>11228592</v>
      </c>
      <c r="M494">
        <v>4</v>
      </c>
      <c r="N494">
        <v>8</v>
      </c>
    </row>
    <row r="495" spans="12:14" x14ac:dyDescent="0.25">
      <c r="L495">
        <v>11228949</v>
      </c>
      <c r="M495">
        <v>3</v>
      </c>
      <c r="N495">
        <v>3</v>
      </c>
    </row>
    <row r="496" spans="12:14" x14ac:dyDescent="0.25">
      <c r="L496">
        <v>11229027</v>
      </c>
      <c r="M496">
        <v>4</v>
      </c>
      <c r="N496">
        <v>4</v>
      </c>
    </row>
    <row r="497" spans="12:14" x14ac:dyDescent="0.25">
      <c r="L497">
        <v>11229065</v>
      </c>
      <c r="M497">
        <v>1</v>
      </c>
      <c r="N497">
        <v>2</v>
      </c>
    </row>
    <row r="498" spans="12:14" x14ac:dyDescent="0.25">
      <c r="L498">
        <v>11229270</v>
      </c>
      <c r="M498">
        <v>2</v>
      </c>
      <c r="N498">
        <v>2</v>
      </c>
    </row>
    <row r="499" spans="12:14" x14ac:dyDescent="0.25">
      <c r="L499">
        <v>11229299</v>
      </c>
      <c r="M499">
        <v>1</v>
      </c>
      <c r="N499">
        <v>2</v>
      </c>
    </row>
    <row r="500" spans="12:14" x14ac:dyDescent="0.25">
      <c r="L500">
        <v>11229716</v>
      </c>
      <c r="M500">
        <v>6</v>
      </c>
      <c r="N500">
        <v>6</v>
      </c>
    </row>
    <row r="501" spans="12:14" x14ac:dyDescent="0.25">
      <c r="L501">
        <v>11229743</v>
      </c>
      <c r="M501">
        <v>5</v>
      </c>
      <c r="N501">
        <v>5</v>
      </c>
    </row>
    <row r="502" spans="12:14" x14ac:dyDescent="0.25">
      <c r="L502">
        <v>11230092</v>
      </c>
      <c r="M502">
        <v>2</v>
      </c>
      <c r="N502">
        <v>2</v>
      </c>
    </row>
    <row r="503" spans="12:14" x14ac:dyDescent="0.25">
      <c r="L503">
        <v>11231114</v>
      </c>
      <c r="M503">
        <v>3</v>
      </c>
      <c r="N503">
        <v>6</v>
      </c>
    </row>
    <row r="504" spans="12:14" x14ac:dyDescent="0.25">
      <c r="L504">
        <v>11231176</v>
      </c>
      <c r="M504">
        <v>3</v>
      </c>
      <c r="N504">
        <v>6</v>
      </c>
    </row>
    <row r="505" spans="12:14" x14ac:dyDescent="0.25">
      <c r="L505">
        <v>11231184</v>
      </c>
      <c r="M505">
        <v>7</v>
      </c>
      <c r="N505">
        <v>7</v>
      </c>
    </row>
    <row r="506" spans="12:14" x14ac:dyDescent="0.25">
      <c r="L506">
        <v>11232170</v>
      </c>
      <c r="M506">
        <v>4</v>
      </c>
      <c r="N506">
        <v>4</v>
      </c>
    </row>
    <row r="507" spans="12:14" x14ac:dyDescent="0.25">
      <c r="L507">
        <v>11232308</v>
      </c>
      <c r="M507">
        <v>4</v>
      </c>
      <c r="N507">
        <v>4</v>
      </c>
    </row>
    <row r="508" spans="12:14" x14ac:dyDescent="0.25">
      <c r="L508">
        <v>11232450</v>
      </c>
      <c r="M508">
        <v>4</v>
      </c>
      <c r="N508">
        <v>4</v>
      </c>
    </row>
    <row r="509" spans="12:14" x14ac:dyDescent="0.25">
      <c r="L509">
        <v>11232452</v>
      </c>
      <c r="M509">
        <v>5</v>
      </c>
      <c r="N509">
        <v>5</v>
      </c>
    </row>
    <row r="510" spans="12:14" x14ac:dyDescent="0.25">
      <c r="L510">
        <v>11232456</v>
      </c>
      <c r="M510">
        <v>5</v>
      </c>
      <c r="N510">
        <v>5</v>
      </c>
    </row>
    <row r="511" spans="12:14" x14ac:dyDescent="0.25">
      <c r="L511">
        <v>11233576</v>
      </c>
      <c r="M511">
        <v>3</v>
      </c>
      <c r="N511">
        <v>3</v>
      </c>
    </row>
    <row r="512" spans="12:14" x14ac:dyDescent="0.25">
      <c r="L512">
        <v>11233761</v>
      </c>
      <c r="M512">
        <v>3</v>
      </c>
      <c r="N512">
        <v>6</v>
      </c>
    </row>
    <row r="513" spans="12:14" x14ac:dyDescent="0.25">
      <c r="L513">
        <v>11233813</v>
      </c>
      <c r="M513">
        <v>4</v>
      </c>
      <c r="N513">
        <v>8</v>
      </c>
    </row>
    <row r="514" spans="12:14" x14ac:dyDescent="0.25">
      <c r="L514">
        <v>11233850</v>
      </c>
      <c r="M514">
        <v>3</v>
      </c>
      <c r="N514">
        <v>3</v>
      </c>
    </row>
    <row r="515" spans="12:14" x14ac:dyDescent="0.25">
      <c r="L515">
        <v>11234121</v>
      </c>
      <c r="M515">
        <v>4</v>
      </c>
      <c r="N515">
        <v>4</v>
      </c>
    </row>
    <row r="516" spans="12:14" x14ac:dyDescent="0.25">
      <c r="L516">
        <v>11234135</v>
      </c>
      <c r="M516">
        <v>3</v>
      </c>
      <c r="N516">
        <v>3</v>
      </c>
    </row>
    <row r="517" spans="12:14" x14ac:dyDescent="0.25">
      <c r="L517">
        <v>11234137</v>
      </c>
      <c r="M517">
        <v>5</v>
      </c>
      <c r="N517">
        <v>5</v>
      </c>
    </row>
    <row r="518" spans="12:14" x14ac:dyDescent="0.25">
      <c r="L518">
        <v>11234864</v>
      </c>
      <c r="M518">
        <v>1</v>
      </c>
      <c r="N518">
        <v>2</v>
      </c>
    </row>
    <row r="519" spans="12:14" x14ac:dyDescent="0.25">
      <c r="L519">
        <v>11234865</v>
      </c>
      <c r="M519">
        <v>5</v>
      </c>
      <c r="N519">
        <v>5</v>
      </c>
    </row>
    <row r="520" spans="12:14" x14ac:dyDescent="0.25">
      <c r="L520">
        <v>11235755</v>
      </c>
      <c r="M520">
        <v>2</v>
      </c>
      <c r="N520">
        <v>2</v>
      </c>
    </row>
    <row r="521" spans="12:14" x14ac:dyDescent="0.25">
      <c r="L521">
        <v>11235946</v>
      </c>
      <c r="M521">
        <v>2</v>
      </c>
      <c r="N521">
        <v>2</v>
      </c>
    </row>
    <row r="522" spans="12:14" x14ac:dyDescent="0.25">
      <c r="L522">
        <v>11235948</v>
      </c>
      <c r="M522">
        <v>1</v>
      </c>
      <c r="N522">
        <v>2</v>
      </c>
    </row>
    <row r="523" spans="12:14" x14ac:dyDescent="0.25">
      <c r="L523">
        <v>11235950</v>
      </c>
      <c r="M523">
        <v>2</v>
      </c>
      <c r="N523">
        <v>2</v>
      </c>
    </row>
    <row r="524" spans="12:14" x14ac:dyDescent="0.25">
      <c r="L524">
        <v>11235954</v>
      </c>
      <c r="M524">
        <v>1</v>
      </c>
      <c r="N524">
        <v>2</v>
      </c>
    </row>
    <row r="525" spans="12:14" x14ac:dyDescent="0.25">
      <c r="L525">
        <v>11235955</v>
      </c>
      <c r="M525">
        <v>2</v>
      </c>
      <c r="N525">
        <v>4</v>
      </c>
    </row>
    <row r="526" spans="12:14" x14ac:dyDescent="0.25">
      <c r="L526">
        <v>11237391</v>
      </c>
      <c r="M526">
        <v>4</v>
      </c>
      <c r="N526">
        <v>4</v>
      </c>
    </row>
    <row r="527" spans="12:14" x14ac:dyDescent="0.25">
      <c r="L527">
        <v>11238085</v>
      </c>
      <c r="M527">
        <v>5</v>
      </c>
      <c r="N527">
        <v>5</v>
      </c>
    </row>
    <row r="528" spans="12:14" x14ac:dyDescent="0.25">
      <c r="L528">
        <v>11238089</v>
      </c>
      <c r="M528">
        <v>5</v>
      </c>
      <c r="N528">
        <v>5</v>
      </c>
    </row>
    <row r="529" spans="12:14" x14ac:dyDescent="0.25">
      <c r="L529">
        <v>11238090</v>
      </c>
      <c r="M529">
        <v>5</v>
      </c>
      <c r="N529">
        <v>5</v>
      </c>
    </row>
    <row r="530" spans="12:14" x14ac:dyDescent="0.25">
      <c r="L530">
        <v>11238092</v>
      </c>
      <c r="M530">
        <v>3</v>
      </c>
      <c r="N530">
        <v>6</v>
      </c>
    </row>
    <row r="531" spans="12:14" x14ac:dyDescent="0.25">
      <c r="L531">
        <v>11238095</v>
      </c>
      <c r="M531">
        <v>4</v>
      </c>
      <c r="N531">
        <v>4</v>
      </c>
    </row>
    <row r="532" spans="12:14" x14ac:dyDescent="0.25">
      <c r="L532">
        <v>11238097</v>
      </c>
      <c r="M532">
        <v>4</v>
      </c>
      <c r="N532">
        <v>4</v>
      </c>
    </row>
    <row r="533" spans="12:14" x14ac:dyDescent="0.25">
      <c r="L533">
        <v>11238222</v>
      </c>
      <c r="M533">
        <v>2</v>
      </c>
      <c r="N533">
        <v>2</v>
      </c>
    </row>
    <row r="534" spans="12:14" x14ac:dyDescent="0.25">
      <c r="L534">
        <v>11238579</v>
      </c>
      <c r="M534">
        <v>2</v>
      </c>
      <c r="N534">
        <v>2</v>
      </c>
    </row>
    <row r="535" spans="12:14" x14ac:dyDescent="0.25">
      <c r="L535">
        <v>11238582</v>
      </c>
      <c r="M535">
        <v>4</v>
      </c>
      <c r="N535">
        <v>4</v>
      </c>
    </row>
    <row r="536" spans="12:14" x14ac:dyDescent="0.25">
      <c r="L536">
        <v>11238649</v>
      </c>
      <c r="M536">
        <v>5</v>
      </c>
      <c r="N536">
        <v>5</v>
      </c>
    </row>
    <row r="537" spans="12:14" x14ac:dyDescent="0.25">
      <c r="L537">
        <v>11238650</v>
      </c>
      <c r="M537">
        <v>3</v>
      </c>
      <c r="N537">
        <v>3</v>
      </c>
    </row>
    <row r="538" spans="12:14" x14ac:dyDescent="0.25">
      <c r="L538">
        <v>11238661</v>
      </c>
      <c r="M538">
        <v>4</v>
      </c>
      <c r="N538">
        <v>8</v>
      </c>
    </row>
    <row r="539" spans="12:14" x14ac:dyDescent="0.25">
      <c r="L539">
        <v>11238820</v>
      </c>
      <c r="M539">
        <v>5</v>
      </c>
      <c r="N539">
        <v>5</v>
      </c>
    </row>
    <row r="540" spans="12:14" x14ac:dyDescent="0.25">
      <c r="L540">
        <v>11238822</v>
      </c>
      <c r="M540">
        <v>4</v>
      </c>
      <c r="N540">
        <v>8</v>
      </c>
    </row>
    <row r="541" spans="12:14" x14ac:dyDescent="0.25">
      <c r="L541">
        <v>11239340</v>
      </c>
      <c r="M541">
        <v>4</v>
      </c>
      <c r="N541">
        <v>4</v>
      </c>
    </row>
    <row r="542" spans="12:14" x14ac:dyDescent="0.25">
      <c r="L542">
        <v>11239351</v>
      </c>
      <c r="M542">
        <v>3</v>
      </c>
      <c r="N542">
        <v>6</v>
      </c>
    </row>
    <row r="543" spans="12:14" x14ac:dyDescent="0.25">
      <c r="L543">
        <v>11239620</v>
      </c>
      <c r="M543">
        <v>4</v>
      </c>
      <c r="N543">
        <v>4</v>
      </c>
    </row>
    <row r="544" spans="12:14" x14ac:dyDescent="0.25">
      <c r="L544">
        <v>11239647</v>
      </c>
      <c r="M544">
        <v>4</v>
      </c>
      <c r="N544">
        <v>8</v>
      </c>
    </row>
    <row r="545" spans="12:14" x14ac:dyDescent="0.25">
      <c r="L545">
        <v>11239648</v>
      </c>
      <c r="M545">
        <v>4</v>
      </c>
      <c r="N545">
        <v>8</v>
      </c>
    </row>
    <row r="546" spans="12:14" x14ac:dyDescent="0.25">
      <c r="L546">
        <v>11239650</v>
      </c>
      <c r="M546">
        <v>4</v>
      </c>
      <c r="N546">
        <v>8</v>
      </c>
    </row>
    <row r="547" spans="12:14" x14ac:dyDescent="0.25">
      <c r="L547">
        <v>11239652</v>
      </c>
      <c r="M547">
        <v>4</v>
      </c>
      <c r="N547">
        <v>8</v>
      </c>
    </row>
    <row r="548" spans="12:14" x14ac:dyDescent="0.25">
      <c r="L548">
        <v>11239866</v>
      </c>
      <c r="M548">
        <v>3</v>
      </c>
      <c r="N548">
        <v>3</v>
      </c>
    </row>
    <row r="549" spans="12:14" x14ac:dyDescent="0.25">
      <c r="L549">
        <v>11239917</v>
      </c>
      <c r="M549">
        <v>2</v>
      </c>
      <c r="N549">
        <v>4</v>
      </c>
    </row>
    <row r="550" spans="12:14" x14ac:dyDescent="0.25">
      <c r="L550">
        <v>11241440</v>
      </c>
      <c r="M550">
        <v>3</v>
      </c>
      <c r="N550">
        <v>3</v>
      </c>
    </row>
    <row r="551" spans="12:14" x14ac:dyDescent="0.25">
      <c r="L551">
        <v>11241649</v>
      </c>
      <c r="M551">
        <v>1</v>
      </c>
      <c r="N551">
        <v>2</v>
      </c>
    </row>
    <row r="552" spans="12:14" x14ac:dyDescent="0.25">
      <c r="L552">
        <v>11241732</v>
      </c>
      <c r="M552">
        <v>1</v>
      </c>
      <c r="N552">
        <v>2</v>
      </c>
    </row>
    <row r="553" spans="12:14" x14ac:dyDescent="0.25">
      <c r="L553">
        <v>11241735</v>
      </c>
      <c r="M553">
        <v>1</v>
      </c>
      <c r="N553">
        <v>2</v>
      </c>
    </row>
    <row r="554" spans="12:14" x14ac:dyDescent="0.25">
      <c r="L554">
        <v>11241738</v>
      </c>
      <c r="M554">
        <v>1</v>
      </c>
      <c r="N554">
        <v>2</v>
      </c>
    </row>
    <row r="555" spans="12:14" x14ac:dyDescent="0.25">
      <c r="L555">
        <v>11241740</v>
      </c>
      <c r="M555">
        <v>1</v>
      </c>
      <c r="N555">
        <v>2</v>
      </c>
    </row>
    <row r="556" spans="12:14" x14ac:dyDescent="0.25">
      <c r="L556">
        <v>11241930</v>
      </c>
      <c r="M556">
        <v>5</v>
      </c>
      <c r="N556">
        <v>5</v>
      </c>
    </row>
    <row r="557" spans="12:14" x14ac:dyDescent="0.25">
      <c r="L557">
        <v>11241931</v>
      </c>
      <c r="M557">
        <v>4</v>
      </c>
      <c r="N557">
        <v>8</v>
      </c>
    </row>
    <row r="558" spans="12:14" x14ac:dyDescent="0.25">
      <c r="L558">
        <v>11241934</v>
      </c>
      <c r="M558">
        <v>5</v>
      </c>
      <c r="N558">
        <v>5</v>
      </c>
    </row>
    <row r="559" spans="12:14" x14ac:dyDescent="0.25">
      <c r="L559">
        <v>11241935</v>
      </c>
      <c r="M559">
        <v>4</v>
      </c>
      <c r="N559">
        <v>8</v>
      </c>
    </row>
    <row r="560" spans="12:14" x14ac:dyDescent="0.25">
      <c r="L560">
        <v>11241936</v>
      </c>
      <c r="M560">
        <v>4</v>
      </c>
      <c r="N560">
        <v>8</v>
      </c>
    </row>
    <row r="561" spans="12:14" x14ac:dyDescent="0.25">
      <c r="L561">
        <v>11242573</v>
      </c>
      <c r="M561">
        <v>2</v>
      </c>
      <c r="N561">
        <v>4</v>
      </c>
    </row>
    <row r="562" spans="12:14" x14ac:dyDescent="0.25">
      <c r="L562">
        <v>11242678</v>
      </c>
      <c r="M562">
        <v>1</v>
      </c>
      <c r="N562">
        <v>2</v>
      </c>
    </row>
    <row r="563" spans="12:14" x14ac:dyDescent="0.25">
      <c r="L563">
        <v>11242726</v>
      </c>
      <c r="M563">
        <v>4</v>
      </c>
      <c r="N563">
        <v>8</v>
      </c>
    </row>
    <row r="564" spans="12:14" x14ac:dyDescent="0.25">
      <c r="L564">
        <v>11242861</v>
      </c>
      <c r="M564">
        <v>4</v>
      </c>
      <c r="N564">
        <v>8</v>
      </c>
    </row>
    <row r="565" spans="12:14" x14ac:dyDescent="0.25">
      <c r="L565">
        <v>11242874</v>
      </c>
      <c r="M565">
        <v>3</v>
      </c>
      <c r="N565">
        <v>6</v>
      </c>
    </row>
    <row r="566" spans="12:14" x14ac:dyDescent="0.25">
      <c r="L566">
        <v>11243806</v>
      </c>
      <c r="M566">
        <v>1</v>
      </c>
      <c r="N566">
        <v>2</v>
      </c>
    </row>
    <row r="567" spans="12:14" x14ac:dyDescent="0.25">
      <c r="L567">
        <v>11244733</v>
      </c>
      <c r="M567">
        <v>1</v>
      </c>
      <c r="N567">
        <v>2</v>
      </c>
    </row>
    <row r="568" spans="12:14" x14ac:dyDescent="0.25">
      <c r="L568">
        <v>11245045</v>
      </c>
      <c r="M568">
        <v>1</v>
      </c>
      <c r="N568">
        <v>2</v>
      </c>
    </row>
    <row r="569" spans="12:14" x14ac:dyDescent="0.25">
      <c r="L569">
        <v>11245074</v>
      </c>
      <c r="M569">
        <v>3</v>
      </c>
      <c r="N569">
        <v>3</v>
      </c>
    </row>
    <row r="570" spans="12:14" x14ac:dyDescent="0.25">
      <c r="L570">
        <v>11245152</v>
      </c>
      <c r="M570">
        <v>5</v>
      </c>
      <c r="N570">
        <v>5</v>
      </c>
    </row>
    <row r="571" spans="12:14" x14ac:dyDescent="0.25">
      <c r="L571">
        <v>11245468</v>
      </c>
      <c r="M571">
        <v>7</v>
      </c>
      <c r="N571">
        <v>7</v>
      </c>
    </row>
    <row r="572" spans="12:14" x14ac:dyDescent="0.25">
      <c r="L572">
        <v>11245767</v>
      </c>
      <c r="M572">
        <v>5</v>
      </c>
      <c r="N572">
        <v>5</v>
      </c>
    </row>
    <row r="573" spans="12:14" x14ac:dyDescent="0.25">
      <c r="L573">
        <v>11246272</v>
      </c>
      <c r="M573">
        <v>6</v>
      </c>
      <c r="N573">
        <v>6</v>
      </c>
    </row>
    <row r="574" spans="12:14" x14ac:dyDescent="0.25">
      <c r="L574">
        <v>11246353</v>
      </c>
      <c r="M574">
        <v>4</v>
      </c>
      <c r="N574">
        <v>8</v>
      </c>
    </row>
    <row r="575" spans="12:14" x14ac:dyDescent="0.25">
      <c r="L575">
        <v>11246641</v>
      </c>
      <c r="M575">
        <v>2</v>
      </c>
      <c r="N575">
        <v>2</v>
      </c>
    </row>
    <row r="576" spans="12:14" x14ac:dyDescent="0.25">
      <c r="L576">
        <v>11246659</v>
      </c>
      <c r="M576">
        <v>4</v>
      </c>
      <c r="N576">
        <v>8</v>
      </c>
    </row>
    <row r="577" spans="12:14" x14ac:dyDescent="0.25">
      <c r="L577">
        <v>11246671</v>
      </c>
      <c r="M577">
        <v>1</v>
      </c>
      <c r="N577">
        <v>2</v>
      </c>
    </row>
    <row r="578" spans="12:14" x14ac:dyDescent="0.25">
      <c r="L578">
        <v>11246676</v>
      </c>
      <c r="M578">
        <v>1</v>
      </c>
      <c r="N578">
        <v>2</v>
      </c>
    </row>
    <row r="579" spans="12:14" x14ac:dyDescent="0.25">
      <c r="L579">
        <v>11247745</v>
      </c>
      <c r="M579">
        <v>16</v>
      </c>
      <c r="N579">
        <v>16</v>
      </c>
    </row>
    <row r="580" spans="12:14" x14ac:dyDescent="0.25">
      <c r="L580">
        <v>11247751</v>
      </c>
      <c r="M580">
        <v>16</v>
      </c>
      <c r="N580">
        <v>16</v>
      </c>
    </row>
    <row r="581" spans="12:14" x14ac:dyDescent="0.25">
      <c r="L581">
        <v>11247775</v>
      </c>
      <c r="M581">
        <v>16</v>
      </c>
      <c r="N581">
        <v>16</v>
      </c>
    </row>
    <row r="582" spans="12:14" x14ac:dyDescent="0.25">
      <c r="L582">
        <v>11247778</v>
      </c>
      <c r="M582">
        <v>16</v>
      </c>
      <c r="N582">
        <v>16</v>
      </c>
    </row>
    <row r="583" spans="12:14" x14ac:dyDescent="0.25">
      <c r="L583">
        <v>11247779</v>
      </c>
      <c r="M583">
        <v>16</v>
      </c>
      <c r="N583">
        <v>16</v>
      </c>
    </row>
    <row r="584" spans="12:14" x14ac:dyDescent="0.25">
      <c r="L584">
        <v>11247781</v>
      </c>
      <c r="M584">
        <v>16</v>
      </c>
      <c r="N584">
        <v>16</v>
      </c>
    </row>
    <row r="585" spans="12:14" x14ac:dyDescent="0.25">
      <c r="L585">
        <v>11247784</v>
      </c>
      <c r="M585">
        <v>16</v>
      </c>
      <c r="N585">
        <v>16</v>
      </c>
    </row>
    <row r="586" spans="12:14" x14ac:dyDescent="0.25">
      <c r="L586">
        <v>11247787</v>
      </c>
      <c r="M586">
        <v>16</v>
      </c>
      <c r="N586">
        <v>16</v>
      </c>
    </row>
    <row r="587" spans="12:14" x14ac:dyDescent="0.25">
      <c r="L587">
        <v>11247794</v>
      </c>
      <c r="M587">
        <v>16</v>
      </c>
      <c r="N587">
        <v>16</v>
      </c>
    </row>
    <row r="588" spans="12:14" x14ac:dyDescent="0.25">
      <c r="L588">
        <v>11247806</v>
      </c>
      <c r="M588">
        <v>16</v>
      </c>
      <c r="N588">
        <v>16</v>
      </c>
    </row>
    <row r="589" spans="12:14" x14ac:dyDescent="0.25">
      <c r="L589">
        <v>11248112</v>
      </c>
      <c r="M589">
        <v>5</v>
      </c>
      <c r="N589">
        <v>5</v>
      </c>
    </row>
    <row r="590" spans="12:14" x14ac:dyDescent="0.25">
      <c r="L590">
        <v>11248122</v>
      </c>
      <c r="M590">
        <v>4</v>
      </c>
      <c r="N590">
        <v>8</v>
      </c>
    </row>
    <row r="591" spans="12:14" x14ac:dyDescent="0.25">
      <c r="L591">
        <v>11248124</v>
      </c>
      <c r="M591">
        <v>4</v>
      </c>
      <c r="N591">
        <v>8</v>
      </c>
    </row>
    <row r="592" spans="12:14" x14ac:dyDescent="0.25">
      <c r="L592">
        <v>11248126</v>
      </c>
      <c r="M592">
        <v>4</v>
      </c>
      <c r="N592">
        <v>8</v>
      </c>
    </row>
    <row r="593" spans="12:14" x14ac:dyDescent="0.25">
      <c r="L593">
        <v>11248272</v>
      </c>
      <c r="M593">
        <v>5</v>
      </c>
      <c r="N593">
        <v>5</v>
      </c>
    </row>
    <row r="594" spans="12:14" x14ac:dyDescent="0.25">
      <c r="L594">
        <v>11248273</v>
      </c>
      <c r="M594">
        <v>3</v>
      </c>
      <c r="N594">
        <v>3</v>
      </c>
    </row>
    <row r="595" spans="12:14" x14ac:dyDescent="0.25">
      <c r="L595">
        <v>11248563</v>
      </c>
      <c r="M595">
        <v>2</v>
      </c>
      <c r="N595">
        <v>4</v>
      </c>
    </row>
    <row r="596" spans="12:14" x14ac:dyDescent="0.25">
      <c r="L596">
        <v>11248800</v>
      </c>
      <c r="M596">
        <v>3</v>
      </c>
      <c r="N596">
        <v>6</v>
      </c>
    </row>
    <row r="597" spans="12:14" x14ac:dyDescent="0.25">
      <c r="L597">
        <v>11249001</v>
      </c>
      <c r="M597">
        <v>4</v>
      </c>
      <c r="N597">
        <v>4</v>
      </c>
    </row>
    <row r="598" spans="12:14" x14ac:dyDescent="0.25">
      <c r="L598">
        <v>11249307</v>
      </c>
      <c r="M598">
        <v>4</v>
      </c>
      <c r="N598">
        <v>4</v>
      </c>
    </row>
    <row r="599" spans="12:14" x14ac:dyDescent="0.25">
      <c r="L599">
        <v>11249342</v>
      </c>
      <c r="M599">
        <v>3</v>
      </c>
      <c r="N599">
        <v>3</v>
      </c>
    </row>
    <row r="600" spans="12:14" x14ac:dyDescent="0.25">
      <c r="L600">
        <v>11249810</v>
      </c>
      <c r="M600">
        <v>3</v>
      </c>
      <c r="N600">
        <v>6</v>
      </c>
    </row>
    <row r="601" spans="12:14" x14ac:dyDescent="0.25">
      <c r="L601">
        <v>11249813</v>
      </c>
      <c r="M601">
        <v>3</v>
      </c>
      <c r="N601">
        <v>6</v>
      </c>
    </row>
    <row r="602" spans="12:14" x14ac:dyDescent="0.25">
      <c r="L602">
        <v>11249815</v>
      </c>
      <c r="M602">
        <v>3</v>
      </c>
      <c r="N602">
        <v>6</v>
      </c>
    </row>
    <row r="603" spans="12:14" x14ac:dyDescent="0.25">
      <c r="L603">
        <v>11249816</v>
      </c>
      <c r="M603">
        <v>3</v>
      </c>
      <c r="N603">
        <v>6</v>
      </c>
    </row>
    <row r="604" spans="12:14" x14ac:dyDescent="0.25">
      <c r="L604">
        <v>11249818</v>
      </c>
      <c r="M604">
        <v>3</v>
      </c>
      <c r="N604">
        <v>6</v>
      </c>
    </row>
    <row r="605" spans="12:14" x14ac:dyDescent="0.25">
      <c r="L605">
        <v>11249992</v>
      </c>
      <c r="M605">
        <v>1</v>
      </c>
      <c r="N605">
        <v>2</v>
      </c>
    </row>
    <row r="606" spans="12:14" x14ac:dyDescent="0.25">
      <c r="L606">
        <v>11250419</v>
      </c>
      <c r="M606">
        <v>3</v>
      </c>
      <c r="N606">
        <v>6</v>
      </c>
    </row>
    <row r="607" spans="12:14" x14ac:dyDescent="0.25">
      <c r="L607">
        <v>11250649</v>
      </c>
      <c r="M607">
        <v>1</v>
      </c>
      <c r="N607">
        <v>2</v>
      </c>
    </row>
    <row r="608" spans="12:14" x14ac:dyDescent="0.25">
      <c r="L608">
        <v>11251176</v>
      </c>
      <c r="M608">
        <v>1</v>
      </c>
      <c r="N608">
        <v>2</v>
      </c>
    </row>
    <row r="609" spans="12:14" x14ac:dyDescent="0.25">
      <c r="L609">
        <v>11251199</v>
      </c>
      <c r="M609">
        <v>1</v>
      </c>
      <c r="N609">
        <v>2</v>
      </c>
    </row>
    <row r="610" spans="12:14" x14ac:dyDescent="0.25">
      <c r="L610">
        <v>11251211</v>
      </c>
      <c r="M610">
        <v>1</v>
      </c>
      <c r="N610">
        <v>2</v>
      </c>
    </row>
    <row r="611" spans="12:14" x14ac:dyDescent="0.25">
      <c r="L611">
        <v>11251768</v>
      </c>
      <c r="M611">
        <v>3</v>
      </c>
      <c r="N611">
        <v>6</v>
      </c>
    </row>
    <row r="612" spans="12:14" x14ac:dyDescent="0.25">
      <c r="L612">
        <v>11252547</v>
      </c>
      <c r="M612">
        <v>2</v>
      </c>
      <c r="N612">
        <v>4</v>
      </c>
    </row>
    <row r="613" spans="12:14" x14ac:dyDescent="0.25">
      <c r="L613">
        <v>11252687</v>
      </c>
      <c r="M613">
        <v>1</v>
      </c>
      <c r="N613">
        <v>2</v>
      </c>
    </row>
    <row r="614" spans="12:14" x14ac:dyDescent="0.25">
      <c r="L614">
        <v>11252690</v>
      </c>
      <c r="M614">
        <v>2</v>
      </c>
      <c r="N614">
        <v>4</v>
      </c>
    </row>
    <row r="615" spans="12:14" x14ac:dyDescent="0.25">
      <c r="L615">
        <v>11253709</v>
      </c>
      <c r="M615">
        <v>3</v>
      </c>
      <c r="N615">
        <v>3</v>
      </c>
    </row>
    <row r="616" spans="12:14" x14ac:dyDescent="0.25">
      <c r="L616">
        <v>11253747</v>
      </c>
      <c r="M616">
        <v>5</v>
      </c>
      <c r="N616">
        <v>5</v>
      </c>
    </row>
    <row r="617" spans="12:14" x14ac:dyDescent="0.25">
      <c r="L617">
        <v>11253886</v>
      </c>
      <c r="M617">
        <v>1</v>
      </c>
      <c r="N617">
        <v>2</v>
      </c>
    </row>
    <row r="618" spans="12:14" x14ac:dyDescent="0.25">
      <c r="L618">
        <v>11254198</v>
      </c>
      <c r="M618">
        <v>3</v>
      </c>
      <c r="N618">
        <v>3</v>
      </c>
    </row>
    <row r="619" spans="12:14" x14ac:dyDescent="0.25">
      <c r="L619">
        <v>11254200</v>
      </c>
      <c r="M619">
        <v>3</v>
      </c>
      <c r="N619">
        <v>3</v>
      </c>
    </row>
    <row r="620" spans="12:14" x14ac:dyDescent="0.25">
      <c r="L620">
        <v>11254453</v>
      </c>
      <c r="M620">
        <v>4</v>
      </c>
      <c r="N620">
        <v>4</v>
      </c>
    </row>
    <row r="621" spans="12:14" x14ac:dyDescent="0.25">
      <c r="L621">
        <v>11255429</v>
      </c>
      <c r="M621">
        <v>2</v>
      </c>
      <c r="N621">
        <v>4</v>
      </c>
    </row>
    <row r="622" spans="12:14" x14ac:dyDescent="0.25">
      <c r="L622">
        <v>11255504</v>
      </c>
      <c r="M622">
        <v>1</v>
      </c>
      <c r="N622">
        <v>2</v>
      </c>
    </row>
    <row r="623" spans="12:14" x14ac:dyDescent="0.25">
      <c r="L623">
        <v>11255513</v>
      </c>
      <c r="M623">
        <v>4</v>
      </c>
      <c r="N623">
        <v>4</v>
      </c>
    </row>
    <row r="624" spans="12:14" x14ac:dyDescent="0.25">
      <c r="L624">
        <v>11255557</v>
      </c>
      <c r="M624">
        <v>1</v>
      </c>
      <c r="N624">
        <v>2</v>
      </c>
    </row>
    <row r="625" spans="12:14" x14ac:dyDescent="0.25">
      <c r="L625">
        <v>11255573</v>
      </c>
      <c r="M625">
        <v>7</v>
      </c>
      <c r="N625">
        <v>7</v>
      </c>
    </row>
    <row r="626" spans="12:14" x14ac:dyDescent="0.25">
      <c r="L626">
        <v>11255592</v>
      </c>
      <c r="M626">
        <v>1</v>
      </c>
      <c r="N626">
        <v>2</v>
      </c>
    </row>
    <row r="627" spans="12:14" x14ac:dyDescent="0.25">
      <c r="L627">
        <v>11255616</v>
      </c>
      <c r="M627">
        <v>2</v>
      </c>
      <c r="N627">
        <v>4</v>
      </c>
    </row>
    <row r="628" spans="12:14" x14ac:dyDescent="0.25">
      <c r="L628">
        <v>11255628</v>
      </c>
      <c r="M628">
        <v>2</v>
      </c>
      <c r="N628">
        <v>2</v>
      </c>
    </row>
    <row r="629" spans="12:14" x14ac:dyDescent="0.25">
      <c r="L629">
        <v>11256979</v>
      </c>
      <c r="M629">
        <v>3</v>
      </c>
      <c r="N629">
        <v>6</v>
      </c>
    </row>
    <row r="630" spans="12:14" x14ac:dyDescent="0.25">
      <c r="L630">
        <v>11257208</v>
      </c>
      <c r="M630">
        <v>2</v>
      </c>
      <c r="N630">
        <v>4</v>
      </c>
    </row>
    <row r="631" spans="12:14" x14ac:dyDescent="0.25">
      <c r="L631">
        <v>11257543</v>
      </c>
      <c r="M631">
        <v>1</v>
      </c>
      <c r="N631">
        <v>2</v>
      </c>
    </row>
    <row r="632" spans="12:14" x14ac:dyDescent="0.25">
      <c r="L632">
        <v>11257545</v>
      </c>
      <c r="M632">
        <v>2</v>
      </c>
      <c r="N632">
        <v>4</v>
      </c>
    </row>
    <row r="633" spans="12:14" x14ac:dyDescent="0.25">
      <c r="L633">
        <v>11257546</v>
      </c>
      <c r="M633">
        <v>1</v>
      </c>
      <c r="N633">
        <v>2</v>
      </c>
    </row>
    <row r="634" spans="12:14" x14ac:dyDescent="0.25">
      <c r="L634">
        <v>11257547</v>
      </c>
      <c r="M634">
        <v>1</v>
      </c>
      <c r="N634">
        <v>2</v>
      </c>
    </row>
    <row r="635" spans="12:14" x14ac:dyDescent="0.25">
      <c r="L635">
        <v>11257787</v>
      </c>
      <c r="M635">
        <v>2</v>
      </c>
      <c r="N635">
        <v>4</v>
      </c>
    </row>
    <row r="636" spans="12:14" x14ac:dyDescent="0.25">
      <c r="L636">
        <v>11258084</v>
      </c>
      <c r="M636">
        <v>3</v>
      </c>
      <c r="N636">
        <v>6</v>
      </c>
    </row>
    <row r="637" spans="12:14" x14ac:dyDescent="0.25">
      <c r="L637">
        <v>11258090</v>
      </c>
      <c r="M637">
        <v>3</v>
      </c>
      <c r="N637">
        <v>3</v>
      </c>
    </row>
    <row r="638" spans="12:14" x14ac:dyDescent="0.25">
      <c r="L638">
        <v>11258099</v>
      </c>
      <c r="M638">
        <v>10</v>
      </c>
      <c r="N638">
        <v>10</v>
      </c>
    </row>
    <row r="639" spans="12:14" x14ac:dyDescent="0.25">
      <c r="L639">
        <v>11258134</v>
      </c>
      <c r="M639">
        <v>8</v>
      </c>
      <c r="N639">
        <v>16</v>
      </c>
    </row>
    <row r="640" spans="12:14" x14ac:dyDescent="0.25">
      <c r="L640">
        <v>11258137</v>
      </c>
      <c r="M640">
        <v>9</v>
      </c>
      <c r="N640">
        <v>9</v>
      </c>
    </row>
    <row r="641" spans="12:14" x14ac:dyDescent="0.25">
      <c r="L641">
        <v>11258178</v>
      </c>
      <c r="M641">
        <v>3</v>
      </c>
      <c r="N641">
        <v>6</v>
      </c>
    </row>
    <row r="642" spans="12:14" x14ac:dyDescent="0.25">
      <c r="L642">
        <v>11258492</v>
      </c>
      <c r="M642">
        <v>2</v>
      </c>
      <c r="N642">
        <v>4</v>
      </c>
    </row>
    <row r="643" spans="12:14" x14ac:dyDescent="0.25">
      <c r="L643">
        <v>11258581</v>
      </c>
      <c r="M643">
        <v>8</v>
      </c>
      <c r="N643">
        <v>16</v>
      </c>
    </row>
    <row r="644" spans="12:14" x14ac:dyDescent="0.25">
      <c r="L644">
        <v>11258582</v>
      </c>
      <c r="M644">
        <v>8</v>
      </c>
      <c r="N644">
        <v>16</v>
      </c>
    </row>
    <row r="645" spans="12:14" x14ac:dyDescent="0.25">
      <c r="L645">
        <v>11258584</v>
      </c>
      <c r="M645">
        <v>10</v>
      </c>
      <c r="N645">
        <v>10</v>
      </c>
    </row>
    <row r="646" spans="12:14" x14ac:dyDescent="0.25">
      <c r="L646">
        <v>11258596</v>
      </c>
      <c r="M646">
        <v>3</v>
      </c>
      <c r="N646">
        <v>3</v>
      </c>
    </row>
    <row r="647" spans="12:14" x14ac:dyDescent="0.25">
      <c r="L647">
        <v>11258597</v>
      </c>
      <c r="M647">
        <v>3</v>
      </c>
      <c r="N647">
        <v>3</v>
      </c>
    </row>
    <row r="648" spans="12:14" x14ac:dyDescent="0.25">
      <c r="L648">
        <v>11258598</v>
      </c>
      <c r="M648">
        <v>1</v>
      </c>
      <c r="N648">
        <v>2</v>
      </c>
    </row>
    <row r="649" spans="12:14" x14ac:dyDescent="0.25">
      <c r="L649">
        <v>11258599</v>
      </c>
      <c r="M649">
        <v>4</v>
      </c>
      <c r="N649">
        <v>4</v>
      </c>
    </row>
    <row r="650" spans="12:14" x14ac:dyDescent="0.25">
      <c r="L650">
        <v>11258600</v>
      </c>
      <c r="M650">
        <v>4</v>
      </c>
      <c r="N650">
        <v>4</v>
      </c>
    </row>
    <row r="651" spans="12:14" x14ac:dyDescent="0.25">
      <c r="L651">
        <v>11258604</v>
      </c>
      <c r="M651">
        <v>2</v>
      </c>
      <c r="N651">
        <v>4</v>
      </c>
    </row>
    <row r="652" spans="12:14" x14ac:dyDescent="0.25">
      <c r="L652">
        <v>11258606</v>
      </c>
      <c r="M652">
        <v>3</v>
      </c>
      <c r="N652">
        <v>3</v>
      </c>
    </row>
    <row r="653" spans="12:14" x14ac:dyDescent="0.25">
      <c r="L653">
        <v>11258616</v>
      </c>
      <c r="M653">
        <v>9</v>
      </c>
      <c r="N653">
        <v>9</v>
      </c>
    </row>
    <row r="654" spans="12:14" x14ac:dyDescent="0.25">
      <c r="L654">
        <v>11258670</v>
      </c>
      <c r="M654">
        <v>8</v>
      </c>
      <c r="N654">
        <v>16</v>
      </c>
    </row>
    <row r="655" spans="12:14" x14ac:dyDescent="0.25">
      <c r="L655">
        <v>11258681</v>
      </c>
      <c r="M655">
        <v>5</v>
      </c>
      <c r="N655">
        <v>5</v>
      </c>
    </row>
    <row r="656" spans="12:14" x14ac:dyDescent="0.25">
      <c r="L656">
        <v>11258713</v>
      </c>
      <c r="M656">
        <v>1</v>
      </c>
      <c r="N656">
        <v>2</v>
      </c>
    </row>
    <row r="657" spans="12:14" x14ac:dyDescent="0.25">
      <c r="L657">
        <v>11258729</v>
      </c>
      <c r="M657">
        <v>3</v>
      </c>
      <c r="N657">
        <v>6</v>
      </c>
    </row>
    <row r="658" spans="12:14" x14ac:dyDescent="0.25">
      <c r="L658">
        <v>11258731</v>
      </c>
      <c r="M658">
        <v>1</v>
      </c>
      <c r="N658">
        <v>2</v>
      </c>
    </row>
    <row r="659" spans="12:14" x14ac:dyDescent="0.25">
      <c r="L659">
        <v>11258735</v>
      </c>
      <c r="M659">
        <v>3</v>
      </c>
      <c r="N659">
        <v>6</v>
      </c>
    </row>
    <row r="660" spans="12:14" x14ac:dyDescent="0.25">
      <c r="L660">
        <v>11258741</v>
      </c>
      <c r="M660">
        <v>1</v>
      </c>
      <c r="N660">
        <v>2</v>
      </c>
    </row>
    <row r="661" spans="12:14" x14ac:dyDescent="0.25">
      <c r="L661">
        <v>11258764</v>
      </c>
      <c r="M661">
        <v>5</v>
      </c>
      <c r="N661">
        <v>5</v>
      </c>
    </row>
    <row r="662" spans="12:14" x14ac:dyDescent="0.25">
      <c r="L662">
        <v>11258773</v>
      </c>
      <c r="M662">
        <v>1</v>
      </c>
      <c r="N662">
        <v>2</v>
      </c>
    </row>
    <row r="663" spans="12:14" x14ac:dyDescent="0.25">
      <c r="L663">
        <v>11258846</v>
      </c>
      <c r="M663">
        <v>12</v>
      </c>
      <c r="N663">
        <v>12</v>
      </c>
    </row>
    <row r="664" spans="12:14" x14ac:dyDescent="0.25">
      <c r="L664">
        <v>11258847</v>
      </c>
      <c r="M664">
        <v>9</v>
      </c>
      <c r="N664">
        <v>9</v>
      </c>
    </row>
    <row r="665" spans="12:14" x14ac:dyDescent="0.25">
      <c r="L665">
        <v>11258860</v>
      </c>
      <c r="M665">
        <v>1</v>
      </c>
      <c r="N665">
        <v>2</v>
      </c>
    </row>
    <row r="666" spans="12:14" x14ac:dyDescent="0.25">
      <c r="L666">
        <v>11258862</v>
      </c>
      <c r="M666">
        <v>4</v>
      </c>
      <c r="N666">
        <v>8</v>
      </c>
    </row>
    <row r="667" spans="12:14" x14ac:dyDescent="0.25">
      <c r="L667">
        <v>11260761</v>
      </c>
      <c r="M667">
        <v>3</v>
      </c>
      <c r="N667">
        <v>3</v>
      </c>
    </row>
    <row r="668" spans="12:14" x14ac:dyDescent="0.25">
      <c r="L668">
        <v>11260767</v>
      </c>
      <c r="M668">
        <v>3</v>
      </c>
      <c r="N668">
        <v>3</v>
      </c>
    </row>
    <row r="669" spans="12:14" x14ac:dyDescent="0.25">
      <c r="L669">
        <v>11260802</v>
      </c>
      <c r="M669">
        <v>2</v>
      </c>
      <c r="N669">
        <v>2</v>
      </c>
    </row>
    <row r="670" spans="12:14" x14ac:dyDescent="0.25">
      <c r="L670">
        <v>11260804</v>
      </c>
      <c r="M670">
        <v>4</v>
      </c>
      <c r="N670">
        <v>4</v>
      </c>
    </row>
    <row r="671" spans="12:14" x14ac:dyDescent="0.25">
      <c r="L671">
        <v>11260813</v>
      </c>
      <c r="M671">
        <v>1</v>
      </c>
      <c r="N671">
        <v>2</v>
      </c>
    </row>
    <row r="672" spans="12:14" x14ac:dyDescent="0.25">
      <c r="L672">
        <v>11260814</v>
      </c>
      <c r="M672">
        <v>3</v>
      </c>
      <c r="N672">
        <v>6</v>
      </c>
    </row>
    <row r="673" spans="12:14" x14ac:dyDescent="0.25">
      <c r="L673">
        <v>11260824</v>
      </c>
      <c r="M673">
        <v>9</v>
      </c>
      <c r="N673">
        <v>9</v>
      </c>
    </row>
    <row r="674" spans="12:14" x14ac:dyDescent="0.25">
      <c r="L674">
        <v>11260838</v>
      </c>
      <c r="M674">
        <v>9</v>
      </c>
      <c r="N674">
        <v>9</v>
      </c>
    </row>
    <row r="675" spans="12:14" x14ac:dyDescent="0.25">
      <c r="L675">
        <v>11260858</v>
      </c>
      <c r="M675">
        <v>3</v>
      </c>
      <c r="N675">
        <v>6</v>
      </c>
    </row>
    <row r="676" spans="12:14" x14ac:dyDescent="0.25">
      <c r="L676">
        <v>11260861</v>
      </c>
      <c r="M676">
        <v>5</v>
      </c>
      <c r="N676">
        <v>5</v>
      </c>
    </row>
    <row r="677" spans="12:14" x14ac:dyDescent="0.25">
      <c r="L677">
        <v>11260862</v>
      </c>
      <c r="M677">
        <v>3</v>
      </c>
      <c r="N677">
        <v>3</v>
      </c>
    </row>
    <row r="678" spans="12:14" x14ac:dyDescent="0.25">
      <c r="L678">
        <v>11260863</v>
      </c>
      <c r="M678">
        <v>2</v>
      </c>
      <c r="N678">
        <v>2</v>
      </c>
    </row>
    <row r="679" spans="12:14" x14ac:dyDescent="0.25">
      <c r="L679">
        <v>11260881</v>
      </c>
      <c r="M679">
        <v>2</v>
      </c>
      <c r="N679">
        <v>4</v>
      </c>
    </row>
    <row r="680" spans="12:14" x14ac:dyDescent="0.25">
      <c r="L680">
        <v>11260888</v>
      </c>
      <c r="M680">
        <v>3</v>
      </c>
      <c r="N680">
        <v>6</v>
      </c>
    </row>
    <row r="681" spans="12:14" x14ac:dyDescent="0.25">
      <c r="L681">
        <v>11260889</v>
      </c>
      <c r="M681">
        <v>3</v>
      </c>
      <c r="N681">
        <v>3</v>
      </c>
    </row>
    <row r="682" spans="12:14" x14ac:dyDescent="0.25">
      <c r="L682">
        <v>11260895</v>
      </c>
      <c r="M682">
        <v>10</v>
      </c>
      <c r="N682">
        <v>10</v>
      </c>
    </row>
    <row r="683" spans="12:14" x14ac:dyDescent="0.25">
      <c r="L683">
        <v>11260906</v>
      </c>
      <c r="M683">
        <v>3</v>
      </c>
      <c r="N683">
        <v>3</v>
      </c>
    </row>
    <row r="684" spans="12:14" x14ac:dyDescent="0.25">
      <c r="L684">
        <v>11260907</v>
      </c>
      <c r="M684">
        <v>3</v>
      </c>
      <c r="N684">
        <v>3</v>
      </c>
    </row>
    <row r="685" spans="12:14" x14ac:dyDescent="0.25">
      <c r="L685">
        <v>11260917</v>
      </c>
      <c r="M685">
        <v>2</v>
      </c>
      <c r="N685">
        <v>4</v>
      </c>
    </row>
    <row r="686" spans="12:14" x14ac:dyDescent="0.25">
      <c r="L686">
        <v>11260919</v>
      </c>
      <c r="M686">
        <v>10</v>
      </c>
      <c r="N686">
        <v>10</v>
      </c>
    </row>
    <row r="687" spans="12:14" x14ac:dyDescent="0.25">
      <c r="L687">
        <v>11260920</v>
      </c>
      <c r="M687">
        <v>1</v>
      </c>
      <c r="N687">
        <v>2</v>
      </c>
    </row>
    <row r="688" spans="12:14" x14ac:dyDescent="0.25">
      <c r="L688">
        <v>11260932</v>
      </c>
      <c r="M688">
        <v>1</v>
      </c>
      <c r="N688">
        <v>2</v>
      </c>
    </row>
    <row r="689" spans="12:14" x14ac:dyDescent="0.25">
      <c r="L689">
        <v>11261050</v>
      </c>
      <c r="M689">
        <v>11</v>
      </c>
      <c r="N689">
        <v>11</v>
      </c>
    </row>
    <row r="690" spans="12:14" x14ac:dyDescent="0.25">
      <c r="L690">
        <v>11261065</v>
      </c>
      <c r="M690">
        <v>3</v>
      </c>
      <c r="N690">
        <v>6</v>
      </c>
    </row>
    <row r="691" spans="12:14" x14ac:dyDescent="0.25">
      <c r="L691">
        <v>11261066</v>
      </c>
      <c r="M691">
        <v>1</v>
      </c>
      <c r="N691">
        <v>2</v>
      </c>
    </row>
    <row r="692" spans="12:14" x14ac:dyDescent="0.25">
      <c r="L692">
        <v>11261080</v>
      </c>
      <c r="M692">
        <v>11</v>
      </c>
      <c r="N692">
        <v>11</v>
      </c>
    </row>
    <row r="693" spans="12:14" x14ac:dyDescent="0.25">
      <c r="L693">
        <v>11261094</v>
      </c>
      <c r="M693">
        <v>3</v>
      </c>
      <c r="N693">
        <v>6</v>
      </c>
    </row>
    <row r="694" spans="12:14" x14ac:dyDescent="0.25">
      <c r="L694">
        <v>11261122</v>
      </c>
      <c r="M694">
        <v>3</v>
      </c>
      <c r="N694">
        <v>6</v>
      </c>
    </row>
    <row r="695" spans="12:14" x14ac:dyDescent="0.25">
      <c r="L695">
        <v>11261242</v>
      </c>
      <c r="M695">
        <v>6</v>
      </c>
      <c r="N695">
        <v>6</v>
      </c>
    </row>
    <row r="696" spans="12:14" x14ac:dyDescent="0.25">
      <c r="L696">
        <v>11261244</v>
      </c>
      <c r="M696">
        <v>3</v>
      </c>
      <c r="N696">
        <v>3</v>
      </c>
    </row>
    <row r="697" spans="12:14" x14ac:dyDescent="0.25">
      <c r="L697">
        <v>11261245</v>
      </c>
      <c r="M697">
        <v>3</v>
      </c>
      <c r="N697">
        <v>3</v>
      </c>
    </row>
    <row r="698" spans="12:14" x14ac:dyDescent="0.25">
      <c r="L698">
        <v>11261314</v>
      </c>
      <c r="M698">
        <v>5</v>
      </c>
      <c r="N698">
        <v>5</v>
      </c>
    </row>
    <row r="699" spans="12:14" x14ac:dyDescent="0.25">
      <c r="L699">
        <v>11261381</v>
      </c>
      <c r="M699">
        <v>5</v>
      </c>
      <c r="N699">
        <v>5</v>
      </c>
    </row>
    <row r="700" spans="12:14" x14ac:dyDescent="0.25">
      <c r="L700">
        <v>11261460</v>
      </c>
      <c r="M700">
        <v>4</v>
      </c>
      <c r="N700">
        <v>4</v>
      </c>
    </row>
    <row r="701" spans="12:14" x14ac:dyDescent="0.25">
      <c r="L701">
        <v>11261480</v>
      </c>
      <c r="M701">
        <v>3</v>
      </c>
      <c r="N701">
        <v>3</v>
      </c>
    </row>
    <row r="702" spans="12:14" x14ac:dyDescent="0.25">
      <c r="L702">
        <v>11261901</v>
      </c>
      <c r="M702">
        <v>8</v>
      </c>
      <c r="N702">
        <v>16</v>
      </c>
    </row>
    <row r="703" spans="12:14" x14ac:dyDescent="0.25">
      <c r="L703">
        <v>11261909</v>
      </c>
      <c r="M703">
        <v>3</v>
      </c>
      <c r="N703">
        <v>3</v>
      </c>
    </row>
    <row r="704" spans="12:14" x14ac:dyDescent="0.25">
      <c r="L704">
        <v>11261910</v>
      </c>
      <c r="M704">
        <v>5</v>
      </c>
      <c r="N704">
        <v>5</v>
      </c>
    </row>
    <row r="705" spans="12:14" x14ac:dyDescent="0.25">
      <c r="L705">
        <v>11261911</v>
      </c>
      <c r="M705">
        <v>9</v>
      </c>
      <c r="N705">
        <v>9</v>
      </c>
    </row>
    <row r="706" spans="12:14" x14ac:dyDescent="0.25">
      <c r="L706">
        <v>11261993</v>
      </c>
      <c r="M706">
        <v>3</v>
      </c>
      <c r="N706">
        <v>3</v>
      </c>
    </row>
    <row r="707" spans="12:14" x14ac:dyDescent="0.25">
      <c r="L707">
        <v>11262061</v>
      </c>
      <c r="M707">
        <v>6</v>
      </c>
      <c r="N707">
        <v>6</v>
      </c>
    </row>
    <row r="708" spans="12:14" x14ac:dyDescent="0.25">
      <c r="L708">
        <v>11262170</v>
      </c>
      <c r="M708">
        <v>3</v>
      </c>
      <c r="N708">
        <v>3</v>
      </c>
    </row>
    <row r="709" spans="12:14" x14ac:dyDescent="0.25">
      <c r="L709">
        <v>11262172</v>
      </c>
      <c r="M709">
        <v>5</v>
      </c>
      <c r="N709">
        <v>5</v>
      </c>
    </row>
    <row r="710" spans="12:14" x14ac:dyDescent="0.25">
      <c r="L710">
        <v>11262764</v>
      </c>
      <c r="M710">
        <v>2</v>
      </c>
      <c r="N710">
        <v>2</v>
      </c>
    </row>
    <row r="711" spans="12:14" x14ac:dyDescent="0.25">
      <c r="L711">
        <v>11262777</v>
      </c>
      <c r="M711">
        <v>2</v>
      </c>
      <c r="N711">
        <v>2</v>
      </c>
    </row>
    <row r="712" spans="12:14" x14ac:dyDescent="0.25">
      <c r="L712">
        <v>11262798</v>
      </c>
      <c r="M712">
        <v>3</v>
      </c>
      <c r="N712">
        <v>3</v>
      </c>
    </row>
    <row r="713" spans="12:14" x14ac:dyDescent="0.25">
      <c r="L713">
        <v>11262888</v>
      </c>
      <c r="M713">
        <v>2</v>
      </c>
      <c r="N713">
        <v>4</v>
      </c>
    </row>
    <row r="714" spans="12:14" x14ac:dyDescent="0.25">
      <c r="L714">
        <v>11263055</v>
      </c>
      <c r="M714">
        <v>3</v>
      </c>
      <c r="N714">
        <v>3</v>
      </c>
    </row>
    <row r="715" spans="12:14" x14ac:dyDescent="0.25">
      <c r="L715">
        <v>11263561</v>
      </c>
      <c r="M715">
        <v>4</v>
      </c>
      <c r="N715">
        <v>4</v>
      </c>
    </row>
    <row r="716" spans="12:14" x14ac:dyDescent="0.25">
      <c r="L716">
        <v>11263620</v>
      </c>
      <c r="M716">
        <v>12</v>
      </c>
      <c r="N716">
        <v>12</v>
      </c>
    </row>
    <row r="717" spans="12:14" x14ac:dyDescent="0.25">
      <c r="L717">
        <v>11263621</v>
      </c>
      <c r="M717">
        <v>11</v>
      </c>
      <c r="N717">
        <v>11</v>
      </c>
    </row>
    <row r="718" spans="12:14" x14ac:dyDescent="0.25">
      <c r="L718">
        <v>11263622</v>
      </c>
      <c r="M718">
        <v>8</v>
      </c>
      <c r="N718">
        <v>16</v>
      </c>
    </row>
    <row r="719" spans="12:14" x14ac:dyDescent="0.25">
      <c r="L719">
        <v>11263627</v>
      </c>
      <c r="M719">
        <v>4</v>
      </c>
      <c r="N719">
        <v>8</v>
      </c>
    </row>
    <row r="720" spans="12:14" x14ac:dyDescent="0.25">
      <c r="L720">
        <v>11263686</v>
      </c>
      <c r="M720">
        <v>5</v>
      </c>
      <c r="N720">
        <v>5</v>
      </c>
    </row>
    <row r="721" spans="12:14" x14ac:dyDescent="0.25">
      <c r="L721">
        <v>11263687</v>
      </c>
      <c r="M721">
        <v>3</v>
      </c>
      <c r="N721">
        <v>6</v>
      </c>
    </row>
    <row r="722" spans="12:14" x14ac:dyDescent="0.25">
      <c r="L722">
        <v>11263688</v>
      </c>
      <c r="M722">
        <v>1</v>
      </c>
      <c r="N722">
        <v>2</v>
      </c>
    </row>
    <row r="723" spans="12:14" x14ac:dyDescent="0.25">
      <c r="L723">
        <v>11263689</v>
      </c>
      <c r="M723">
        <v>1</v>
      </c>
      <c r="N723">
        <v>2</v>
      </c>
    </row>
    <row r="724" spans="12:14" x14ac:dyDescent="0.25">
      <c r="L724">
        <v>11263690</v>
      </c>
      <c r="M724">
        <v>1</v>
      </c>
      <c r="N724">
        <v>2</v>
      </c>
    </row>
    <row r="725" spans="12:14" x14ac:dyDescent="0.25">
      <c r="L725">
        <v>11263694</v>
      </c>
      <c r="M725">
        <v>11</v>
      </c>
      <c r="N725">
        <v>11</v>
      </c>
    </row>
    <row r="726" spans="12:14" x14ac:dyDescent="0.25">
      <c r="L726">
        <v>11263711</v>
      </c>
      <c r="M726">
        <v>3</v>
      </c>
      <c r="N726">
        <v>6</v>
      </c>
    </row>
    <row r="727" spans="12:14" x14ac:dyDescent="0.25">
      <c r="L727">
        <v>11263713</v>
      </c>
      <c r="M727">
        <v>11</v>
      </c>
      <c r="N727">
        <v>11</v>
      </c>
    </row>
    <row r="728" spans="12:14" x14ac:dyDescent="0.25">
      <c r="L728">
        <v>11263716</v>
      </c>
      <c r="M728">
        <v>1</v>
      </c>
      <c r="N728">
        <v>2</v>
      </c>
    </row>
    <row r="729" spans="12:14" x14ac:dyDescent="0.25">
      <c r="L729">
        <v>11263718</v>
      </c>
      <c r="M729">
        <v>4</v>
      </c>
      <c r="N729">
        <v>4</v>
      </c>
    </row>
    <row r="730" spans="12:14" x14ac:dyDescent="0.25">
      <c r="L730">
        <v>11263727</v>
      </c>
      <c r="M730">
        <v>5</v>
      </c>
      <c r="N730">
        <v>5</v>
      </c>
    </row>
    <row r="731" spans="12:14" x14ac:dyDescent="0.25">
      <c r="L731">
        <v>11263730</v>
      </c>
      <c r="M731">
        <v>3</v>
      </c>
      <c r="N731">
        <v>3</v>
      </c>
    </row>
    <row r="732" spans="12:14" x14ac:dyDescent="0.25">
      <c r="L732">
        <v>11263833</v>
      </c>
      <c r="M732">
        <v>1</v>
      </c>
      <c r="N732">
        <v>2</v>
      </c>
    </row>
    <row r="733" spans="12:14" x14ac:dyDescent="0.25">
      <c r="L733">
        <v>11263834</v>
      </c>
      <c r="M733">
        <v>1</v>
      </c>
      <c r="N733">
        <v>2</v>
      </c>
    </row>
    <row r="734" spans="12:14" x14ac:dyDescent="0.25">
      <c r="L734">
        <v>11263858</v>
      </c>
      <c r="M734">
        <v>10</v>
      </c>
      <c r="N734">
        <v>10</v>
      </c>
    </row>
    <row r="735" spans="12:14" x14ac:dyDescent="0.25">
      <c r="L735">
        <v>11263862</v>
      </c>
      <c r="M735">
        <v>4</v>
      </c>
      <c r="N735">
        <v>8</v>
      </c>
    </row>
    <row r="736" spans="12:14" x14ac:dyDescent="0.25">
      <c r="L736">
        <v>11263866</v>
      </c>
      <c r="M736">
        <v>10</v>
      </c>
      <c r="N736">
        <v>10</v>
      </c>
    </row>
    <row r="737" spans="12:14" x14ac:dyDescent="0.25">
      <c r="L737">
        <v>11264106</v>
      </c>
      <c r="M737">
        <v>2</v>
      </c>
      <c r="N737">
        <v>4</v>
      </c>
    </row>
    <row r="738" spans="12:14" x14ac:dyDescent="0.25">
      <c r="L738">
        <v>11264109</v>
      </c>
      <c r="M738">
        <v>11</v>
      </c>
      <c r="N738">
        <v>11</v>
      </c>
    </row>
    <row r="739" spans="12:14" x14ac:dyDescent="0.25">
      <c r="L739">
        <v>11264171</v>
      </c>
      <c r="M739">
        <v>12</v>
      </c>
      <c r="N739">
        <v>12</v>
      </c>
    </row>
    <row r="740" spans="12:14" x14ac:dyDescent="0.25">
      <c r="L740">
        <v>11264172</v>
      </c>
      <c r="M740">
        <v>6</v>
      </c>
      <c r="N740">
        <v>6</v>
      </c>
    </row>
    <row r="741" spans="12:14" x14ac:dyDescent="0.25">
      <c r="L741">
        <v>11264175</v>
      </c>
      <c r="M741">
        <v>5</v>
      </c>
      <c r="N741">
        <v>5</v>
      </c>
    </row>
    <row r="742" spans="12:14" x14ac:dyDescent="0.25">
      <c r="L742">
        <v>11264176</v>
      </c>
      <c r="M742">
        <v>2</v>
      </c>
      <c r="N742">
        <v>4</v>
      </c>
    </row>
    <row r="743" spans="12:14" x14ac:dyDescent="0.25">
      <c r="L743">
        <v>11264190</v>
      </c>
      <c r="M743">
        <v>6</v>
      </c>
      <c r="N743">
        <v>6</v>
      </c>
    </row>
    <row r="744" spans="12:14" x14ac:dyDescent="0.25">
      <c r="L744">
        <v>11264217</v>
      </c>
      <c r="M744">
        <v>6</v>
      </c>
      <c r="N744">
        <v>6</v>
      </c>
    </row>
    <row r="745" spans="12:14" x14ac:dyDescent="0.25">
      <c r="L745">
        <v>11264274</v>
      </c>
      <c r="M745">
        <v>3</v>
      </c>
      <c r="N745">
        <v>3</v>
      </c>
    </row>
    <row r="746" spans="12:14" x14ac:dyDescent="0.25">
      <c r="L746">
        <v>11264276</v>
      </c>
      <c r="M746">
        <v>2</v>
      </c>
      <c r="N746">
        <v>4</v>
      </c>
    </row>
    <row r="747" spans="12:14" x14ac:dyDescent="0.25">
      <c r="L747">
        <v>11264278</v>
      </c>
      <c r="M747">
        <v>10</v>
      </c>
      <c r="N747">
        <v>10</v>
      </c>
    </row>
    <row r="748" spans="12:14" x14ac:dyDescent="0.25">
      <c r="L748">
        <v>11264385</v>
      </c>
      <c r="M748">
        <v>3</v>
      </c>
      <c r="N748">
        <v>3</v>
      </c>
    </row>
    <row r="749" spans="12:14" x14ac:dyDescent="0.25">
      <c r="L749">
        <v>11264387</v>
      </c>
      <c r="M749">
        <v>5</v>
      </c>
      <c r="N749">
        <v>5</v>
      </c>
    </row>
    <row r="750" spans="12:14" x14ac:dyDescent="0.25">
      <c r="L750">
        <v>11264545</v>
      </c>
      <c r="M750">
        <v>3</v>
      </c>
      <c r="N750">
        <v>6</v>
      </c>
    </row>
    <row r="751" spans="12:14" x14ac:dyDescent="0.25">
      <c r="L751">
        <v>11264548</v>
      </c>
      <c r="M751">
        <v>11</v>
      </c>
      <c r="N751">
        <v>11</v>
      </c>
    </row>
    <row r="752" spans="12:14" x14ac:dyDescent="0.25">
      <c r="L752">
        <v>11264612</v>
      </c>
      <c r="M752">
        <v>7</v>
      </c>
      <c r="N752">
        <v>7</v>
      </c>
    </row>
    <row r="753" spans="12:14" x14ac:dyDescent="0.25">
      <c r="L753">
        <v>11264617</v>
      </c>
      <c r="M753">
        <v>1</v>
      </c>
      <c r="N753">
        <v>2</v>
      </c>
    </row>
    <row r="754" spans="12:14" x14ac:dyDescent="0.25">
      <c r="L754">
        <v>11264619</v>
      </c>
      <c r="M754">
        <v>2</v>
      </c>
      <c r="N754">
        <v>2</v>
      </c>
    </row>
    <row r="755" spans="12:14" x14ac:dyDescent="0.25">
      <c r="L755">
        <v>11264621</v>
      </c>
      <c r="M755">
        <v>4</v>
      </c>
      <c r="N755">
        <v>4</v>
      </c>
    </row>
    <row r="756" spans="12:14" x14ac:dyDescent="0.25">
      <c r="L756">
        <v>11264622</v>
      </c>
      <c r="M756">
        <v>5</v>
      </c>
      <c r="N756">
        <v>5</v>
      </c>
    </row>
    <row r="757" spans="12:14" x14ac:dyDescent="0.25">
      <c r="L757">
        <v>11264679</v>
      </c>
      <c r="M757">
        <v>4</v>
      </c>
      <c r="N757">
        <v>4</v>
      </c>
    </row>
    <row r="758" spans="12:14" x14ac:dyDescent="0.25">
      <c r="L758">
        <v>11264680</v>
      </c>
      <c r="M758">
        <v>2</v>
      </c>
      <c r="N758">
        <v>2</v>
      </c>
    </row>
    <row r="759" spans="12:14" x14ac:dyDescent="0.25">
      <c r="L759">
        <v>11264910</v>
      </c>
      <c r="M759">
        <v>8</v>
      </c>
      <c r="N759">
        <v>8</v>
      </c>
    </row>
    <row r="760" spans="12:14" x14ac:dyDescent="0.25">
      <c r="L760">
        <v>11264958</v>
      </c>
      <c r="M760">
        <v>8</v>
      </c>
      <c r="N760">
        <v>8</v>
      </c>
    </row>
    <row r="761" spans="12:14" x14ac:dyDescent="0.25">
      <c r="L761">
        <v>11264983</v>
      </c>
      <c r="M761">
        <v>3</v>
      </c>
      <c r="N761">
        <v>6</v>
      </c>
    </row>
    <row r="762" spans="12:14" x14ac:dyDescent="0.25">
      <c r="L762">
        <v>11264994</v>
      </c>
      <c r="M762">
        <v>6</v>
      </c>
      <c r="N762">
        <v>6</v>
      </c>
    </row>
    <row r="763" spans="12:14" x14ac:dyDescent="0.25">
      <c r="L763">
        <v>11265025</v>
      </c>
      <c r="M763">
        <v>5</v>
      </c>
      <c r="N763">
        <v>10</v>
      </c>
    </row>
    <row r="764" spans="12:14" x14ac:dyDescent="0.25">
      <c r="L764">
        <v>11265027</v>
      </c>
      <c r="M764">
        <v>13</v>
      </c>
      <c r="N764">
        <v>13</v>
      </c>
    </row>
    <row r="765" spans="12:14" x14ac:dyDescent="0.25">
      <c r="L765">
        <v>11265053</v>
      </c>
      <c r="M765">
        <v>2</v>
      </c>
      <c r="N765">
        <v>2</v>
      </c>
    </row>
    <row r="766" spans="12:14" x14ac:dyDescent="0.25">
      <c r="L766">
        <v>11265054</v>
      </c>
      <c r="M766">
        <v>3</v>
      </c>
      <c r="N766">
        <v>3</v>
      </c>
    </row>
    <row r="767" spans="12:14" x14ac:dyDescent="0.25">
      <c r="L767">
        <v>11265205</v>
      </c>
      <c r="M767">
        <v>7</v>
      </c>
      <c r="N767">
        <v>7</v>
      </c>
    </row>
    <row r="768" spans="12:14" x14ac:dyDescent="0.25">
      <c r="L768">
        <v>11265206</v>
      </c>
      <c r="M768">
        <v>5</v>
      </c>
      <c r="N768">
        <v>10</v>
      </c>
    </row>
    <row r="769" spans="12:14" x14ac:dyDescent="0.25">
      <c r="L769">
        <v>11265209</v>
      </c>
      <c r="M769">
        <v>1</v>
      </c>
      <c r="N769">
        <v>2</v>
      </c>
    </row>
    <row r="770" spans="12:14" x14ac:dyDescent="0.25">
      <c r="L770">
        <v>11265227</v>
      </c>
      <c r="M770">
        <v>8</v>
      </c>
      <c r="N770">
        <v>8</v>
      </c>
    </row>
    <row r="771" spans="12:14" x14ac:dyDescent="0.25">
      <c r="L771">
        <v>11265487</v>
      </c>
      <c r="M771">
        <v>3</v>
      </c>
      <c r="N771">
        <v>3</v>
      </c>
    </row>
    <row r="772" spans="12:14" x14ac:dyDescent="0.25">
      <c r="L772">
        <v>11266016</v>
      </c>
      <c r="M772">
        <v>9</v>
      </c>
      <c r="N772">
        <v>9</v>
      </c>
    </row>
    <row r="773" spans="12:14" x14ac:dyDescent="0.25">
      <c r="L773">
        <v>11266020</v>
      </c>
      <c r="M773">
        <v>3</v>
      </c>
      <c r="N773">
        <v>3</v>
      </c>
    </row>
    <row r="774" spans="12:14" x14ac:dyDescent="0.25">
      <c r="L774">
        <v>11266022</v>
      </c>
      <c r="M774">
        <v>3</v>
      </c>
      <c r="N774">
        <v>3</v>
      </c>
    </row>
    <row r="775" spans="12:14" x14ac:dyDescent="0.25">
      <c r="L775">
        <v>11266046</v>
      </c>
      <c r="M775">
        <v>4</v>
      </c>
      <c r="N775">
        <v>4</v>
      </c>
    </row>
    <row r="776" spans="12:14" x14ac:dyDescent="0.25">
      <c r="L776">
        <v>11266047</v>
      </c>
      <c r="M776">
        <v>3</v>
      </c>
      <c r="N776">
        <v>3</v>
      </c>
    </row>
    <row r="777" spans="12:14" x14ac:dyDescent="0.25">
      <c r="L777">
        <v>11266048</v>
      </c>
      <c r="M777">
        <v>1</v>
      </c>
      <c r="N777">
        <v>2</v>
      </c>
    </row>
    <row r="778" spans="12:14" x14ac:dyDescent="0.25">
      <c r="L778">
        <v>11266065</v>
      </c>
      <c r="M778">
        <v>7</v>
      </c>
      <c r="N778">
        <v>7</v>
      </c>
    </row>
    <row r="779" spans="12:14" x14ac:dyDescent="0.25">
      <c r="L779">
        <v>11266165</v>
      </c>
      <c r="M779">
        <v>1</v>
      </c>
      <c r="N779">
        <v>2</v>
      </c>
    </row>
    <row r="780" spans="12:14" x14ac:dyDescent="0.25">
      <c r="L780">
        <v>11266166</v>
      </c>
      <c r="M780">
        <v>1</v>
      </c>
      <c r="N780">
        <v>2</v>
      </c>
    </row>
    <row r="781" spans="12:14" x14ac:dyDescent="0.25">
      <c r="L781">
        <v>11266167</v>
      </c>
      <c r="M781">
        <v>2</v>
      </c>
      <c r="N781">
        <v>2</v>
      </c>
    </row>
    <row r="782" spans="12:14" x14ac:dyDescent="0.25">
      <c r="L782">
        <v>11266170</v>
      </c>
      <c r="M782">
        <v>8</v>
      </c>
      <c r="N782">
        <v>8</v>
      </c>
    </row>
    <row r="783" spans="12:14" x14ac:dyDescent="0.25">
      <c r="L783">
        <v>11266249</v>
      </c>
      <c r="M783">
        <v>5</v>
      </c>
      <c r="N783">
        <v>5</v>
      </c>
    </row>
    <row r="784" spans="12:14" x14ac:dyDescent="0.25">
      <c r="L784">
        <v>11266254</v>
      </c>
      <c r="M784">
        <v>8</v>
      </c>
      <c r="N784">
        <v>8</v>
      </c>
    </row>
    <row r="785" spans="12:14" x14ac:dyDescent="0.25">
      <c r="L785">
        <v>11266268</v>
      </c>
      <c r="M785">
        <v>4</v>
      </c>
      <c r="N785">
        <v>4</v>
      </c>
    </row>
    <row r="786" spans="12:14" x14ac:dyDescent="0.25">
      <c r="L786">
        <v>11266272</v>
      </c>
      <c r="M786">
        <v>2</v>
      </c>
      <c r="N786">
        <v>4</v>
      </c>
    </row>
    <row r="787" spans="12:14" x14ac:dyDescent="0.25">
      <c r="L787">
        <v>11266403</v>
      </c>
      <c r="M787">
        <v>6</v>
      </c>
      <c r="N787">
        <v>6</v>
      </c>
    </row>
    <row r="788" spans="12:14" x14ac:dyDescent="0.25">
      <c r="L788">
        <v>11266404</v>
      </c>
      <c r="M788">
        <v>5</v>
      </c>
      <c r="N788">
        <v>10</v>
      </c>
    </row>
    <row r="789" spans="12:14" x14ac:dyDescent="0.25">
      <c r="L789">
        <v>11266406</v>
      </c>
      <c r="M789">
        <v>13</v>
      </c>
      <c r="N789">
        <v>13</v>
      </c>
    </row>
    <row r="790" spans="12:14" x14ac:dyDescent="0.25">
      <c r="L790">
        <v>11266551</v>
      </c>
      <c r="M790">
        <v>12</v>
      </c>
      <c r="N790">
        <v>12</v>
      </c>
    </row>
    <row r="791" spans="12:14" x14ac:dyDescent="0.25">
      <c r="L791">
        <v>11266552</v>
      </c>
      <c r="M791">
        <v>9</v>
      </c>
      <c r="N791">
        <v>9</v>
      </c>
    </row>
    <row r="792" spans="12:14" x14ac:dyDescent="0.25">
      <c r="L792">
        <v>11266553</v>
      </c>
      <c r="M792">
        <v>2</v>
      </c>
      <c r="N792">
        <v>2</v>
      </c>
    </row>
    <row r="793" spans="12:14" x14ac:dyDescent="0.25">
      <c r="L793">
        <v>11266561</v>
      </c>
      <c r="M793">
        <v>11</v>
      </c>
      <c r="N793">
        <v>11</v>
      </c>
    </row>
    <row r="794" spans="12:14" x14ac:dyDescent="0.25">
      <c r="L794">
        <v>11266566</v>
      </c>
      <c r="M794">
        <v>3</v>
      </c>
      <c r="N794">
        <v>6</v>
      </c>
    </row>
    <row r="795" spans="12:14" x14ac:dyDescent="0.25">
      <c r="L795">
        <v>11266571</v>
      </c>
      <c r="M795">
        <v>1</v>
      </c>
      <c r="N795">
        <v>2</v>
      </c>
    </row>
    <row r="796" spans="12:14" x14ac:dyDescent="0.25">
      <c r="L796">
        <v>11266575</v>
      </c>
      <c r="M796">
        <v>4</v>
      </c>
      <c r="N796">
        <v>8</v>
      </c>
    </row>
    <row r="797" spans="12:14" x14ac:dyDescent="0.25">
      <c r="L797">
        <v>11266578</v>
      </c>
      <c r="M797">
        <v>1</v>
      </c>
      <c r="N797">
        <v>2</v>
      </c>
    </row>
    <row r="798" spans="12:14" x14ac:dyDescent="0.25">
      <c r="L798">
        <v>11266615</v>
      </c>
      <c r="M798">
        <v>4</v>
      </c>
      <c r="N798">
        <v>8</v>
      </c>
    </row>
    <row r="799" spans="12:14" x14ac:dyDescent="0.25">
      <c r="L799">
        <v>11266618</v>
      </c>
      <c r="M799">
        <v>1</v>
      </c>
      <c r="N799">
        <v>2</v>
      </c>
    </row>
    <row r="800" spans="12:14" x14ac:dyDescent="0.25">
      <c r="L800">
        <v>11266628</v>
      </c>
      <c r="M800">
        <v>8</v>
      </c>
      <c r="N800">
        <v>8</v>
      </c>
    </row>
    <row r="801" spans="12:14" x14ac:dyDescent="0.25">
      <c r="L801">
        <v>11266629</v>
      </c>
      <c r="M801">
        <v>10</v>
      </c>
      <c r="N801">
        <v>10</v>
      </c>
    </row>
    <row r="802" spans="12:14" x14ac:dyDescent="0.25">
      <c r="L802">
        <v>11266630</v>
      </c>
      <c r="M802">
        <v>9</v>
      </c>
      <c r="N802">
        <v>9</v>
      </c>
    </row>
    <row r="803" spans="12:14" x14ac:dyDescent="0.25">
      <c r="L803">
        <v>11266673</v>
      </c>
      <c r="M803">
        <v>11</v>
      </c>
      <c r="N803">
        <v>11</v>
      </c>
    </row>
    <row r="804" spans="12:14" x14ac:dyDescent="0.25">
      <c r="L804">
        <v>11266702</v>
      </c>
      <c r="M804">
        <v>3</v>
      </c>
      <c r="N804">
        <v>6</v>
      </c>
    </row>
    <row r="805" spans="12:14" x14ac:dyDescent="0.25">
      <c r="L805">
        <v>11266741</v>
      </c>
      <c r="M805">
        <v>1</v>
      </c>
      <c r="N805">
        <v>2</v>
      </c>
    </row>
    <row r="806" spans="12:14" x14ac:dyDescent="0.25">
      <c r="L806">
        <v>11266755</v>
      </c>
      <c r="M806">
        <v>4</v>
      </c>
      <c r="N806">
        <v>4</v>
      </c>
    </row>
    <row r="807" spans="12:14" x14ac:dyDescent="0.25">
      <c r="L807">
        <v>11266824</v>
      </c>
      <c r="M807">
        <v>2</v>
      </c>
      <c r="N807">
        <v>2</v>
      </c>
    </row>
    <row r="808" spans="12:14" x14ac:dyDescent="0.25">
      <c r="L808">
        <v>11266840</v>
      </c>
      <c r="M808">
        <v>8</v>
      </c>
      <c r="N808">
        <v>16</v>
      </c>
    </row>
    <row r="809" spans="12:14" x14ac:dyDescent="0.25">
      <c r="L809">
        <v>11266842</v>
      </c>
      <c r="M809">
        <v>11</v>
      </c>
      <c r="N809">
        <v>11</v>
      </c>
    </row>
    <row r="810" spans="12:14" x14ac:dyDescent="0.25">
      <c r="L810">
        <v>11266845</v>
      </c>
      <c r="M810">
        <v>1</v>
      </c>
      <c r="N810">
        <v>2</v>
      </c>
    </row>
    <row r="811" spans="12:14" x14ac:dyDescent="0.25">
      <c r="L811">
        <v>11266846</v>
      </c>
      <c r="M811">
        <v>3</v>
      </c>
      <c r="N811">
        <v>6</v>
      </c>
    </row>
    <row r="812" spans="12:14" x14ac:dyDescent="0.25">
      <c r="L812">
        <v>11266880</v>
      </c>
      <c r="M812">
        <v>1</v>
      </c>
      <c r="N812">
        <v>2</v>
      </c>
    </row>
    <row r="813" spans="12:14" x14ac:dyDescent="0.25">
      <c r="L813">
        <v>11266905</v>
      </c>
      <c r="M813">
        <v>5</v>
      </c>
      <c r="N813">
        <v>5</v>
      </c>
    </row>
    <row r="814" spans="12:14" x14ac:dyDescent="0.25">
      <c r="L814">
        <v>11266906</v>
      </c>
      <c r="M814">
        <v>11</v>
      </c>
      <c r="N814">
        <v>11</v>
      </c>
    </row>
    <row r="815" spans="12:14" x14ac:dyDescent="0.25">
      <c r="L815">
        <v>11266907</v>
      </c>
      <c r="M815">
        <v>1</v>
      </c>
      <c r="N815">
        <v>2</v>
      </c>
    </row>
    <row r="816" spans="12:14" x14ac:dyDescent="0.25">
      <c r="L816">
        <v>11267020</v>
      </c>
      <c r="M816">
        <v>9</v>
      </c>
      <c r="N816">
        <v>9</v>
      </c>
    </row>
    <row r="817" spans="12:14" x14ac:dyDescent="0.25">
      <c r="L817">
        <v>11267027</v>
      </c>
      <c r="M817">
        <v>3</v>
      </c>
      <c r="N817">
        <v>6</v>
      </c>
    </row>
    <row r="818" spans="12:14" x14ac:dyDescent="0.25">
      <c r="L818">
        <v>11267029</v>
      </c>
      <c r="M818">
        <v>3</v>
      </c>
      <c r="N818">
        <v>3</v>
      </c>
    </row>
    <row r="819" spans="12:14" x14ac:dyDescent="0.25">
      <c r="L819">
        <v>11267030</v>
      </c>
      <c r="M819">
        <v>3</v>
      </c>
      <c r="N819">
        <v>3</v>
      </c>
    </row>
    <row r="820" spans="12:14" x14ac:dyDescent="0.25">
      <c r="L820">
        <v>11267119</v>
      </c>
      <c r="M820">
        <v>10</v>
      </c>
      <c r="N820">
        <v>10</v>
      </c>
    </row>
    <row r="821" spans="12:14" x14ac:dyDescent="0.25">
      <c r="L821">
        <v>11267133</v>
      </c>
      <c r="M821">
        <v>7</v>
      </c>
      <c r="N821">
        <v>7</v>
      </c>
    </row>
    <row r="822" spans="12:14" x14ac:dyDescent="0.25">
      <c r="L822">
        <v>11267381</v>
      </c>
      <c r="M822">
        <v>5</v>
      </c>
      <c r="N822">
        <v>5</v>
      </c>
    </row>
    <row r="823" spans="12:14" x14ac:dyDescent="0.25">
      <c r="L823">
        <v>11267532</v>
      </c>
      <c r="M823">
        <v>4</v>
      </c>
      <c r="N823">
        <v>4</v>
      </c>
    </row>
    <row r="824" spans="12:14" x14ac:dyDescent="0.25">
      <c r="L824">
        <v>11267533</v>
      </c>
      <c r="M824">
        <v>3</v>
      </c>
      <c r="N824">
        <v>3</v>
      </c>
    </row>
    <row r="825" spans="12:14" x14ac:dyDescent="0.25">
      <c r="L825">
        <v>11267733</v>
      </c>
      <c r="M825">
        <v>4</v>
      </c>
      <c r="N825">
        <v>4</v>
      </c>
    </row>
    <row r="826" spans="12:14" x14ac:dyDescent="0.25">
      <c r="L826">
        <v>11268063</v>
      </c>
      <c r="M826">
        <v>4</v>
      </c>
      <c r="N826">
        <v>4</v>
      </c>
    </row>
    <row r="827" spans="12:14" x14ac:dyDescent="0.25">
      <c r="L827">
        <v>11268064</v>
      </c>
      <c r="M827">
        <v>1</v>
      </c>
      <c r="N827">
        <v>2</v>
      </c>
    </row>
    <row r="828" spans="12:14" x14ac:dyDescent="0.25">
      <c r="L828">
        <v>11268069</v>
      </c>
      <c r="M828">
        <v>3</v>
      </c>
      <c r="N828">
        <v>3</v>
      </c>
    </row>
    <row r="829" spans="12:14" x14ac:dyDescent="0.25">
      <c r="L829">
        <v>11268430</v>
      </c>
      <c r="M829">
        <v>8</v>
      </c>
      <c r="N829">
        <v>8</v>
      </c>
    </row>
    <row r="830" spans="12:14" x14ac:dyDescent="0.25">
      <c r="L830">
        <v>11268431</v>
      </c>
      <c r="M830">
        <v>2</v>
      </c>
      <c r="N830">
        <v>2</v>
      </c>
    </row>
    <row r="831" spans="12:14" x14ac:dyDescent="0.25">
      <c r="L831">
        <v>11268669</v>
      </c>
      <c r="M831">
        <v>3</v>
      </c>
      <c r="N831">
        <v>3</v>
      </c>
    </row>
    <row r="832" spans="12:14" x14ac:dyDescent="0.25">
      <c r="L832">
        <v>11268876</v>
      </c>
      <c r="M832">
        <v>3</v>
      </c>
      <c r="N832">
        <v>3</v>
      </c>
    </row>
    <row r="833" spans="12:14" x14ac:dyDescent="0.25">
      <c r="L833">
        <v>11268881</v>
      </c>
      <c r="M833">
        <v>3</v>
      </c>
      <c r="N833">
        <v>3</v>
      </c>
    </row>
    <row r="834" spans="12:14" x14ac:dyDescent="0.25">
      <c r="L834">
        <v>11268884</v>
      </c>
      <c r="M834">
        <v>5</v>
      </c>
      <c r="N834">
        <v>5</v>
      </c>
    </row>
    <row r="835" spans="12:14" x14ac:dyDescent="0.25">
      <c r="L835">
        <v>11268889</v>
      </c>
      <c r="M835">
        <v>7</v>
      </c>
      <c r="N835">
        <v>7</v>
      </c>
    </row>
    <row r="836" spans="12:14" x14ac:dyDescent="0.25">
      <c r="L836">
        <v>11268937</v>
      </c>
      <c r="M836">
        <v>1</v>
      </c>
      <c r="N836">
        <v>2</v>
      </c>
    </row>
    <row r="837" spans="12:14" x14ac:dyDescent="0.25">
      <c r="L837">
        <v>11268938</v>
      </c>
      <c r="M837">
        <v>2</v>
      </c>
      <c r="N837">
        <v>2</v>
      </c>
    </row>
    <row r="838" spans="12:14" x14ac:dyDescent="0.25">
      <c r="L838">
        <v>11268945</v>
      </c>
      <c r="M838">
        <v>2</v>
      </c>
      <c r="N838">
        <v>4</v>
      </c>
    </row>
    <row r="839" spans="12:14" x14ac:dyDescent="0.25">
      <c r="L839">
        <v>11268947</v>
      </c>
      <c r="M839">
        <v>4</v>
      </c>
      <c r="N839">
        <v>4</v>
      </c>
    </row>
    <row r="840" spans="12:14" x14ac:dyDescent="0.25">
      <c r="L840">
        <v>11268996</v>
      </c>
      <c r="M840">
        <v>9</v>
      </c>
      <c r="N840">
        <v>9</v>
      </c>
    </row>
    <row r="841" spans="12:14" x14ac:dyDescent="0.25">
      <c r="L841">
        <v>11268997</v>
      </c>
      <c r="M841">
        <v>5</v>
      </c>
      <c r="N841">
        <v>10</v>
      </c>
    </row>
    <row r="842" spans="12:14" x14ac:dyDescent="0.25">
      <c r="L842">
        <v>11269015</v>
      </c>
      <c r="M842">
        <v>4</v>
      </c>
      <c r="N842">
        <v>4</v>
      </c>
    </row>
    <row r="843" spans="12:14" x14ac:dyDescent="0.25">
      <c r="L843">
        <v>11269233</v>
      </c>
      <c r="M843">
        <v>3</v>
      </c>
      <c r="N843">
        <v>3</v>
      </c>
    </row>
    <row r="844" spans="12:14" x14ac:dyDescent="0.25">
      <c r="L844">
        <v>11269240</v>
      </c>
      <c r="M844">
        <v>5</v>
      </c>
      <c r="N844">
        <v>10</v>
      </c>
    </row>
    <row r="845" spans="12:14" x14ac:dyDescent="0.25">
      <c r="L845">
        <v>11269241</v>
      </c>
      <c r="M845">
        <v>8</v>
      </c>
      <c r="N845">
        <v>8</v>
      </c>
    </row>
    <row r="846" spans="12:14" x14ac:dyDescent="0.25">
      <c r="L846">
        <v>11269242</v>
      </c>
      <c r="M846">
        <v>3</v>
      </c>
      <c r="N846">
        <v>3</v>
      </c>
    </row>
    <row r="847" spans="12:14" x14ac:dyDescent="0.25">
      <c r="L847">
        <v>11269632</v>
      </c>
      <c r="M847">
        <v>4</v>
      </c>
      <c r="N847">
        <v>4</v>
      </c>
    </row>
    <row r="848" spans="12:14" x14ac:dyDescent="0.25">
      <c r="L848">
        <v>11269633</v>
      </c>
      <c r="M848">
        <v>2</v>
      </c>
      <c r="N848">
        <v>2</v>
      </c>
    </row>
    <row r="849" spans="12:14" x14ac:dyDescent="0.25">
      <c r="L849">
        <v>11269765</v>
      </c>
      <c r="M849">
        <v>7</v>
      </c>
      <c r="N849">
        <v>7</v>
      </c>
    </row>
    <row r="850" spans="12:14" x14ac:dyDescent="0.25">
      <c r="L850">
        <v>11269805</v>
      </c>
      <c r="M850">
        <v>1</v>
      </c>
      <c r="N850">
        <v>2</v>
      </c>
    </row>
    <row r="851" spans="12:14" x14ac:dyDescent="0.25">
      <c r="L851">
        <v>11269806</v>
      </c>
      <c r="M851">
        <v>4</v>
      </c>
      <c r="N851">
        <v>4</v>
      </c>
    </row>
    <row r="852" spans="12:14" x14ac:dyDescent="0.25">
      <c r="L852">
        <v>11269807</v>
      </c>
      <c r="M852">
        <v>5</v>
      </c>
      <c r="N852">
        <v>5</v>
      </c>
    </row>
    <row r="853" spans="12:14" x14ac:dyDescent="0.25">
      <c r="L853">
        <v>11269885</v>
      </c>
      <c r="M853">
        <v>3</v>
      </c>
      <c r="N853">
        <v>3</v>
      </c>
    </row>
    <row r="854" spans="12:14" x14ac:dyDescent="0.25">
      <c r="L854">
        <v>11269920</v>
      </c>
      <c r="M854">
        <v>2</v>
      </c>
      <c r="N854">
        <v>4</v>
      </c>
    </row>
    <row r="855" spans="12:14" x14ac:dyDescent="0.25">
      <c r="L855">
        <v>11269921</v>
      </c>
      <c r="M855">
        <v>3</v>
      </c>
      <c r="N855">
        <v>3</v>
      </c>
    </row>
    <row r="856" spans="12:14" x14ac:dyDescent="0.25">
      <c r="L856">
        <v>11270099</v>
      </c>
      <c r="M856">
        <v>5</v>
      </c>
      <c r="N856">
        <v>5</v>
      </c>
    </row>
    <row r="857" spans="12:14" x14ac:dyDescent="0.25">
      <c r="L857">
        <v>11270129</v>
      </c>
      <c r="M857">
        <v>1</v>
      </c>
      <c r="N857">
        <v>2</v>
      </c>
    </row>
    <row r="858" spans="12:14" x14ac:dyDescent="0.25">
      <c r="L858">
        <v>11270668</v>
      </c>
      <c r="M858">
        <v>7</v>
      </c>
      <c r="N858">
        <v>7</v>
      </c>
    </row>
    <row r="859" spans="12:14" x14ac:dyDescent="0.25">
      <c r="L859">
        <v>11270669</v>
      </c>
      <c r="M859">
        <v>6</v>
      </c>
      <c r="N859">
        <v>6</v>
      </c>
    </row>
    <row r="860" spans="12:14" x14ac:dyDescent="0.25">
      <c r="L860">
        <v>11270670</v>
      </c>
      <c r="M860">
        <v>2</v>
      </c>
      <c r="N860">
        <v>2</v>
      </c>
    </row>
    <row r="861" spans="12:14" x14ac:dyDescent="0.25">
      <c r="L861">
        <v>11270671</v>
      </c>
      <c r="M861">
        <v>9</v>
      </c>
      <c r="N861">
        <v>9</v>
      </c>
    </row>
    <row r="862" spans="12:14" x14ac:dyDescent="0.25">
      <c r="L862">
        <v>11270672</v>
      </c>
      <c r="M862">
        <v>3</v>
      </c>
      <c r="N862">
        <v>3</v>
      </c>
    </row>
    <row r="863" spans="12:14" x14ac:dyDescent="0.25">
      <c r="L863">
        <v>11270673</v>
      </c>
      <c r="M863">
        <v>3</v>
      </c>
      <c r="N863">
        <v>3</v>
      </c>
    </row>
    <row r="864" spans="12:14" x14ac:dyDescent="0.25">
      <c r="L864">
        <v>11270675</v>
      </c>
      <c r="M864">
        <v>4</v>
      </c>
      <c r="N864">
        <v>4</v>
      </c>
    </row>
    <row r="865" spans="12:14" x14ac:dyDescent="0.25">
      <c r="L865">
        <v>11270676</v>
      </c>
      <c r="M865">
        <v>6</v>
      </c>
      <c r="N865">
        <v>6</v>
      </c>
    </row>
    <row r="866" spans="12:14" x14ac:dyDescent="0.25">
      <c r="L866">
        <v>11270678</v>
      </c>
      <c r="M866">
        <v>8</v>
      </c>
      <c r="N866">
        <v>8</v>
      </c>
    </row>
    <row r="867" spans="12:14" x14ac:dyDescent="0.25">
      <c r="L867">
        <v>11270682</v>
      </c>
      <c r="M867">
        <v>5</v>
      </c>
      <c r="N867">
        <v>5</v>
      </c>
    </row>
    <row r="868" spans="12:14" x14ac:dyDescent="0.25">
      <c r="L868">
        <v>11270683</v>
      </c>
      <c r="M868">
        <v>2</v>
      </c>
      <c r="N868">
        <v>2</v>
      </c>
    </row>
    <row r="869" spans="12:14" x14ac:dyDescent="0.25">
      <c r="L869">
        <v>11270684</v>
      </c>
      <c r="M869">
        <v>2</v>
      </c>
      <c r="N869">
        <v>4</v>
      </c>
    </row>
    <row r="870" spans="12:14" x14ac:dyDescent="0.25">
      <c r="L870">
        <v>11270686</v>
      </c>
      <c r="M870">
        <v>3</v>
      </c>
      <c r="N870">
        <v>3</v>
      </c>
    </row>
    <row r="871" spans="12:14" x14ac:dyDescent="0.25">
      <c r="L871">
        <v>11270688</v>
      </c>
      <c r="M871">
        <v>3</v>
      </c>
      <c r="N871">
        <v>3</v>
      </c>
    </row>
    <row r="872" spans="12:14" x14ac:dyDescent="0.25">
      <c r="L872">
        <v>11270690</v>
      </c>
      <c r="M872">
        <v>3</v>
      </c>
      <c r="N872">
        <v>3</v>
      </c>
    </row>
    <row r="873" spans="12:14" x14ac:dyDescent="0.25">
      <c r="L873">
        <v>11270730</v>
      </c>
      <c r="M873">
        <v>7</v>
      </c>
      <c r="N873">
        <v>7</v>
      </c>
    </row>
    <row r="874" spans="12:14" x14ac:dyDescent="0.25">
      <c r="L874">
        <v>11270731</v>
      </c>
      <c r="M874">
        <v>3</v>
      </c>
      <c r="N874">
        <v>3</v>
      </c>
    </row>
    <row r="875" spans="12:14" x14ac:dyDescent="0.25">
      <c r="L875">
        <v>11270735</v>
      </c>
      <c r="M875">
        <v>8</v>
      </c>
      <c r="N875">
        <v>8</v>
      </c>
    </row>
    <row r="876" spans="12:14" x14ac:dyDescent="0.25">
      <c r="L876">
        <v>11270741</v>
      </c>
      <c r="M876">
        <v>1</v>
      </c>
      <c r="N876">
        <v>2</v>
      </c>
    </row>
    <row r="877" spans="12:14" x14ac:dyDescent="0.25">
      <c r="L877">
        <v>11270742</v>
      </c>
      <c r="M877">
        <v>3</v>
      </c>
      <c r="N877">
        <v>3</v>
      </c>
    </row>
    <row r="878" spans="12:14" x14ac:dyDescent="0.25">
      <c r="L878">
        <v>11270743</v>
      </c>
      <c r="M878">
        <v>1</v>
      </c>
      <c r="N878">
        <v>2</v>
      </c>
    </row>
    <row r="879" spans="12:14" x14ac:dyDescent="0.25">
      <c r="L879">
        <v>11270744</v>
      </c>
      <c r="M879">
        <v>8</v>
      </c>
      <c r="N879">
        <v>16</v>
      </c>
    </row>
    <row r="880" spans="12:14" x14ac:dyDescent="0.25">
      <c r="L880">
        <v>11270755</v>
      </c>
      <c r="M880">
        <v>9</v>
      </c>
      <c r="N880">
        <v>9</v>
      </c>
    </row>
    <row r="881" spans="12:14" x14ac:dyDescent="0.25">
      <c r="L881">
        <v>11270756</v>
      </c>
      <c r="M881">
        <v>12</v>
      </c>
      <c r="N881">
        <v>12</v>
      </c>
    </row>
    <row r="882" spans="12:14" x14ac:dyDescent="0.25">
      <c r="L882">
        <v>11270757</v>
      </c>
      <c r="M882">
        <v>9</v>
      </c>
      <c r="N882">
        <v>9</v>
      </c>
    </row>
    <row r="883" spans="12:14" x14ac:dyDescent="0.25">
      <c r="L883">
        <v>11270760</v>
      </c>
      <c r="M883">
        <v>1</v>
      </c>
      <c r="N883">
        <v>2</v>
      </c>
    </row>
    <row r="884" spans="12:14" x14ac:dyDescent="0.25">
      <c r="L884">
        <v>11270762</v>
      </c>
      <c r="M884">
        <v>5</v>
      </c>
      <c r="N884">
        <v>10</v>
      </c>
    </row>
    <row r="885" spans="12:14" x14ac:dyDescent="0.25">
      <c r="L885">
        <v>11270764</v>
      </c>
      <c r="M885">
        <v>2</v>
      </c>
      <c r="N885">
        <v>4</v>
      </c>
    </row>
    <row r="886" spans="12:14" x14ac:dyDescent="0.25">
      <c r="L886">
        <v>11270770</v>
      </c>
      <c r="M886">
        <v>2</v>
      </c>
      <c r="N886">
        <v>4</v>
      </c>
    </row>
    <row r="887" spans="12:14" x14ac:dyDescent="0.25">
      <c r="L887">
        <v>11270772</v>
      </c>
      <c r="M887">
        <v>9</v>
      </c>
      <c r="N887">
        <v>9</v>
      </c>
    </row>
    <row r="888" spans="12:14" x14ac:dyDescent="0.25">
      <c r="L888">
        <v>11270774</v>
      </c>
      <c r="M888">
        <v>12</v>
      </c>
      <c r="N888">
        <v>12</v>
      </c>
    </row>
    <row r="889" spans="12:14" x14ac:dyDescent="0.25">
      <c r="L889">
        <v>11270777</v>
      </c>
      <c r="M889">
        <v>3</v>
      </c>
      <c r="N889">
        <v>3</v>
      </c>
    </row>
    <row r="890" spans="12:14" x14ac:dyDescent="0.25">
      <c r="L890">
        <v>11270779</v>
      </c>
      <c r="M890">
        <v>10</v>
      </c>
      <c r="N890">
        <v>10</v>
      </c>
    </row>
    <row r="891" spans="12:14" x14ac:dyDescent="0.25">
      <c r="L891">
        <v>11270797</v>
      </c>
      <c r="M891">
        <v>6</v>
      </c>
      <c r="N891">
        <v>6</v>
      </c>
    </row>
    <row r="892" spans="12:14" x14ac:dyDescent="0.25">
      <c r="L892">
        <v>11270818</v>
      </c>
      <c r="M892">
        <v>2</v>
      </c>
      <c r="N892">
        <v>4</v>
      </c>
    </row>
    <row r="893" spans="12:14" x14ac:dyDescent="0.25">
      <c r="L893">
        <v>11270830</v>
      </c>
      <c r="M893">
        <v>3</v>
      </c>
      <c r="N893">
        <v>3</v>
      </c>
    </row>
    <row r="894" spans="12:14" x14ac:dyDescent="0.25">
      <c r="L894">
        <v>11270870</v>
      </c>
      <c r="M894">
        <v>4</v>
      </c>
      <c r="N894">
        <v>4</v>
      </c>
    </row>
    <row r="895" spans="12:14" x14ac:dyDescent="0.25">
      <c r="L895">
        <v>11270934</v>
      </c>
      <c r="M895">
        <v>11</v>
      </c>
      <c r="N895">
        <v>11</v>
      </c>
    </row>
    <row r="896" spans="12:14" x14ac:dyDescent="0.25">
      <c r="L896">
        <v>11270976</v>
      </c>
      <c r="M896">
        <v>6</v>
      </c>
      <c r="N896">
        <v>6</v>
      </c>
    </row>
    <row r="897" spans="12:14" x14ac:dyDescent="0.25">
      <c r="L897">
        <v>11271347</v>
      </c>
      <c r="M897">
        <v>3</v>
      </c>
      <c r="N897">
        <v>3</v>
      </c>
    </row>
    <row r="898" spans="12:14" x14ac:dyDescent="0.25">
      <c r="L898">
        <v>11271349</v>
      </c>
      <c r="M898">
        <v>3</v>
      </c>
      <c r="N898">
        <v>3</v>
      </c>
    </row>
    <row r="899" spans="12:14" x14ac:dyDescent="0.25">
      <c r="L899">
        <v>11271350</v>
      </c>
      <c r="M899">
        <v>4</v>
      </c>
      <c r="N899">
        <v>4</v>
      </c>
    </row>
    <row r="900" spans="12:14" x14ac:dyDescent="0.25">
      <c r="L900">
        <v>11271353</v>
      </c>
      <c r="M900">
        <v>2</v>
      </c>
      <c r="N900">
        <v>4</v>
      </c>
    </row>
    <row r="901" spans="12:14" x14ac:dyDescent="0.25">
      <c r="L901">
        <v>11271354</v>
      </c>
      <c r="M901">
        <v>2</v>
      </c>
      <c r="N901">
        <v>4</v>
      </c>
    </row>
    <row r="902" spans="12:14" x14ac:dyDescent="0.25">
      <c r="L902">
        <v>11271357</v>
      </c>
      <c r="M902">
        <v>2</v>
      </c>
      <c r="N902">
        <v>4</v>
      </c>
    </row>
    <row r="903" spans="12:14" x14ac:dyDescent="0.25">
      <c r="L903">
        <v>11271359</v>
      </c>
      <c r="M903">
        <v>2</v>
      </c>
      <c r="N903">
        <v>4</v>
      </c>
    </row>
    <row r="904" spans="12:14" x14ac:dyDescent="0.25">
      <c r="L904">
        <v>11271361</v>
      </c>
      <c r="M904">
        <v>1</v>
      </c>
      <c r="N904">
        <v>2</v>
      </c>
    </row>
    <row r="905" spans="12:14" x14ac:dyDescent="0.25">
      <c r="L905">
        <v>11271362</v>
      </c>
      <c r="M905">
        <v>2</v>
      </c>
      <c r="N905">
        <v>2</v>
      </c>
    </row>
    <row r="906" spans="12:14" x14ac:dyDescent="0.25">
      <c r="L906">
        <v>11271363</v>
      </c>
      <c r="M906">
        <v>1</v>
      </c>
      <c r="N906">
        <v>2</v>
      </c>
    </row>
    <row r="907" spans="12:14" x14ac:dyDescent="0.25">
      <c r="L907">
        <v>11271364</v>
      </c>
      <c r="M907">
        <v>4</v>
      </c>
      <c r="N907">
        <v>8</v>
      </c>
    </row>
    <row r="908" spans="12:14" x14ac:dyDescent="0.25">
      <c r="L908">
        <v>11271365</v>
      </c>
      <c r="M908">
        <v>2</v>
      </c>
      <c r="N908">
        <v>4</v>
      </c>
    </row>
    <row r="909" spans="12:14" x14ac:dyDescent="0.25">
      <c r="L909">
        <v>11271366</v>
      </c>
      <c r="M909">
        <v>3</v>
      </c>
      <c r="N909">
        <v>3</v>
      </c>
    </row>
    <row r="910" spans="12:14" x14ac:dyDescent="0.25">
      <c r="L910">
        <v>11271367</v>
      </c>
      <c r="M910">
        <v>9</v>
      </c>
      <c r="N910">
        <v>9</v>
      </c>
    </row>
    <row r="911" spans="12:14" x14ac:dyDescent="0.25">
      <c r="L911">
        <v>11271368</v>
      </c>
      <c r="M911">
        <v>1</v>
      </c>
      <c r="N911">
        <v>2</v>
      </c>
    </row>
    <row r="912" spans="12:14" x14ac:dyDescent="0.25">
      <c r="L912">
        <v>11271370</v>
      </c>
      <c r="M912">
        <v>3</v>
      </c>
      <c r="N912">
        <v>3</v>
      </c>
    </row>
    <row r="913" spans="12:14" x14ac:dyDescent="0.25">
      <c r="L913">
        <v>11271371</v>
      </c>
      <c r="M913">
        <v>2</v>
      </c>
      <c r="N913">
        <v>4</v>
      </c>
    </row>
    <row r="914" spans="12:14" x14ac:dyDescent="0.25">
      <c r="L914">
        <v>11271389</v>
      </c>
      <c r="M914">
        <v>3</v>
      </c>
      <c r="N914">
        <v>6</v>
      </c>
    </row>
    <row r="915" spans="12:14" x14ac:dyDescent="0.25">
      <c r="L915">
        <v>11271421</v>
      </c>
      <c r="M915">
        <v>2</v>
      </c>
      <c r="N915">
        <v>2</v>
      </c>
    </row>
    <row r="916" spans="12:14" x14ac:dyDescent="0.25">
      <c r="L916">
        <v>11271448</v>
      </c>
      <c r="M916">
        <v>3</v>
      </c>
      <c r="N916">
        <v>3</v>
      </c>
    </row>
    <row r="917" spans="12:14" x14ac:dyDescent="0.25">
      <c r="L917">
        <v>11271640</v>
      </c>
      <c r="M917">
        <v>3</v>
      </c>
      <c r="N917">
        <v>6</v>
      </c>
    </row>
    <row r="918" spans="12:14" x14ac:dyDescent="0.25">
      <c r="L918">
        <v>11271993</v>
      </c>
      <c r="M918">
        <v>9</v>
      </c>
      <c r="N918">
        <v>9</v>
      </c>
    </row>
    <row r="919" spans="12:14" x14ac:dyDescent="0.25">
      <c r="L919">
        <v>11271996</v>
      </c>
      <c r="M919">
        <v>12</v>
      </c>
      <c r="N919">
        <v>12</v>
      </c>
    </row>
    <row r="920" spans="12:14" x14ac:dyDescent="0.25">
      <c r="L920">
        <v>11271997</v>
      </c>
      <c r="M920">
        <v>9</v>
      </c>
      <c r="N920">
        <v>9</v>
      </c>
    </row>
    <row r="921" spans="12:14" x14ac:dyDescent="0.25">
      <c r="L921">
        <v>11272001</v>
      </c>
      <c r="M921">
        <v>10</v>
      </c>
      <c r="N921">
        <v>10</v>
      </c>
    </row>
    <row r="922" spans="12:14" x14ac:dyDescent="0.25">
      <c r="L922">
        <v>11272003</v>
      </c>
      <c r="M922">
        <v>12</v>
      </c>
      <c r="N922">
        <v>12</v>
      </c>
    </row>
    <row r="923" spans="12:14" x14ac:dyDescent="0.25">
      <c r="L923">
        <v>11272005</v>
      </c>
      <c r="M923">
        <v>9</v>
      </c>
      <c r="N923">
        <v>9</v>
      </c>
    </row>
    <row r="924" spans="12:14" x14ac:dyDescent="0.25">
      <c r="L924">
        <v>11272143</v>
      </c>
      <c r="M924">
        <v>4</v>
      </c>
      <c r="N924">
        <v>4</v>
      </c>
    </row>
    <row r="925" spans="12:14" x14ac:dyDescent="0.25">
      <c r="L925">
        <v>11272226</v>
      </c>
      <c r="M925">
        <v>5</v>
      </c>
      <c r="N925">
        <v>5</v>
      </c>
    </row>
    <row r="926" spans="12:14" x14ac:dyDescent="0.25">
      <c r="L926">
        <v>11272266</v>
      </c>
      <c r="M926">
        <v>2</v>
      </c>
      <c r="N926">
        <v>2</v>
      </c>
    </row>
    <row r="927" spans="12:14" x14ac:dyDescent="0.25">
      <c r="L927">
        <v>11272412</v>
      </c>
      <c r="M927">
        <v>3</v>
      </c>
      <c r="N927">
        <v>3</v>
      </c>
    </row>
    <row r="928" spans="12:14" x14ac:dyDescent="0.25">
      <c r="L928">
        <v>11272426</v>
      </c>
      <c r="M928">
        <v>12</v>
      </c>
      <c r="N928">
        <v>12</v>
      </c>
    </row>
    <row r="929" spans="12:14" x14ac:dyDescent="0.25">
      <c r="L929">
        <v>11272427</v>
      </c>
      <c r="M929">
        <v>9</v>
      </c>
      <c r="N929">
        <v>9</v>
      </c>
    </row>
    <row r="930" spans="12:14" x14ac:dyDescent="0.25">
      <c r="L930">
        <v>11272431</v>
      </c>
      <c r="M930">
        <v>9</v>
      </c>
      <c r="N930">
        <v>9</v>
      </c>
    </row>
    <row r="931" spans="12:14" x14ac:dyDescent="0.25">
      <c r="L931">
        <v>11272890</v>
      </c>
      <c r="M931">
        <v>2</v>
      </c>
      <c r="N931">
        <v>2</v>
      </c>
    </row>
    <row r="932" spans="12:14" x14ac:dyDescent="0.25">
      <c r="L932">
        <v>11272892</v>
      </c>
      <c r="M932">
        <v>3</v>
      </c>
      <c r="N932">
        <v>3</v>
      </c>
    </row>
    <row r="933" spans="12:14" x14ac:dyDescent="0.25">
      <c r="L933">
        <v>11272894</v>
      </c>
      <c r="M933">
        <v>6</v>
      </c>
      <c r="N933">
        <v>6</v>
      </c>
    </row>
    <row r="934" spans="12:14" x14ac:dyDescent="0.25">
      <c r="L934">
        <v>11272951</v>
      </c>
      <c r="M934">
        <v>4</v>
      </c>
      <c r="N934">
        <v>4</v>
      </c>
    </row>
    <row r="935" spans="12:14" x14ac:dyDescent="0.25">
      <c r="L935">
        <v>11272957</v>
      </c>
      <c r="M935">
        <v>7</v>
      </c>
      <c r="N935">
        <v>7</v>
      </c>
    </row>
    <row r="936" spans="12:14" x14ac:dyDescent="0.25">
      <c r="L936">
        <v>11272988</v>
      </c>
      <c r="M936">
        <v>6</v>
      </c>
      <c r="N936">
        <v>6</v>
      </c>
    </row>
    <row r="937" spans="12:14" x14ac:dyDescent="0.25">
      <c r="L937">
        <v>11272989</v>
      </c>
      <c r="M937">
        <v>8</v>
      </c>
      <c r="N937">
        <v>8</v>
      </c>
    </row>
    <row r="938" spans="12:14" x14ac:dyDescent="0.25">
      <c r="L938">
        <v>11272996</v>
      </c>
      <c r="M938">
        <v>3</v>
      </c>
      <c r="N938">
        <v>3</v>
      </c>
    </row>
    <row r="939" spans="12:14" x14ac:dyDescent="0.25">
      <c r="L939">
        <v>11273015</v>
      </c>
      <c r="M939">
        <v>2</v>
      </c>
      <c r="N939">
        <v>4</v>
      </c>
    </row>
    <row r="940" spans="12:14" x14ac:dyDescent="0.25">
      <c r="L940">
        <v>11273016</v>
      </c>
      <c r="M940">
        <v>3</v>
      </c>
      <c r="N940">
        <v>3</v>
      </c>
    </row>
    <row r="941" spans="12:14" x14ac:dyDescent="0.25">
      <c r="L941">
        <v>11273017</v>
      </c>
      <c r="M941">
        <v>4</v>
      </c>
      <c r="N941">
        <v>4</v>
      </c>
    </row>
    <row r="942" spans="12:14" x14ac:dyDescent="0.25">
      <c r="L942">
        <v>11273069</v>
      </c>
      <c r="M942">
        <v>3</v>
      </c>
      <c r="N942">
        <v>3</v>
      </c>
    </row>
    <row r="943" spans="12:14" x14ac:dyDescent="0.25">
      <c r="L943">
        <v>11273136</v>
      </c>
      <c r="M943">
        <v>6</v>
      </c>
      <c r="N943">
        <v>6</v>
      </c>
    </row>
    <row r="944" spans="12:14" x14ac:dyDescent="0.25">
      <c r="L944">
        <v>11273142</v>
      </c>
      <c r="M944">
        <v>4</v>
      </c>
      <c r="N944">
        <v>4</v>
      </c>
    </row>
    <row r="945" spans="12:14" x14ac:dyDescent="0.25">
      <c r="L945">
        <v>11273238</v>
      </c>
      <c r="M945">
        <v>1</v>
      </c>
      <c r="N945">
        <v>2</v>
      </c>
    </row>
    <row r="946" spans="12:14" x14ac:dyDescent="0.25">
      <c r="L946">
        <v>11273460</v>
      </c>
      <c r="M946">
        <v>4</v>
      </c>
      <c r="N946">
        <v>4</v>
      </c>
    </row>
    <row r="947" spans="12:14" x14ac:dyDescent="0.25">
      <c r="L947">
        <v>11273495</v>
      </c>
      <c r="M947">
        <v>1</v>
      </c>
      <c r="N947">
        <v>2</v>
      </c>
    </row>
    <row r="948" spans="12:14" x14ac:dyDescent="0.25">
      <c r="L948">
        <v>11273496</v>
      </c>
      <c r="M948">
        <v>4</v>
      </c>
      <c r="N948">
        <v>4</v>
      </c>
    </row>
    <row r="949" spans="12:14" x14ac:dyDescent="0.25">
      <c r="L949">
        <v>11273497</v>
      </c>
      <c r="M949">
        <v>5</v>
      </c>
      <c r="N949">
        <v>5</v>
      </c>
    </row>
    <row r="950" spans="12:14" x14ac:dyDescent="0.25">
      <c r="L950">
        <v>11274205</v>
      </c>
      <c r="M950">
        <v>1</v>
      </c>
      <c r="N950">
        <v>2</v>
      </c>
    </row>
    <row r="951" spans="12:14" x14ac:dyDescent="0.25">
      <c r="L951">
        <v>11274563</v>
      </c>
      <c r="M951">
        <v>11</v>
      </c>
      <c r="N951">
        <v>11</v>
      </c>
    </row>
    <row r="952" spans="12:14" x14ac:dyDescent="0.25">
      <c r="L952">
        <v>11274569</v>
      </c>
      <c r="M952">
        <v>10</v>
      </c>
      <c r="N952">
        <v>10</v>
      </c>
    </row>
    <row r="953" spans="12:14" x14ac:dyDescent="0.25">
      <c r="L953">
        <v>11274600</v>
      </c>
      <c r="M953">
        <v>2</v>
      </c>
      <c r="N953">
        <v>4</v>
      </c>
    </row>
    <row r="954" spans="12:14" x14ac:dyDescent="0.25">
      <c r="L954">
        <v>11274603</v>
      </c>
      <c r="M954">
        <v>2</v>
      </c>
      <c r="N954">
        <v>4</v>
      </c>
    </row>
    <row r="955" spans="12:14" x14ac:dyDescent="0.25">
      <c r="L955">
        <v>11274606</v>
      </c>
      <c r="M955">
        <v>3</v>
      </c>
      <c r="N955">
        <v>6</v>
      </c>
    </row>
    <row r="956" spans="12:14" x14ac:dyDescent="0.25">
      <c r="L956">
        <v>11274645</v>
      </c>
      <c r="M956">
        <v>11</v>
      </c>
      <c r="N956">
        <v>11</v>
      </c>
    </row>
    <row r="957" spans="12:14" x14ac:dyDescent="0.25">
      <c r="L957">
        <v>11274646</v>
      </c>
      <c r="M957">
        <v>9</v>
      </c>
      <c r="N957">
        <v>9</v>
      </c>
    </row>
    <row r="958" spans="12:14" x14ac:dyDescent="0.25">
      <c r="L958">
        <v>11274753</v>
      </c>
      <c r="M958">
        <v>12</v>
      </c>
      <c r="N958">
        <v>12</v>
      </c>
    </row>
    <row r="959" spans="12:14" x14ac:dyDescent="0.25">
      <c r="L959">
        <v>11274755</v>
      </c>
      <c r="M959">
        <v>3</v>
      </c>
      <c r="N959">
        <v>6</v>
      </c>
    </row>
    <row r="960" spans="12:14" x14ac:dyDescent="0.25">
      <c r="L960">
        <v>11274756</v>
      </c>
      <c r="M960">
        <v>8</v>
      </c>
      <c r="N960">
        <v>16</v>
      </c>
    </row>
    <row r="961" spans="12:14" x14ac:dyDescent="0.25">
      <c r="L961">
        <v>11275045</v>
      </c>
      <c r="M961">
        <v>10</v>
      </c>
      <c r="N961">
        <v>10</v>
      </c>
    </row>
    <row r="962" spans="12:14" x14ac:dyDescent="0.25">
      <c r="L962">
        <v>11275063</v>
      </c>
      <c r="M962">
        <v>2</v>
      </c>
      <c r="N962">
        <v>2</v>
      </c>
    </row>
    <row r="963" spans="12:14" x14ac:dyDescent="0.25">
      <c r="L963">
        <v>11275078</v>
      </c>
      <c r="M963">
        <v>16</v>
      </c>
      <c r="N963">
        <v>16</v>
      </c>
    </row>
    <row r="964" spans="12:14" x14ac:dyDescent="0.25">
      <c r="L964">
        <v>11275079</v>
      </c>
      <c r="M964">
        <v>12</v>
      </c>
      <c r="N964">
        <v>12</v>
      </c>
    </row>
    <row r="965" spans="12:14" x14ac:dyDescent="0.25">
      <c r="L965">
        <v>11275090</v>
      </c>
      <c r="M965">
        <v>5</v>
      </c>
      <c r="N965">
        <v>5</v>
      </c>
    </row>
    <row r="966" spans="12:14" x14ac:dyDescent="0.25">
      <c r="L966">
        <v>11275091</v>
      </c>
      <c r="M966">
        <v>2</v>
      </c>
      <c r="N966">
        <v>2</v>
      </c>
    </row>
    <row r="967" spans="12:14" x14ac:dyDescent="0.25">
      <c r="L967">
        <v>11275094</v>
      </c>
      <c r="M967">
        <v>2</v>
      </c>
      <c r="N967">
        <v>2</v>
      </c>
    </row>
    <row r="968" spans="12:14" x14ac:dyDescent="0.25">
      <c r="L968">
        <v>11275113</v>
      </c>
      <c r="M968">
        <v>3</v>
      </c>
      <c r="N968">
        <v>3</v>
      </c>
    </row>
    <row r="969" spans="12:14" x14ac:dyDescent="0.25">
      <c r="L969">
        <v>11275142</v>
      </c>
      <c r="M969">
        <v>1</v>
      </c>
      <c r="N969">
        <v>2</v>
      </c>
    </row>
    <row r="970" spans="12:14" x14ac:dyDescent="0.25">
      <c r="L970">
        <v>11275143</v>
      </c>
      <c r="M970">
        <v>4</v>
      </c>
      <c r="N970">
        <v>8</v>
      </c>
    </row>
    <row r="971" spans="12:14" x14ac:dyDescent="0.25">
      <c r="L971">
        <v>11275144</v>
      </c>
      <c r="M971">
        <v>1</v>
      </c>
      <c r="N971">
        <v>2</v>
      </c>
    </row>
    <row r="972" spans="12:14" x14ac:dyDescent="0.25">
      <c r="L972">
        <v>11275147</v>
      </c>
      <c r="M972">
        <v>3</v>
      </c>
      <c r="N972">
        <v>3</v>
      </c>
    </row>
    <row r="973" spans="12:14" x14ac:dyDescent="0.25">
      <c r="L973">
        <v>11275156</v>
      </c>
      <c r="M973">
        <v>5</v>
      </c>
      <c r="N973">
        <v>5</v>
      </c>
    </row>
    <row r="974" spans="12:14" x14ac:dyDescent="0.25">
      <c r="L974">
        <v>11275161</v>
      </c>
      <c r="M974">
        <v>3</v>
      </c>
      <c r="N974">
        <v>3</v>
      </c>
    </row>
    <row r="975" spans="12:14" x14ac:dyDescent="0.25">
      <c r="L975">
        <v>11275219</v>
      </c>
      <c r="M975">
        <v>2</v>
      </c>
      <c r="N975">
        <v>2</v>
      </c>
    </row>
    <row r="976" spans="12:14" x14ac:dyDescent="0.25">
      <c r="L976">
        <v>11275442</v>
      </c>
      <c r="M976">
        <v>1</v>
      </c>
      <c r="N976">
        <v>2</v>
      </c>
    </row>
    <row r="977" spans="12:14" x14ac:dyDescent="0.25">
      <c r="L977">
        <v>11275900</v>
      </c>
      <c r="M977">
        <v>9</v>
      </c>
      <c r="N977">
        <v>9</v>
      </c>
    </row>
    <row r="978" spans="12:14" x14ac:dyDescent="0.25">
      <c r="L978">
        <v>11275902</v>
      </c>
      <c r="M978">
        <v>3</v>
      </c>
      <c r="N978">
        <v>6</v>
      </c>
    </row>
    <row r="979" spans="12:14" x14ac:dyDescent="0.25">
      <c r="L979">
        <v>11276015</v>
      </c>
      <c r="M979">
        <v>1</v>
      </c>
      <c r="N979">
        <v>2</v>
      </c>
    </row>
    <row r="980" spans="12:14" x14ac:dyDescent="0.25">
      <c r="L980">
        <v>11276016</v>
      </c>
      <c r="M980">
        <v>3</v>
      </c>
      <c r="N980">
        <v>6</v>
      </c>
    </row>
    <row r="981" spans="12:14" x14ac:dyDescent="0.25">
      <c r="L981">
        <v>11276427</v>
      </c>
      <c r="M981">
        <v>5</v>
      </c>
      <c r="N981">
        <v>10</v>
      </c>
    </row>
    <row r="982" spans="12:14" x14ac:dyDescent="0.25">
      <c r="L982">
        <v>11276428</v>
      </c>
      <c r="M982">
        <v>5</v>
      </c>
      <c r="N982">
        <v>10</v>
      </c>
    </row>
    <row r="983" spans="12:14" x14ac:dyDescent="0.25">
      <c r="L983">
        <v>11276443</v>
      </c>
      <c r="M983">
        <v>5</v>
      </c>
      <c r="N983">
        <v>10</v>
      </c>
    </row>
    <row r="984" spans="12:14" x14ac:dyDescent="0.25">
      <c r="L984">
        <v>11276444</v>
      </c>
      <c r="M984">
        <v>7</v>
      </c>
      <c r="N984">
        <v>7</v>
      </c>
    </row>
    <row r="985" spans="12:14" x14ac:dyDescent="0.25">
      <c r="L985">
        <v>11276454</v>
      </c>
      <c r="M985">
        <v>3</v>
      </c>
      <c r="N985">
        <v>3</v>
      </c>
    </row>
    <row r="986" spans="12:14" x14ac:dyDescent="0.25">
      <c r="L986">
        <v>11276478</v>
      </c>
      <c r="M986">
        <v>5</v>
      </c>
      <c r="N986">
        <v>5</v>
      </c>
    </row>
    <row r="987" spans="12:14" x14ac:dyDescent="0.25">
      <c r="L987">
        <v>11276502</v>
      </c>
      <c r="M987">
        <v>1</v>
      </c>
      <c r="N987">
        <v>2</v>
      </c>
    </row>
    <row r="988" spans="12:14" x14ac:dyDescent="0.25">
      <c r="L988">
        <v>11276512</v>
      </c>
      <c r="M988">
        <v>1</v>
      </c>
      <c r="N988">
        <v>2</v>
      </c>
    </row>
    <row r="989" spans="12:14" x14ac:dyDescent="0.25">
      <c r="L989">
        <v>11276516</v>
      </c>
      <c r="M989">
        <v>8</v>
      </c>
      <c r="N989">
        <v>8</v>
      </c>
    </row>
    <row r="990" spans="12:14" x14ac:dyDescent="0.25">
      <c r="L990">
        <v>11276595</v>
      </c>
      <c r="M990">
        <v>1</v>
      </c>
      <c r="N990">
        <v>2</v>
      </c>
    </row>
    <row r="991" spans="12:14" x14ac:dyDescent="0.25">
      <c r="L991">
        <v>11276597</v>
      </c>
      <c r="M991">
        <v>4</v>
      </c>
      <c r="N991">
        <v>4</v>
      </c>
    </row>
    <row r="992" spans="12:14" x14ac:dyDescent="0.25">
      <c r="L992">
        <v>11276598</v>
      </c>
      <c r="M992">
        <v>5</v>
      </c>
      <c r="N992">
        <v>5</v>
      </c>
    </row>
    <row r="993" spans="12:14" x14ac:dyDescent="0.25">
      <c r="L993">
        <v>11276639</v>
      </c>
      <c r="M993">
        <v>6</v>
      </c>
      <c r="N993">
        <v>6</v>
      </c>
    </row>
    <row r="994" spans="12:14" x14ac:dyDescent="0.25">
      <c r="L994">
        <v>11276642</v>
      </c>
      <c r="M994">
        <v>3</v>
      </c>
      <c r="N994">
        <v>3</v>
      </c>
    </row>
    <row r="995" spans="12:14" x14ac:dyDescent="0.25">
      <c r="L995">
        <v>11276724</v>
      </c>
      <c r="M995">
        <v>5</v>
      </c>
      <c r="N995">
        <v>5</v>
      </c>
    </row>
    <row r="996" spans="12:14" x14ac:dyDescent="0.25">
      <c r="L996">
        <v>11277183</v>
      </c>
      <c r="M996">
        <v>6</v>
      </c>
      <c r="N996">
        <v>6</v>
      </c>
    </row>
    <row r="997" spans="12:14" x14ac:dyDescent="0.25">
      <c r="L997">
        <v>11277184</v>
      </c>
      <c r="M997">
        <v>7</v>
      </c>
      <c r="N997">
        <v>7</v>
      </c>
    </row>
    <row r="998" spans="12:14" x14ac:dyDescent="0.25">
      <c r="L998">
        <v>11277189</v>
      </c>
      <c r="M998">
        <v>7</v>
      </c>
      <c r="N998">
        <v>7</v>
      </c>
    </row>
    <row r="999" spans="12:14" x14ac:dyDescent="0.25">
      <c r="L999">
        <v>11277208</v>
      </c>
      <c r="M999">
        <v>4</v>
      </c>
      <c r="N999">
        <v>4</v>
      </c>
    </row>
    <row r="1000" spans="12:14" x14ac:dyDescent="0.25">
      <c r="L1000">
        <v>11277220</v>
      </c>
      <c r="M1000">
        <v>3</v>
      </c>
      <c r="N1000">
        <v>3</v>
      </c>
    </row>
    <row r="1001" spans="12:14" x14ac:dyDescent="0.25">
      <c r="L1001">
        <v>11277222</v>
      </c>
      <c r="M1001">
        <v>2</v>
      </c>
      <c r="N1001">
        <v>4</v>
      </c>
    </row>
    <row r="1002" spans="12:14" x14ac:dyDescent="0.25">
      <c r="L1002">
        <v>11277249</v>
      </c>
      <c r="M1002">
        <v>2</v>
      </c>
      <c r="N1002">
        <v>2</v>
      </c>
    </row>
    <row r="1003" spans="12:14" x14ac:dyDescent="0.25">
      <c r="L1003">
        <v>11277256</v>
      </c>
      <c r="M1003">
        <v>5</v>
      </c>
      <c r="N1003">
        <v>5</v>
      </c>
    </row>
    <row r="1004" spans="12:14" x14ac:dyDescent="0.25">
      <c r="L1004">
        <v>11277261</v>
      </c>
      <c r="M1004">
        <v>4</v>
      </c>
      <c r="N1004">
        <v>4</v>
      </c>
    </row>
    <row r="1005" spans="12:14" x14ac:dyDescent="0.25">
      <c r="L1005">
        <v>11277262</v>
      </c>
      <c r="M1005">
        <v>3</v>
      </c>
      <c r="N1005">
        <v>3</v>
      </c>
    </row>
    <row r="1006" spans="12:14" x14ac:dyDescent="0.25">
      <c r="L1006">
        <v>11277269</v>
      </c>
      <c r="M1006">
        <v>4</v>
      </c>
      <c r="N1006">
        <v>4</v>
      </c>
    </row>
    <row r="1007" spans="12:14" x14ac:dyDescent="0.25">
      <c r="L1007">
        <v>11277271</v>
      </c>
      <c r="M1007">
        <v>3</v>
      </c>
      <c r="N1007">
        <v>3</v>
      </c>
    </row>
    <row r="1008" spans="12:14" x14ac:dyDescent="0.25">
      <c r="L1008">
        <v>11277281</v>
      </c>
      <c r="M1008">
        <v>1</v>
      </c>
      <c r="N1008">
        <v>2</v>
      </c>
    </row>
    <row r="1009" spans="12:14" x14ac:dyDescent="0.25">
      <c r="L1009">
        <v>11277287</v>
      </c>
      <c r="M1009">
        <v>4</v>
      </c>
      <c r="N1009">
        <v>4</v>
      </c>
    </row>
    <row r="1010" spans="12:14" x14ac:dyDescent="0.25">
      <c r="L1010">
        <v>11277305</v>
      </c>
      <c r="M1010">
        <v>2</v>
      </c>
      <c r="N1010">
        <v>2</v>
      </c>
    </row>
    <row r="1011" spans="12:14" x14ac:dyDescent="0.25">
      <c r="L1011">
        <v>11277306</v>
      </c>
      <c r="M1011">
        <v>2</v>
      </c>
      <c r="N1011">
        <v>2</v>
      </c>
    </row>
    <row r="1012" spans="12:14" x14ac:dyDescent="0.25">
      <c r="L1012">
        <v>11277315</v>
      </c>
      <c r="M1012">
        <v>3</v>
      </c>
      <c r="N1012">
        <v>3</v>
      </c>
    </row>
    <row r="1013" spans="12:14" x14ac:dyDescent="0.25">
      <c r="L1013">
        <v>11277317</v>
      </c>
      <c r="M1013">
        <v>2</v>
      </c>
      <c r="N1013">
        <v>4</v>
      </c>
    </row>
    <row r="1014" spans="12:14" x14ac:dyDescent="0.25">
      <c r="L1014">
        <v>11277326</v>
      </c>
      <c r="M1014">
        <v>3</v>
      </c>
      <c r="N1014">
        <v>3</v>
      </c>
    </row>
    <row r="1015" spans="12:14" x14ac:dyDescent="0.25">
      <c r="L1015">
        <v>11277328</v>
      </c>
      <c r="M1015">
        <v>4</v>
      </c>
      <c r="N1015">
        <v>4</v>
      </c>
    </row>
    <row r="1016" spans="12:14" x14ac:dyDescent="0.25">
      <c r="L1016">
        <v>11277375</v>
      </c>
      <c r="M1016">
        <v>3</v>
      </c>
      <c r="N1016">
        <v>3</v>
      </c>
    </row>
    <row r="1017" spans="12:14" x14ac:dyDescent="0.25">
      <c r="L1017">
        <v>11277385</v>
      </c>
      <c r="M1017">
        <v>9</v>
      </c>
      <c r="N1017">
        <v>9</v>
      </c>
    </row>
    <row r="1018" spans="12:14" x14ac:dyDescent="0.25">
      <c r="L1018">
        <v>11277386</v>
      </c>
      <c r="M1018">
        <v>8</v>
      </c>
      <c r="N1018">
        <v>8</v>
      </c>
    </row>
    <row r="1019" spans="12:14" x14ac:dyDescent="0.25">
      <c r="L1019">
        <v>11277387</v>
      </c>
      <c r="M1019">
        <v>5</v>
      </c>
      <c r="N1019">
        <v>10</v>
      </c>
    </row>
    <row r="1020" spans="12:14" x14ac:dyDescent="0.25">
      <c r="L1020">
        <v>11277389</v>
      </c>
      <c r="M1020">
        <v>4</v>
      </c>
      <c r="N1020">
        <v>4</v>
      </c>
    </row>
    <row r="1021" spans="12:14" x14ac:dyDescent="0.25">
      <c r="L1021">
        <v>11277409</v>
      </c>
      <c r="M1021">
        <v>4</v>
      </c>
      <c r="N1021">
        <v>4</v>
      </c>
    </row>
    <row r="1022" spans="12:14" x14ac:dyDescent="0.25">
      <c r="L1022">
        <v>11277447</v>
      </c>
      <c r="M1022">
        <v>4</v>
      </c>
      <c r="N1022">
        <v>4</v>
      </c>
    </row>
    <row r="1023" spans="12:14" x14ac:dyDescent="0.25">
      <c r="L1023">
        <v>11277449</v>
      </c>
      <c r="M1023">
        <v>3</v>
      </c>
      <c r="N1023">
        <v>3</v>
      </c>
    </row>
    <row r="1024" spans="12:14" x14ac:dyDescent="0.25">
      <c r="L1024">
        <v>11277470</v>
      </c>
      <c r="M1024">
        <v>1</v>
      </c>
      <c r="N1024">
        <v>2</v>
      </c>
    </row>
    <row r="1025" spans="12:14" x14ac:dyDescent="0.25">
      <c r="L1025">
        <v>11277487</v>
      </c>
      <c r="M1025">
        <v>1</v>
      </c>
      <c r="N1025">
        <v>2</v>
      </c>
    </row>
    <row r="1026" spans="12:14" x14ac:dyDescent="0.25">
      <c r="L1026">
        <v>11277632</v>
      </c>
      <c r="M1026">
        <v>5</v>
      </c>
      <c r="N1026">
        <v>5</v>
      </c>
    </row>
    <row r="1027" spans="12:14" x14ac:dyDescent="0.25">
      <c r="L1027">
        <v>11277698</v>
      </c>
      <c r="M1027">
        <v>9</v>
      </c>
      <c r="N1027">
        <v>9</v>
      </c>
    </row>
    <row r="1028" spans="12:14" x14ac:dyDescent="0.25">
      <c r="L1028">
        <v>11277705</v>
      </c>
      <c r="M1028">
        <v>3</v>
      </c>
      <c r="N1028">
        <v>3</v>
      </c>
    </row>
    <row r="1029" spans="12:14" x14ac:dyDescent="0.25">
      <c r="L1029">
        <v>11277706</v>
      </c>
      <c r="M1029">
        <v>9</v>
      </c>
      <c r="N1029">
        <v>9</v>
      </c>
    </row>
    <row r="1030" spans="12:14" x14ac:dyDescent="0.25">
      <c r="L1030">
        <v>11277707</v>
      </c>
      <c r="M1030">
        <v>3</v>
      </c>
      <c r="N1030">
        <v>3</v>
      </c>
    </row>
    <row r="1031" spans="12:14" x14ac:dyDescent="0.25">
      <c r="L1031">
        <v>11277863</v>
      </c>
      <c r="M1031">
        <v>5</v>
      </c>
      <c r="N1031">
        <v>5</v>
      </c>
    </row>
    <row r="1032" spans="12:14" x14ac:dyDescent="0.25">
      <c r="L1032">
        <v>11277864</v>
      </c>
      <c r="M1032">
        <v>3</v>
      </c>
      <c r="N1032">
        <v>6</v>
      </c>
    </row>
    <row r="1033" spans="12:14" x14ac:dyDescent="0.25">
      <c r="L1033">
        <v>11277865</v>
      </c>
      <c r="M1033">
        <v>3</v>
      </c>
      <c r="N1033">
        <v>3</v>
      </c>
    </row>
    <row r="1034" spans="12:14" x14ac:dyDescent="0.25">
      <c r="L1034">
        <v>11277866</v>
      </c>
      <c r="M1034">
        <v>1</v>
      </c>
      <c r="N1034">
        <v>2</v>
      </c>
    </row>
    <row r="1035" spans="12:14" x14ac:dyDescent="0.25">
      <c r="L1035">
        <v>11277882</v>
      </c>
      <c r="M1035">
        <v>11</v>
      </c>
      <c r="N1035">
        <v>11</v>
      </c>
    </row>
    <row r="1036" spans="12:14" x14ac:dyDescent="0.25">
      <c r="L1036">
        <v>11277883</v>
      </c>
      <c r="M1036">
        <v>1</v>
      </c>
      <c r="N1036">
        <v>2</v>
      </c>
    </row>
    <row r="1037" spans="12:14" x14ac:dyDescent="0.25">
      <c r="L1037">
        <v>11277884</v>
      </c>
      <c r="M1037">
        <v>3</v>
      </c>
      <c r="N1037">
        <v>6</v>
      </c>
    </row>
    <row r="1038" spans="12:14" x14ac:dyDescent="0.25">
      <c r="L1038">
        <v>11277891</v>
      </c>
      <c r="M1038">
        <v>4</v>
      </c>
      <c r="N1038">
        <v>8</v>
      </c>
    </row>
    <row r="1039" spans="12:14" x14ac:dyDescent="0.25">
      <c r="L1039">
        <v>11277893</v>
      </c>
      <c r="M1039">
        <v>1</v>
      </c>
      <c r="N1039">
        <v>2</v>
      </c>
    </row>
    <row r="1040" spans="12:14" x14ac:dyDescent="0.25">
      <c r="L1040">
        <v>11277898</v>
      </c>
      <c r="M1040">
        <v>3</v>
      </c>
      <c r="N1040">
        <v>6</v>
      </c>
    </row>
    <row r="1041" spans="12:14" x14ac:dyDescent="0.25">
      <c r="L1041">
        <v>11277911</v>
      </c>
      <c r="M1041">
        <v>2</v>
      </c>
      <c r="N1041">
        <v>4</v>
      </c>
    </row>
    <row r="1042" spans="12:14" x14ac:dyDescent="0.25">
      <c r="L1042">
        <v>11277917</v>
      </c>
      <c r="M1042">
        <v>9</v>
      </c>
      <c r="N1042">
        <v>9</v>
      </c>
    </row>
    <row r="1043" spans="12:14" x14ac:dyDescent="0.25">
      <c r="L1043">
        <v>11277918</v>
      </c>
      <c r="M1043">
        <v>8</v>
      </c>
      <c r="N1043">
        <v>16</v>
      </c>
    </row>
    <row r="1044" spans="12:14" x14ac:dyDescent="0.25">
      <c r="L1044">
        <v>11277919</v>
      </c>
      <c r="M1044">
        <v>8</v>
      </c>
      <c r="N1044">
        <v>16</v>
      </c>
    </row>
    <row r="1045" spans="12:14" x14ac:dyDescent="0.25">
      <c r="L1045">
        <v>11278018</v>
      </c>
      <c r="M1045">
        <v>9</v>
      </c>
      <c r="N1045">
        <v>9</v>
      </c>
    </row>
    <row r="1046" spans="12:14" x14ac:dyDescent="0.25">
      <c r="L1046">
        <v>11278019</v>
      </c>
      <c r="M1046">
        <v>4</v>
      </c>
      <c r="N1046">
        <v>8</v>
      </c>
    </row>
    <row r="1047" spans="12:14" x14ac:dyDescent="0.25">
      <c r="L1047">
        <v>11278103</v>
      </c>
      <c r="M1047">
        <v>1</v>
      </c>
      <c r="N1047">
        <v>2</v>
      </c>
    </row>
    <row r="1048" spans="12:14" x14ac:dyDescent="0.25">
      <c r="L1048">
        <v>11278104</v>
      </c>
      <c r="M1048">
        <v>3</v>
      </c>
      <c r="N1048">
        <v>6</v>
      </c>
    </row>
    <row r="1049" spans="12:14" x14ac:dyDescent="0.25">
      <c r="L1049">
        <v>11278122</v>
      </c>
      <c r="M1049">
        <v>9</v>
      </c>
      <c r="N1049">
        <v>9</v>
      </c>
    </row>
    <row r="1050" spans="12:14" x14ac:dyDescent="0.25">
      <c r="L1050">
        <v>11278123</v>
      </c>
      <c r="M1050">
        <v>11</v>
      </c>
      <c r="N1050">
        <v>11</v>
      </c>
    </row>
    <row r="1051" spans="12:14" x14ac:dyDescent="0.25">
      <c r="L1051">
        <v>11278127</v>
      </c>
      <c r="M1051">
        <v>2</v>
      </c>
      <c r="N1051">
        <v>4</v>
      </c>
    </row>
    <row r="1052" spans="12:14" x14ac:dyDescent="0.25">
      <c r="L1052">
        <v>11278128</v>
      </c>
      <c r="M1052">
        <v>2</v>
      </c>
      <c r="N1052">
        <v>4</v>
      </c>
    </row>
    <row r="1053" spans="12:14" x14ac:dyDescent="0.25">
      <c r="L1053">
        <v>11278136</v>
      </c>
      <c r="M1053">
        <v>2</v>
      </c>
      <c r="N1053">
        <v>4</v>
      </c>
    </row>
    <row r="1054" spans="12:14" x14ac:dyDescent="0.25">
      <c r="L1054">
        <v>11278160</v>
      </c>
      <c r="M1054">
        <v>5</v>
      </c>
      <c r="N1054">
        <v>5</v>
      </c>
    </row>
    <row r="1055" spans="12:14" x14ac:dyDescent="0.25">
      <c r="L1055">
        <v>11278200</v>
      </c>
      <c r="M1055">
        <v>2</v>
      </c>
      <c r="N1055">
        <v>4</v>
      </c>
    </row>
    <row r="1056" spans="12:14" x14ac:dyDescent="0.25">
      <c r="L1056">
        <v>11278207</v>
      </c>
      <c r="M1056">
        <v>10</v>
      </c>
      <c r="N1056">
        <v>10</v>
      </c>
    </row>
    <row r="1057" spans="12:14" x14ac:dyDescent="0.25">
      <c r="L1057">
        <v>11278209</v>
      </c>
      <c r="M1057">
        <v>10</v>
      </c>
      <c r="N1057">
        <v>10</v>
      </c>
    </row>
    <row r="1058" spans="12:14" x14ac:dyDescent="0.25">
      <c r="L1058">
        <v>11278263</v>
      </c>
      <c r="M1058">
        <v>10</v>
      </c>
      <c r="N1058">
        <v>10</v>
      </c>
    </row>
    <row r="1059" spans="12:14" x14ac:dyDescent="0.25">
      <c r="L1059">
        <v>11278308</v>
      </c>
      <c r="M1059">
        <v>5</v>
      </c>
      <c r="N1059">
        <v>5</v>
      </c>
    </row>
    <row r="1060" spans="12:14" x14ac:dyDescent="0.25">
      <c r="L1060">
        <v>11278390</v>
      </c>
      <c r="M1060">
        <v>4</v>
      </c>
      <c r="N1060">
        <v>4</v>
      </c>
    </row>
    <row r="1061" spans="12:14" x14ac:dyDescent="0.25">
      <c r="L1061">
        <v>11278437</v>
      </c>
      <c r="M1061">
        <v>3</v>
      </c>
      <c r="N1061">
        <v>3</v>
      </c>
    </row>
    <row r="1062" spans="12:14" x14ac:dyDescent="0.25">
      <c r="L1062">
        <v>11278486</v>
      </c>
      <c r="M1062">
        <v>4</v>
      </c>
      <c r="N1062">
        <v>4</v>
      </c>
    </row>
    <row r="1063" spans="12:14" x14ac:dyDescent="0.25">
      <c r="L1063">
        <v>11278886</v>
      </c>
      <c r="M1063">
        <v>7</v>
      </c>
      <c r="N1063">
        <v>7</v>
      </c>
    </row>
    <row r="1064" spans="12:14" x14ac:dyDescent="0.25">
      <c r="L1064">
        <v>11278928</v>
      </c>
      <c r="M1064">
        <v>1</v>
      </c>
      <c r="N1064">
        <v>2</v>
      </c>
    </row>
    <row r="1065" spans="12:14" x14ac:dyDescent="0.25">
      <c r="L1065">
        <v>11278929</v>
      </c>
      <c r="M1065">
        <v>2</v>
      </c>
      <c r="N1065">
        <v>4</v>
      </c>
    </row>
    <row r="1066" spans="12:14" x14ac:dyDescent="0.25">
      <c r="L1066">
        <v>11278935</v>
      </c>
      <c r="M1066">
        <v>8</v>
      </c>
      <c r="N1066">
        <v>8</v>
      </c>
    </row>
    <row r="1067" spans="12:14" x14ac:dyDescent="0.25">
      <c r="L1067">
        <v>11278993</v>
      </c>
      <c r="M1067">
        <v>3</v>
      </c>
      <c r="N1067">
        <v>6</v>
      </c>
    </row>
    <row r="1068" spans="12:14" x14ac:dyDescent="0.25">
      <c r="L1068">
        <v>11278994</v>
      </c>
      <c r="M1068">
        <v>1</v>
      </c>
      <c r="N1068">
        <v>2</v>
      </c>
    </row>
    <row r="1069" spans="12:14" x14ac:dyDescent="0.25">
      <c r="L1069">
        <v>11279237</v>
      </c>
      <c r="M1069">
        <v>5</v>
      </c>
      <c r="N1069">
        <v>5</v>
      </c>
    </row>
    <row r="1070" spans="12:14" x14ac:dyDescent="0.25">
      <c r="L1070">
        <v>11279300</v>
      </c>
      <c r="M1070">
        <v>5</v>
      </c>
      <c r="N1070">
        <v>10</v>
      </c>
    </row>
    <row r="1071" spans="12:14" x14ac:dyDescent="0.25">
      <c r="L1071">
        <v>11279480</v>
      </c>
      <c r="M1071">
        <v>3</v>
      </c>
      <c r="N1071">
        <v>3</v>
      </c>
    </row>
    <row r="1072" spans="12:14" x14ac:dyDescent="0.25">
      <c r="L1072">
        <v>11279484</v>
      </c>
      <c r="M1072">
        <v>2</v>
      </c>
      <c r="N1072">
        <v>2</v>
      </c>
    </row>
    <row r="1073" spans="12:14" x14ac:dyDescent="0.25">
      <c r="L1073">
        <v>11279657</v>
      </c>
      <c r="M1073">
        <v>4</v>
      </c>
      <c r="N1073">
        <v>8</v>
      </c>
    </row>
    <row r="1074" spans="12:14" x14ac:dyDescent="0.25">
      <c r="L1074">
        <v>11280222</v>
      </c>
      <c r="M1074">
        <v>2</v>
      </c>
      <c r="N1074">
        <v>4</v>
      </c>
    </row>
    <row r="1075" spans="12:14" x14ac:dyDescent="0.25">
      <c r="L1075">
        <v>11280223</v>
      </c>
      <c r="M1075">
        <v>2</v>
      </c>
      <c r="N1075">
        <v>4</v>
      </c>
    </row>
    <row r="1076" spans="12:14" x14ac:dyDescent="0.25">
      <c r="L1076">
        <v>11280227</v>
      </c>
      <c r="M1076">
        <v>9</v>
      </c>
      <c r="N1076">
        <v>9</v>
      </c>
    </row>
    <row r="1077" spans="12:14" x14ac:dyDescent="0.25">
      <c r="L1077">
        <v>11280236</v>
      </c>
      <c r="M1077">
        <v>1</v>
      </c>
      <c r="N1077">
        <v>2</v>
      </c>
    </row>
    <row r="1078" spans="12:14" x14ac:dyDescent="0.25">
      <c r="L1078">
        <v>11280237</v>
      </c>
      <c r="M1078">
        <v>2</v>
      </c>
      <c r="N1078">
        <v>4</v>
      </c>
    </row>
    <row r="1079" spans="12:14" x14ac:dyDescent="0.25">
      <c r="L1079">
        <v>11280240</v>
      </c>
      <c r="M1079">
        <v>9</v>
      </c>
      <c r="N1079">
        <v>9</v>
      </c>
    </row>
    <row r="1080" spans="12:14" x14ac:dyDescent="0.25">
      <c r="L1080">
        <v>11280243</v>
      </c>
      <c r="M1080">
        <v>9</v>
      </c>
      <c r="N1080">
        <v>9</v>
      </c>
    </row>
    <row r="1081" spans="12:14" x14ac:dyDescent="0.25">
      <c r="L1081">
        <v>11280244</v>
      </c>
      <c r="M1081">
        <v>8</v>
      </c>
      <c r="N1081">
        <v>8</v>
      </c>
    </row>
    <row r="1082" spans="12:14" x14ac:dyDescent="0.25">
      <c r="L1082">
        <v>11280269</v>
      </c>
      <c r="M1082">
        <v>2</v>
      </c>
      <c r="N1082">
        <v>4</v>
      </c>
    </row>
    <row r="1083" spans="12:14" x14ac:dyDescent="0.25">
      <c r="L1083">
        <v>11280270</v>
      </c>
      <c r="M1083">
        <v>2</v>
      </c>
      <c r="N1083">
        <v>4</v>
      </c>
    </row>
    <row r="1084" spans="12:14" x14ac:dyDescent="0.25">
      <c r="L1084">
        <v>11280271</v>
      </c>
      <c r="M1084">
        <v>2</v>
      </c>
      <c r="N1084">
        <v>4</v>
      </c>
    </row>
    <row r="1085" spans="12:14" x14ac:dyDescent="0.25">
      <c r="L1085">
        <v>11280274</v>
      </c>
      <c r="M1085">
        <v>5</v>
      </c>
      <c r="N1085">
        <v>10</v>
      </c>
    </row>
    <row r="1086" spans="12:14" x14ac:dyDescent="0.25">
      <c r="L1086">
        <v>11280276</v>
      </c>
      <c r="M1086">
        <v>1</v>
      </c>
      <c r="N1086">
        <v>2</v>
      </c>
    </row>
    <row r="1087" spans="12:14" x14ac:dyDescent="0.25">
      <c r="L1087">
        <v>11280280</v>
      </c>
      <c r="M1087">
        <v>5</v>
      </c>
      <c r="N1087">
        <v>5</v>
      </c>
    </row>
    <row r="1088" spans="12:14" x14ac:dyDescent="0.25">
      <c r="L1088">
        <v>11280284</v>
      </c>
      <c r="M1088">
        <v>5</v>
      </c>
      <c r="N1088">
        <v>5</v>
      </c>
    </row>
    <row r="1089" spans="12:14" x14ac:dyDescent="0.25">
      <c r="L1089">
        <v>11280287</v>
      </c>
      <c r="M1089">
        <v>5</v>
      </c>
      <c r="N1089">
        <v>5</v>
      </c>
    </row>
    <row r="1090" spans="12:14" x14ac:dyDescent="0.25">
      <c r="L1090">
        <v>11280292</v>
      </c>
      <c r="M1090">
        <v>5</v>
      </c>
      <c r="N1090">
        <v>5</v>
      </c>
    </row>
    <row r="1091" spans="12:14" x14ac:dyDescent="0.25">
      <c r="L1091">
        <v>11280294</v>
      </c>
      <c r="M1091">
        <v>5</v>
      </c>
      <c r="N1091">
        <v>5</v>
      </c>
    </row>
    <row r="1092" spans="12:14" x14ac:dyDescent="0.25">
      <c r="L1092">
        <v>11280299</v>
      </c>
      <c r="M1092">
        <v>5</v>
      </c>
      <c r="N1092">
        <v>5</v>
      </c>
    </row>
    <row r="1093" spans="12:14" x14ac:dyDescent="0.25">
      <c r="L1093">
        <v>11280307</v>
      </c>
      <c r="M1093">
        <v>5</v>
      </c>
      <c r="N1093">
        <v>5</v>
      </c>
    </row>
    <row r="1094" spans="12:14" x14ac:dyDescent="0.25">
      <c r="L1094">
        <v>11280310</v>
      </c>
      <c r="M1094">
        <v>5</v>
      </c>
      <c r="N1094">
        <v>5</v>
      </c>
    </row>
    <row r="1095" spans="12:14" x14ac:dyDescent="0.25">
      <c r="L1095">
        <v>11280315</v>
      </c>
      <c r="M1095">
        <v>5</v>
      </c>
      <c r="N1095">
        <v>5</v>
      </c>
    </row>
    <row r="1096" spans="12:14" x14ac:dyDescent="0.25">
      <c r="L1096">
        <v>11280321</v>
      </c>
      <c r="M1096">
        <v>5</v>
      </c>
      <c r="N1096">
        <v>5</v>
      </c>
    </row>
    <row r="1097" spans="12:14" x14ac:dyDescent="0.25">
      <c r="L1097">
        <v>11280322</v>
      </c>
      <c r="M1097">
        <v>5</v>
      </c>
      <c r="N1097">
        <v>5</v>
      </c>
    </row>
    <row r="1098" spans="12:14" x14ac:dyDescent="0.25">
      <c r="L1098">
        <v>11280638</v>
      </c>
      <c r="M1098">
        <v>8</v>
      </c>
      <c r="N1098">
        <v>8</v>
      </c>
    </row>
    <row r="1099" spans="12:14" x14ac:dyDescent="0.25">
      <c r="L1099">
        <v>11280640</v>
      </c>
      <c r="M1099">
        <v>4</v>
      </c>
      <c r="N1099">
        <v>4</v>
      </c>
    </row>
    <row r="1100" spans="12:14" x14ac:dyDescent="0.25">
      <c r="L1100">
        <v>11280814</v>
      </c>
      <c r="M1100">
        <v>1</v>
      </c>
      <c r="N1100">
        <v>2</v>
      </c>
    </row>
    <row r="1101" spans="12:14" x14ac:dyDescent="0.25">
      <c r="L1101">
        <v>11280815</v>
      </c>
      <c r="M1101">
        <v>3</v>
      </c>
      <c r="N1101">
        <v>6</v>
      </c>
    </row>
    <row r="1102" spans="12:14" x14ac:dyDescent="0.25">
      <c r="L1102">
        <v>11280816</v>
      </c>
      <c r="M1102">
        <v>4</v>
      </c>
      <c r="N1102">
        <v>8</v>
      </c>
    </row>
    <row r="1103" spans="12:14" x14ac:dyDescent="0.25">
      <c r="L1103">
        <v>11280944</v>
      </c>
      <c r="M1103">
        <v>4</v>
      </c>
      <c r="N1103">
        <v>4</v>
      </c>
    </row>
    <row r="1104" spans="12:14" x14ac:dyDescent="0.25">
      <c r="L1104">
        <v>11280947</v>
      </c>
      <c r="M1104">
        <v>4</v>
      </c>
      <c r="N1104">
        <v>4</v>
      </c>
    </row>
    <row r="1105" spans="12:14" x14ac:dyDescent="0.25">
      <c r="L1105">
        <v>11280948</v>
      </c>
      <c r="M1105">
        <v>2</v>
      </c>
      <c r="N1105">
        <v>4</v>
      </c>
    </row>
    <row r="1106" spans="12:14" x14ac:dyDescent="0.25">
      <c r="L1106">
        <v>11280950</v>
      </c>
      <c r="M1106">
        <v>2</v>
      </c>
      <c r="N1106">
        <v>4</v>
      </c>
    </row>
    <row r="1107" spans="12:14" x14ac:dyDescent="0.25">
      <c r="L1107">
        <v>11280952</v>
      </c>
      <c r="M1107">
        <v>10</v>
      </c>
      <c r="N1107">
        <v>10</v>
      </c>
    </row>
    <row r="1108" spans="12:14" x14ac:dyDescent="0.25">
      <c r="L1108">
        <v>11280953</v>
      </c>
      <c r="M1108">
        <v>4</v>
      </c>
      <c r="N1108">
        <v>4</v>
      </c>
    </row>
    <row r="1109" spans="12:14" x14ac:dyDescent="0.25">
      <c r="L1109">
        <v>11280955</v>
      </c>
      <c r="M1109">
        <v>2</v>
      </c>
      <c r="N1109">
        <v>4</v>
      </c>
    </row>
    <row r="1110" spans="12:14" x14ac:dyDescent="0.25">
      <c r="L1110">
        <v>11280963</v>
      </c>
      <c r="M1110">
        <v>13</v>
      </c>
      <c r="N1110">
        <v>13</v>
      </c>
    </row>
    <row r="1111" spans="12:14" x14ac:dyDescent="0.25">
      <c r="L1111">
        <v>11280964</v>
      </c>
      <c r="M1111">
        <v>5</v>
      </c>
      <c r="N1111">
        <v>10</v>
      </c>
    </row>
    <row r="1112" spans="12:14" x14ac:dyDescent="0.25">
      <c r="L1112">
        <v>11280965</v>
      </c>
      <c r="M1112">
        <v>7</v>
      </c>
      <c r="N1112">
        <v>7</v>
      </c>
    </row>
    <row r="1113" spans="12:14" x14ac:dyDescent="0.25">
      <c r="L1113">
        <v>11280973</v>
      </c>
      <c r="M1113">
        <v>3</v>
      </c>
      <c r="N1113">
        <v>3</v>
      </c>
    </row>
    <row r="1114" spans="12:14" x14ac:dyDescent="0.25">
      <c r="L1114">
        <v>11280974</v>
      </c>
      <c r="M1114">
        <v>8</v>
      </c>
      <c r="N1114">
        <v>8</v>
      </c>
    </row>
    <row r="1115" spans="12:14" x14ac:dyDescent="0.25">
      <c r="L1115">
        <v>11280975</v>
      </c>
      <c r="M1115">
        <v>6</v>
      </c>
      <c r="N1115">
        <v>6</v>
      </c>
    </row>
    <row r="1116" spans="12:14" x14ac:dyDescent="0.25">
      <c r="L1116">
        <v>11280977</v>
      </c>
      <c r="M1116">
        <v>5</v>
      </c>
      <c r="N1116">
        <v>10</v>
      </c>
    </row>
    <row r="1117" spans="12:14" x14ac:dyDescent="0.25">
      <c r="L1117">
        <v>11281020</v>
      </c>
      <c r="M1117">
        <v>9</v>
      </c>
      <c r="N1117">
        <v>9</v>
      </c>
    </row>
    <row r="1118" spans="12:14" x14ac:dyDescent="0.25">
      <c r="L1118">
        <v>11281021</v>
      </c>
      <c r="M1118">
        <v>10</v>
      </c>
      <c r="N1118">
        <v>10</v>
      </c>
    </row>
    <row r="1119" spans="12:14" x14ac:dyDescent="0.25">
      <c r="L1119">
        <v>11281030</v>
      </c>
      <c r="M1119">
        <v>3</v>
      </c>
      <c r="N1119">
        <v>3</v>
      </c>
    </row>
    <row r="1120" spans="12:14" x14ac:dyDescent="0.25">
      <c r="L1120">
        <v>11281032</v>
      </c>
      <c r="M1120">
        <v>5</v>
      </c>
      <c r="N1120">
        <v>5</v>
      </c>
    </row>
    <row r="1121" spans="12:14" x14ac:dyDescent="0.25">
      <c r="L1121">
        <v>11281481</v>
      </c>
      <c r="M1121">
        <v>2</v>
      </c>
      <c r="N1121">
        <v>4</v>
      </c>
    </row>
    <row r="1122" spans="12:14" x14ac:dyDescent="0.25">
      <c r="L1122">
        <v>11281959</v>
      </c>
      <c r="M1122">
        <v>6</v>
      </c>
      <c r="N1122">
        <v>6</v>
      </c>
    </row>
    <row r="1123" spans="12:14" x14ac:dyDescent="0.25">
      <c r="L1123">
        <v>11281962</v>
      </c>
      <c r="M1123">
        <v>2</v>
      </c>
      <c r="N1123">
        <v>2</v>
      </c>
    </row>
    <row r="1124" spans="12:14" x14ac:dyDescent="0.25">
      <c r="L1124">
        <v>11281964</v>
      </c>
      <c r="M1124">
        <v>4</v>
      </c>
      <c r="N1124">
        <v>4</v>
      </c>
    </row>
    <row r="1125" spans="12:14" x14ac:dyDescent="0.25">
      <c r="L1125">
        <v>11281965</v>
      </c>
      <c r="M1125">
        <v>5</v>
      </c>
      <c r="N1125">
        <v>5</v>
      </c>
    </row>
    <row r="1126" spans="12:14" x14ac:dyDescent="0.25">
      <c r="L1126">
        <v>11281968</v>
      </c>
      <c r="M1126">
        <v>3</v>
      </c>
      <c r="N1126">
        <v>3</v>
      </c>
    </row>
    <row r="1127" spans="12:14" x14ac:dyDescent="0.25">
      <c r="L1127">
        <v>11281972</v>
      </c>
      <c r="M1127">
        <v>3</v>
      </c>
      <c r="N1127">
        <v>3</v>
      </c>
    </row>
    <row r="1128" spans="12:14" x14ac:dyDescent="0.25">
      <c r="L1128">
        <v>11281974</v>
      </c>
      <c r="M1128">
        <v>2</v>
      </c>
      <c r="N1128">
        <v>2</v>
      </c>
    </row>
    <row r="1129" spans="12:14" x14ac:dyDescent="0.25">
      <c r="L1129">
        <v>11281977</v>
      </c>
      <c r="M1129">
        <v>5</v>
      </c>
      <c r="N1129">
        <v>10</v>
      </c>
    </row>
    <row r="1130" spans="12:14" x14ac:dyDescent="0.25">
      <c r="L1130">
        <v>11282298</v>
      </c>
      <c r="M1130">
        <v>3</v>
      </c>
      <c r="N1130">
        <v>3</v>
      </c>
    </row>
    <row r="1131" spans="12:14" x14ac:dyDescent="0.25">
      <c r="L1131">
        <v>11282752</v>
      </c>
      <c r="M1131">
        <v>3</v>
      </c>
      <c r="N1131">
        <v>6</v>
      </c>
    </row>
    <row r="1132" spans="12:14" x14ac:dyDescent="0.25">
      <c r="L1132">
        <v>11282935</v>
      </c>
      <c r="M1132">
        <v>6</v>
      </c>
      <c r="N1132">
        <v>6</v>
      </c>
    </row>
    <row r="1133" spans="12:14" x14ac:dyDescent="0.25">
      <c r="L1133">
        <v>11282938</v>
      </c>
      <c r="M1133">
        <v>3</v>
      </c>
      <c r="N1133">
        <v>3</v>
      </c>
    </row>
    <row r="1134" spans="12:14" x14ac:dyDescent="0.25">
      <c r="L1134">
        <v>11282943</v>
      </c>
      <c r="M1134">
        <v>6</v>
      </c>
      <c r="N1134">
        <v>6</v>
      </c>
    </row>
    <row r="1135" spans="12:14" x14ac:dyDescent="0.25">
      <c r="L1135">
        <v>11282944</v>
      </c>
      <c r="M1135">
        <v>6</v>
      </c>
      <c r="N1135">
        <v>6</v>
      </c>
    </row>
    <row r="1136" spans="12:14" x14ac:dyDescent="0.25">
      <c r="L1136">
        <v>11282947</v>
      </c>
      <c r="M1136">
        <v>6</v>
      </c>
      <c r="N1136">
        <v>6</v>
      </c>
    </row>
    <row r="1137" spans="12:14" x14ac:dyDescent="0.25">
      <c r="L1137">
        <v>11282949</v>
      </c>
      <c r="M1137">
        <v>6</v>
      </c>
      <c r="N1137">
        <v>6</v>
      </c>
    </row>
    <row r="1138" spans="12:14" x14ac:dyDescent="0.25">
      <c r="L1138">
        <v>11282950</v>
      </c>
      <c r="M1138">
        <v>7</v>
      </c>
      <c r="N1138">
        <v>7</v>
      </c>
    </row>
    <row r="1139" spans="12:14" x14ac:dyDescent="0.25">
      <c r="L1139">
        <v>11282952</v>
      </c>
      <c r="M1139">
        <v>6</v>
      </c>
      <c r="N1139">
        <v>6</v>
      </c>
    </row>
    <row r="1140" spans="12:14" x14ac:dyDescent="0.25">
      <c r="L1140">
        <v>11282956</v>
      </c>
      <c r="M1140">
        <v>3</v>
      </c>
      <c r="N1140">
        <v>3</v>
      </c>
    </row>
    <row r="1141" spans="12:14" x14ac:dyDescent="0.25">
      <c r="L1141">
        <v>11282958</v>
      </c>
      <c r="M1141">
        <v>9</v>
      </c>
      <c r="N1141">
        <v>9</v>
      </c>
    </row>
    <row r="1142" spans="12:14" x14ac:dyDescent="0.25">
      <c r="L1142">
        <v>11282959</v>
      </c>
      <c r="M1142">
        <v>6</v>
      </c>
      <c r="N1142">
        <v>6</v>
      </c>
    </row>
    <row r="1143" spans="12:14" x14ac:dyDescent="0.25">
      <c r="L1143">
        <v>11282963</v>
      </c>
      <c r="M1143">
        <v>6</v>
      </c>
      <c r="N1143">
        <v>6</v>
      </c>
    </row>
    <row r="1144" spans="12:14" x14ac:dyDescent="0.25">
      <c r="L1144">
        <v>11283163</v>
      </c>
      <c r="M1144">
        <v>8</v>
      </c>
      <c r="N1144">
        <v>8</v>
      </c>
    </row>
    <row r="1145" spans="12:14" x14ac:dyDescent="0.25">
      <c r="L1145">
        <v>11283597</v>
      </c>
      <c r="M1145">
        <v>1</v>
      </c>
      <c r="N1145">
        <v>2</v>
      </c>
    </row>
    <row r="1146" spans="12:14" x14ac:dyDescent="0.25">
      <c r="L1146">
        <v>11283598</v>
      </c>
      <c r="M1146">
        <v>4</v>
      </c>
      <c r="N1146">
        <v>4</v>
      </c>
    </row>
    <row r="1147" spans="12:14" x14ac:dyDescent="0.25">
      <c r="L1147">
        <v>11283603</v>
      </c>
      <c r="M1147">
        <v>9</v>
      </c>
      <c r="N1147">
        <v>9</v>
      </c>
    </row>
    <row r="1148" spans="12:14" x14ac:dyDescent="0.25">
      <c r="L1148">
        <v>11283605</v>
      </c>
      <c r="M1148">
        <v>11</v>
      </c>
      <c r="N1148">
        <v>11</v>
      </c>
    </row>
    <row r="1149" spans="12:14" x14ac:dyDescent="0.25">
      <c r="L1149">
        <v>11284319</v>
      </c>
      <c r="M1149">
        <v>2</v>
      </c>
      <c r="N1149">
        <v>4</v>
      </c>
    </row>
    <row r="1150" spans="12:14" x14ac:dyDescent="0.25">
      <c r="L1150">
        <v>11284322</v>
      </c>
      <c r="M1150">
        <v>2</v>
      </c>
      <c r="N1150">
        <v>4</v>
      </c>
    </row>
    <row r="1151" spans="12:14" x14ac:dyDescent="0.25">
      <c r="L1151">
        <v>11285355</v>
      </c>
      <c r="M1151">
        <v>4</v>
      </c>
      <c r="N1151">
        <v>4</v>
      </c>
    </row>
    <row r="1152" spans="12:14" x14ac:dyDescent="0.25">
      <c r="L1152">
        <v>616131427</v>
      </c>
      <c r="M1152">
        <v>2</v>
      </c>
      <c r="N1152">
        <v>4</v>
      </c>
    </row>
    <row r="1153" spans="12:14" x14ac:dyDescent="0.25">
      <c r="L1153">
        <v>616133607</v>
      </c>
      <c r="M1153">
        <v>3</v>
      </c>
      <c r="N1153">
        <v>3</v>
      </c>
    </row>
    <row r="1154" spans="12:14" x14ac:dyDescent="0.25">
      <c r="L1154">
        <v>616135120</v>
      </c>
      <c r="M1154">
        <v>1</v>
      </c>
      <c r="N1154">
        <v>2</v>
      </c>
    </row>
    <row r="1155" spans="12:14" x14ac:dyDescent="0.25">
      <c r="L1155">
        <v>616135288</v>
      </c>
      <c r="M1155">
        <v>2</v>
      </c>
      <c r="N1155">
        <v>4</v>
      </c>
    </row>
    <row r="1156" spans="12:14" x14ac:dyDescent="0.25">
      <c r="L1156">
        <v>616135404</v>
      </c>
      <c r="M1156">
        <v>2</v>
      </c>
      <c r="N1156">
        <v>4</v>
      </c>
    </row>
    <row r="1157" spans="12:14" x14ac:dyDescent="0.25">
      <c r="L1157">
        <v>616135430</v>
      </c>
      <c r="M1157">
        <v>4</v>
      </c>
      <c r="N1157">
        <v>8</v>
      </c>
    </row>
    <row r="1158" spans="12:14" x14ac:dyDescent="0.25">
      <c r="L1158">
        <v>616135449</v>
      </c>
      <c r="M1158">
        <v>4</v>
      </c>
      <c r="N1158">
        <v>8</v>
      </c>
    </row>
    <row r="1159" spans="12:14" x14ac:dyDescent="0.25">
      <c r="L1159">
        <v>616135520</v>
      </c>
      <c r="M1159">
        <v>3</v>
      </c>
      <c r="N1159">
        <v>6</v>
      </c>
    </row>
    <row r="1160" spans="12:14" x14ac:dyDescent="0.25">
      <c r="L1160">
        <v>616135570</v>
      </c>
      <c r="M1160">
        <v>1</v>
      </c>
      <c r="N1160">
        <v>2</v>
      </c>
    </row>
    <row r="1161" spans="12:14" x14ac:dyDescent="0.25">
      <c r="L1161">
        <v>616135957</v>
      </c>
      <c r="M1161">
        <v>3</v>
      </c>
      <c r="N1161">
        <v>6</v>
      </c>
    </row>
    <row r="1162" spans="12:14" x14ac:dyDescent="0.25">
      <c r="L1162">
        <v>616141065</v>
      </c>
      <c r="M1162">
        <v>2</v>
      </c>
      <c r="N1162">
        <v>2</v>
      </c>
    </row>
    <row r="1163" spans="12:14" x14ac:dyDescent="0.25">
      <c r="L1163">
        <v>616142290</v>
      </c>
      <c r="M1163">
        <v>2</v>
      </c>
      <c r="N1163">
        <v>2</v>
      </c>
    </row>
    <row r="1164" spans="12:14" x14ac:dyDescent="0.25">
      <c r="L1164">
        <v>616180218</v>
      </c>
      <c r="M1164">
        <v>2</v>
      </c>
      <c r="N1164">
        <v>4</v>
      </c>
    </row>
    <row r="1165" spans="12:14" x14ac:dyDescent="0.25">
      <c r="L1165">
        <v>616220194</v>
      </c>
      <c r="M1165">
        <v>1</v>
      </c>
      <c r="N1165">
        <v>2</v>
      </c>
    </row>
    <row r="1166" spans="12:14" x14ac:dyDescent="0.25">
      <c r="L1166">
        <v>616221417</v>
      </c>
      <c r="M1166">
        <v>4</v>
      </c>
      <c r="N1166">
        <v>4</v>
      </c>
    </row>
    <row r="1167" spans="12:14" x14ac:dyDescent="0.25">
      <c r="L1167">
        <v>616221422</v>
      </c>
      <c r="M1167">
        <v>2</v>
      </c>
      <c r="N1167">
        <v>4</v>
      </c>
    </row>
    <row r="1168" spans="12:14" x14ac:dyDescent="0.25">
      <c r="L1168">
        <v>616221473</v>
      </c>
      <c r="M1168">
        <v>2</v>
      </c>
      <c r="N1168">
        <v>2</v>
      </c>
    </row>
    <row r="1169" spans="12:14" x14ac:dyDescent="0.25">
      <c r="L1169">
        <v>616225996</v>
      </c>
      <c r="M1169">
        <v>1</v>
      </c>
      <c r="N1169">
        <v>2</v>
      </c>
    </row>
    <row r="1170" spans="12:14" x14ac:dyDescent="0.25">
      <c r="L1170">
        <v>616226531</v>
      </c>
      <c r="M1170">
        <v>2</v>
      </c>
      <c r="N1170">
        <v>2</v>
      </c>
    </row>
    <row r="1171" spans="12:14" x14ac:dyDescent="0.25">
      <c r="L1171">
        <v>616228096</v>
      </c>
      <c r="M1171">
        <v>5</v>
      </c>
      <c r="N1171">
        <v>5</v>
      </c>
    </row>
    <row r="1172" spans="12:14" x14ac:dyDescent="0.25">
      <c r="L1172">
        <v>616231613</v>
      </c>
      <c r="M1172">
        <v>1</v>
      </c>
      <c r="N1172">
        <v>2</v>
      </c>
    </row>
    <row r="1173" spans="12:14" x14ac:dyDescent="0.25">
      <c r="L1173">
        <v>616248832</v>
      </c>
      <c r="M1173">
        <v>1</v>
      </c>
      <c r="N1173">
        <v>2</v>
      </c>
    </row>
    <row r="1174" spans="12:14" x14ac:dyDescent="0.25">
      <c r="L1174">
        <v>616248836</v>
      </c>
      <c r="M1174">
        <v>1</v>
      </c>
      <c r="N1174">
        <v>2</v>
      </c>
    </row>
    <row r="1175" spans="12:14" x14ac:dyDescent="0.25">
      <c r="L1175">
        <v>616248837</v>
      </c>
      <c r="M1175">
        <v>3</v>
      </c>
      <c r="N1175">
        <v>3</v>
      </c>
    </row>
    <row r="1176" spans="12:14" x14ac:dyDescent="0.25">
      <c r="L1176">
        <v>616248844</v>
      </c>
      <c r="M1176">
        <v>3</v>
      </c>
      <c r="N1176">
        <v>6</v>
      </c>
    </row>
    <row r="1177" spans="12:14" x14ac:dyDescent="0.25">
      <c r="L1177">
        <v>616250119</v>
      </c>
      <c r="M1177">
        <v>1</v>
      </c>
      <c r="N1177">
        <v>2</v>
      </c>
    </row>
    <row r="1178" spans="12:14" x14ac:dyDescent="0.25">
      <c r="L1178">
        <v>616250132</v>
      </c>
      <c r="M1178">
        <v>2</v>
      </c>
      <c r="N1178">
        <v>2</v>
      </c>
    </row>
    <row r="1179" spans="12:14" x14ac:dyDescent="0.25">
      <c r="L1179">
        <v>616250622</v>
      </c>
      <c r="M1179">
        <v>2</v>
      </c>
      <c r="N1179">
        <v>4</v>
      </c>
    </row>
    <row r="1180" spans="12:14" x14ac:dyDescent="0.25">
      <c r="L1180">
        <v>616250625</v>
      </c>
      <c r="M1180">
        <v>2</v>
      </c>
      <c r="N1180">
        <v>2</v>
      </c>
    </row>
    <row r="1181" spans="12:14" x14ac:dyDescent="0.25">
      <c r="L1181">
        <v>616250632</v>
      </c>
      <c r="M1181">
        <v>3</v>
      </c>
      <c r="N1181">
        <v>3</v>
      </c>
    </row>
    <row r="1182" spans="12:14" x14ac:dyDescent="0.25">
      <c r="L1182">
        <v>616250636</v>
      </c>
      <c r="M1182">
        <v>1</v>
      </c>
      <c r="N1182">
        <v>2</v>
      </c>
    </row>
    <row r="1183" spans="12:14" x14ac:dyDescent="0.25">
      <c r="L1183">
        <v>616253201</v>
      </c>
      <c r="M1183">
        <v>1</v>
      </c>
      <c r="N1183">
        <v>2</v>
      </c>
    </row>
    <row r="1184" spans="12:14" x14ac:dyDescent="0.25">
      <c r="L1184">
        <v>616254877</v>
      </c>
      <c r="M1184">
        <v>1</v>
      </c>
      <c r="N1184">
        <v>2</v>
      </c>
    </row>
    <row r="1185" spans="12:14" x14ac:dyDescent="0.25">
      <c r="L1185">
        <v>616254882</v>
      </c>
      <c r="M1185">
        <v>2</v>
      </c>
      <c r="N1185">
        <v>2</v>
      </c>
    </row>
    <row r="1186" spans="12:14" x14ac:dyDescent="0.25">
      <c r="L1186">
        <v>616254887</v>
      </c>
      <c r="M1186">
        <v>2</v>
      </c>
      <c r="N1186">
        <v>2</v>
      </c>
    </row>
    <row r="1187" spans="12:14" x14ac:dyDescent="0.25">
      <c r="L1187">
        <v>616254890</v>
      </c>
      <c r="M1187">
        <v>2</v>
      </c>
      <c r="N1187">
        <v>2</v>
      </c>
    </row>
    <row r="1188" spans="12:14" x14ac:dyDescent="0.25">
      <c r="L1188">
        <v>616260365</v>
      </c>
      <c r="M1188">
        <v>3</v>
      </c>
      <c r="N1188">
        <v>6</v>
      </c>
    </row>
    <row r="1189" spans="12:14" x14ac:dyDescent="0.25">
      <c r="L1189">
        <v>616260369</v>
      </c>
      <c r="M1189">
        <v>1</v>
      </c>
      <c r="N1189">
        <v>2</v>
      </c>
    </row>
    <row r="1190" spans="12:14" x14ac:dyDescent="0.25">
      <c r="L1190">
        <v>616260373</v>
      </c>
      <c r="M1190">
        <v>1</v>
      </c>
      <c r="N1190">
        <v>2</v>
      </c>
    </row>
    <row r="1191" spans="12:14" x14ac:dyDescent="0.25">
      <c r="L1191">
        <v>616260377</v>
      </c>
      <c r="M1191">
        <v>1</v>
      </c>
      <c r="N1191">
        <v>2</v>
      </c>
    </row>
    <row r="1192" spans="12:14" x14ac:dyDescent="0.25">
      <c r="L1192">
        <v>616262555</v>
      </c>
      <c r="M1192">
        <v>2</v>
      </c>
      <c r="N1192">
        <v>4</v>
      </c>
    </row>
    <row r="1193" spans="12:14" x14ac:dyDescent="0.25">
      <c r="L1193">
        <v>616262558</v>
      </c>
      <c r="M1193">
        <v>1</v>
      </c>
      <c r="N1193">
        <v>2</v>
      </c>
    </row>
    <row r="1194" spans="12:14" x14ac:dyDescent="0.25">
      <c r="L1194">
        <v>616262998</v>
      </c>
      <c r="M1194">
        <v>10</v>
      </c>
      <c r="N1194">
        <v>10</v>
      </c>
    </row>
    <row r="1195" spans="12:14" x14ac:dyDescent="0.25">
      <c r="L1195">
        <v>616263000</v>
      </c>
      <c r="M1195">
        <v>9</v>
      </c>
      <c r="N1195">
        <v>9</v>
      </c>
    </row>
    <row r="1196" spans="12:14" x14ac:dyDescent="0.25">
      <c r="L1196">
        <v>616263007</v>
      </c>
      <c r="M1196">
        <v>8</v>
      </c>
      <c r="N1196">
        <v>8</v>
      </c>
    </row>
    <row r="1197" spans="12:14" x14ac:dyDescent="0.25">
      <c r="L1197">
        <v>616263012</v>
      </c>
      <c r="M1197">
        <v>7</v>
      </c>
      <c r="N1197">
        <v>14</v>
      </c>
    </row>
    <row r="1198" spans="12:14" x14ac:dyDescent="0.25">
      <c r="L1198">
        <v>616307696</v>
      </c>
      <c r="M1198">
        <v>2</v>
      </c>
      <c r="N1198">
        <v>4</v>
      </c>
    </row>
    <row r="1199" spans="12:14" x14ac:dyDescent="0.25">
      <c r="L1199">
        <v>616307699</v>
      </c>
      <c r="M1199">
        <v>1</v>
      </c>
      <c r="N1199">
        <v>2</v>
      </c>
    </row>
    <row r="1200" spans="12:14" x14ac:dyDescent="0.25">
      <c r="L1200">
        <v>617267308</v>
      </c>
      <c r="M1200">
        <v>4</v>
      </c>
      <c r="N1200">
        <v>4</v>
      </c>
    </row>
    <row r="1201" spans="12:14" x14ac:dyDescent="0.25">
      <c r="L1201">
        <v>617267309</v>
      </c>
      <c r="M1201">
        <v>4</v>
      </c>
      <c r="N1201">
        <v>4</v>
      </c>
    </row>
    <row r="1202" spans="12:14" x14ac:dyDescent="0.25">
      <c r="L1202">
        <v>617267316</v>
      </c>
      <c r="M1202">
        <v>3</v>
      </c>
      <c r="N1202">
        <v>6</v>
      </c>
    </row>
    <row r="1203" spans="12:14" x14ac:dyDescent="0.25">
      <c r="L1203">
        <v>617267319</v>
      </c>
      <c r="M1203">
        <v>5</v>
      </c>
      <c r="N1203">
        <v>5</v>
      </c>
    </row>
    <row r="1204" spans="12:14" x14ac:dyDescent="0.25">
      <c r="L1204">
        <v>617267587</v>
      </c>
      <c r="M1204">
        <v>6</v>
      </c>
      <c r="N1204">
        <v>6</v>
      </c>
    </row>
    <row r="1205" spans="12:14" x14ac:dyDescent="0.25">
      <c r="L1205">
        <v>617267592</v>
      </c>
      <c r="M1205">
        <v>4</v>
      </c>
      <c r="N1205">
        <v>8</v>
      </c>
    </row>
    <row r="1206" spans="12:14" x14ac:dyDescent="0.25">
      <c r="L1206">
        <v>617267593</v>
      </c>
      <c r="M1206">
        <v>3</v>
      </c>
      <c r="N1206">
        <v>6</v>
      </c>
    </row>
    <row r="1207" spans="12:14" x14ac:dyDescent="0.25">
      <c r="L1207">
        <v>617267599</v>
      </c>
      <c r="M1207">
        <v>2</v>
      </c>
      <c r="N1207">
        <v>4</v>
      </c>
    </row>
    <row r="1208" spans="12:14" x14ac:dyDescent="0.25">
      <c r="L1208">
        <v>617267600</v>
      </c>
      <c r="M1208">
        <v>8</v>
      </c>
      <c r="N1208">
        <v>8</v>
      </c>
    </row>
    <row r="1209" spans="12:14" x14ac:dyDescent="0.25">
      <c r="L1209">
        <v>617268147</v>
      </c>
      <c r="M1209">
        <v>8</v>
      </c>
      <c r="N1209">
        <v>8</v>
      </c>
    </row>
    <row r="1210" spans="12:14" x14ac:dyDescent="0.25">
      <c r="L1210">
        <v>617268152</v>
      </c>
      <c r="M1210">
        <v>5</v>
      </c>
      <c r="N1210">
        <v>5</v>
      </c>
    </row>
    <row r="1211" spans="12:14" x14ac:dyDescent="0.25">
      <c r="L1211">
        <v>617268154</v>
      </c>
      <c r="M1211">
        <v>4</v>
      </c>
      <c r="N1211">
        <v>4</v>
      </c>
    </row>
    <row r="1212" spans="12:14" x14ac:dyDescent="0.25">
      <c r="L1212">
        <v>617268159</v>
      </c>
      <c r="M1212">
        <v>5</v>
      </c>
      <c r="N1212">
        <v>5</v>
      </c>
    </row>
    <row r="1213" spans="12:14" x14ac:dyDescent="0.25">
      <c r="L1213">
        <v>617268203</v>
      </c>
      <c r="M1213">
        <v>2</v>
      </c>
      <c r="N1213">
        <v>2</v>
      </c>
    </row>
    <row r="1214" spans="12:14" x14ac:dyDescent="0.25">
      <c r="L1214">
        <v>617268207</v>
      </c>
      <c r="M1214">
        <v>3</v>
      </c>
      <c r="N1214">
        <v>6</v>
      </c>
    </row>
    <row r="1215" spans="12:14" x14ac:dyDescent="0.25">
      <c r="L1215">
        <v>617268212</v>
      </c>
      <c r="M1215">
        <v>4</v>
      </c>
      <c r="N1215">
        <v>4</v>
      </c>
    </row>
    <row r="1216" spans="12:14" x14ac:dyDescent="0.25">
      <c r="L1216">
        <v>617268213</v>
      </c>
      <c r="M1216">
        <v>4</v>
      </c>
      <c r="N1216">
        <v>4</v>
      </c>
    </row>
    <row r="1217" spans="12:14" x14ac:dyDescent="0.25">
      <c r="L1217">
        <v>617268654</v>
      </c>
      <c r="M1217">
        <v>5</v>
      </c>
      <c r="N1217">
        <v>10</v>
      </c>
    </row>
    <row r="1218" spans="12:14" x14ac:dyDescent="0.25">
      <c r="L1218">
        <v>617268659</v>
      </c>
      <c r="M1218">
        <v>1</v>
      </c>
      <c r="N1218">
        <v>2</v>
      </c>
    </row>
    <row r="1219" spans="12:14" x14ac:dyDescent="0.25">
      <c r="L1219">
        <v>617268662</v>
      </c>
      <c r="M1219">
        <v>1</v>
      </c>
      <c r="N1219">
        <v>2</v>
      </c>
    </row>
    <row r="1220" spans="12:14" x14ac:dyDescent="0.25">
      <c r="L1220">
        <v>617269601</v>
      </c>
      <c r="M1220">
        <v>1</v>
      </c>
      <c r="N1220">
        <v>2</v>
      </c>
    </row>
    <row r="1221" spans="12:14" x14ac:dyDescent="0.25">
      <c r="L1221">
        <v>617269606</v>
      </c>
      <c r="M1221">
        <v>3</v>
      </c>
      <c r="N1221">
        <v>3</v>
      </c>
    </row>
    <row r="1222" spans="12:14" x14ac:dyDescent="0.25">
      <c r="L1222">
        <v>617269611</v>
      </c>
      <c r="M1222">
        <v>1</v>
      </c>
      <c r="N1222">
        <v>2</v>
      </c>
    </row>
    <row r="1223" spans="12:14" x14ac:dyDescent="0.25">
      <c r="L1223">
        <v>617269614</v>
      </c>
      <c r="M1223">
        <v>2</v>
      </c>
      <c r="N1223">
        <v>2</v>
      </c>
    </row>
    <row r="1224" spans="12:14" x14ac:dyDescent="0.25">
      <c r="L1224">
        <v>617269772</v>
      </c>
      <c r="M1224">
        <v>3</v>
      </c>
      <c r="N1224">
        <v>3</v>
      </c>
    </row>
    <row r="1225" spans="12:14" x14ac:dyDescent="0.25">
      <c r="L1225">
        <v>617269776</v>
      </c>
      <c r="M1225">
        <v>2</v>
      </c>
      <c r="N1225">
        <v>2</v>
      </c>
    </row>
    <row r="1226" spans="12:14" x14ac:dyDescent="0.25">
      <c r="L1226">
        <v>617269778</v>
      </c>
      <c r="M1226">
        <v>2</v>
      </c>
      <c r="N1226">
        <v>4</v>
      </c>
    </row>
    <row r="1227" spans="12:14" x14ac:dyDescent="0.25">
      <c r="L1227">
        <v>617269783</v>
      </c>
      <c r="M1227">
        <v>6</v>
      </c>
      <c r="N1227">
        <v>6</v>
      </c>
    </row>
    <row r="1228" spans="12:14" x14ac:dyDescent="0.25">
      <c r="L1228">
        <v>617269826</v>
      </c>
      <c r="M1228">
        <v>1</v>
      </c>
      <c r="N1228">
        <v>2</v>
      </c>
    </row>
    <row r="1229" spans="12:14" x14ac:dyDescent="0.25">
      <c r="L1229">
        <v>617271561</v>
      </c>
      <c r="M1229">
        <v>2</v>
      </c>
      <c r="N1229">
        <v>4</v>
      </c>
    </row>
    <row r="1230" spans="12:14" x14ac:dyDescent="0.25">
      <c r="L1230">
        <v>617271566</v>
      </c>
      <c r="M1230">
        <v>3</v>
      </c>
      <c r="N1230">
        <v>6</v>
      </c>
    </row>
    <row r="1231" spans="12:14" x14ac:dyDescent="0.25">
      <c r="L1231">
        <v>617271571</v>
      </c>
      <c r="M1231">
        <v>3</v>
      </c>
      <c r="N1231">
        <v>3</v>
      </c>
    </row>
    <row r="1232" spans="12:14" x14ac:dyDescent="0.25">
      <c r="L1232">
        <v>617271575</v>
      </c>
      <c r="M1232">
        <v>5</v>
      </c>
      <c r="N1232">
        <v>5</v>
      </c>
    </row>
    <row r="1233" spans="12:14" x14ac:dyDescent="0.25">
      <c r="L1233">
        <v>617285564</v>
      </c>
      <c r="M1233">
        <v>1</v>
      </c>
      <c r="N1233">
        <v>2</v>
      </c>
    </row>
    <row r="1234" spans="12:14" x14ac:dyDescent="0.25">
      <c r="L1234">
        <v>617285568</v>
      </c>
      <c r="M1234">
        <v>1</v>
      </c>
      <c r="N1234">
        <v>2</v>
      </c>
    </row>
    <row r="1235" spans="12:14" x14ac:dyDescent="0.25">
      <c r="L1235">
        <v>617285569</v>
      </c>
      <c r="M1235">
        <v>1</v>
      </c>
      <c r="N1235">
        <v>2</v>
      </c>
    </row>
    <row r="1236" spans="12:14" x14ac:dyDescent="0.25">
      <c r="L1236">
        <v>617285576</v>
      </c>
      <c r="M1236">
        <v>1</v>
      </c>
      <c r="N1236">
        <v>2</v>
      </c>
    </row>
    <row r="1237" spans="12:14" x14ac:dyDescent="0.25">
      <c r="L1237">
        <v>617307740</v>
      </c>
      <c r="M1237">
        <v>1</v>
      </c>
      <c r="N1237">
        <v>2</v>
      </c>
    </row>
    <row r="1238" spans="12:14" x14ac:dyDescent="0.25">
      <c r="L1238">
        <v>617307744</v>
      </c>
      <c r="M1238">
        <v>1</v>
      </c>
      <c r="N1238">
        <v>2</v>
      </c>
    </row>
    <row r="1239" spans="12:14" x14ac:dyDescent="0.25">
      <c r="L1239">
        <v>617307746</v>
      </c>
      <c r="M1239">
        <v>2</v>
      </c>
      <c r="N1239">
        <v>2</v>
      </c>
    </row>
    <row r="1240" spans="12:14" x14ac:dyDescent="0.25">
      <c r="L1240">
        <v>617307751</v>
      </c>
      <c r="M1240">
        <v>2</v>
      </c>
      <c r="N1240">
        <v>2</v>
      </c>
    </row>
    <row r="1241" spans="12:14" x14ac:dyDescent="0.25">
      <c r="L1241">
        <v>617323754</v>
      </c>
      <c r="M1241">
        <v>1</v>
      </c>
      <c r="N1241">
        <v>2</v>
      </c>
    </row>
    <row r="1242" spans="12:14" x14ac:dyDescent="0.25">
      <c r="L1242">
        <v>617323759</v>
      </c>
      <c r="M1242">
        <v>3</v>
      </c>
      <c r="N1242">
        <v>6</v>
      </c>
    </row>
    <row r="1243" spans="12:14" x14ac:dyDescent="0.25">
      <c r="L1243">
        <v>617323763</v>
      </c>
      <c r="M1243">
        <v>2</v>
      </c>
      <c r="N1243">
        <v>4</v>
      </c>
    </row>
    <row r="1244" spans="12:14" x14ac:dyDescent="0.25">
      <c r="L1244">
        <v>617323766</v>
      </c>
      <c r="M1244">
        <v>2</v>
      </c>
      <c r="N1244">
        <v>4</v>
      </c>
    </row>
    <row r="1245" spans="12:14" x14ac:dyDescent="0.25">
      <c r="L1245">
        <v>617374490</v>
      </c>
      <c r="M1245">
        <v>1</v>
      </c>
      <c r="N1245">
        <v>2</v>
      </c>
    </row>
    <row r="1246" spans="12:14" x14ac:dyDescent="0.25">
      <c r="L1246">
        <v>617374503</v>
      </c>
      <c r="M1246">
        <v>1</v>
      </c>
      <c r="N1246">
        <v>2</v>
      </c>
    </row>
    <row r="1247" spans="12:14" x14ac:dyDescent="0.25">
      <c r="L1247">
        <v>617387650</v>
      </c>
      <c r="M1247">
        <v>1</v>
      </c>
      <c r="N1247">
        <v>2</v>
      </c>
    </row>
    <row r="1248" spans="12:14" x14ac:dyDescent="0.25">
      <c r="L1248">
        <v>617387653</v>
      </c>
      <c r="M1248">
        <v>2</v>
      </c>
      <c r="N1248">
        <v>2</v>
      </c>
    </row>
    <row r="1249" spans="12:14" x14ac:dyDescent="0.25">
      <c r="L1249">
        <v>617387664</v>
      </c>
      <c r="M1249">
        <v>1</v>
      </c>
      <c r="N1249">
        <v>2</v>
      </c>
    </row>
    <row r="1250" spans="12:14" x14ac:dyDescent="0.25">
      <c r="L1250">
        <v>617400305</v>
      </c>
      <c r="M1250">
        <v>5</v>
      </c>
      <c r="N1250">
        <v>5</v>
      </c>
    </row>
    <row r="1251" spans="12:14" x14ac:dyDescent="0.25">
      <c r="L1251">
        <v>617400308</v>
      </c>
      <c r="M1251">
        <v>3</v>
      </c>
      <c r="N1251">
        <v>3</v>
      </c>
    </row>
    <row r="1252" spans="12:14" x14ac:dyDescent="0.25">
      <c r="L1252">
        <v>617400312</v>
      </c>
      <c r="M1252">
        <v>3</v>
      </c>
      <c r="N1252">
        <v>3</v>
      </c>
    </row>
    <row r="1253" spans="12:14" x14ac:dyDescent="0.25">
      <c r="L1253">
        <v>617400316</v>
      </c>
      <c r="M1253">
        <v>2</v>
      </c>
      <c r="N1253">
        <v>4</v>
      </c>
    </row>
    <row r="1254" spans="12:14" x14ac:dyDescent="0.25">
      <c r="L1254">
        <v>618380483</v>
      </c>
      <c r="M1254">
        <v>1</v>
      </c>
      <c r="N1254">
        <v>2</v>
      </c>
    </row>
    <row r="1255" spans="12:14" x14ac:dyDescent="0.25">
      <c r="L1255">
        <v>618380488</v>
      </c>
      <c r="M1255">
        <v>1</v>
      </c>
      <c r="N1255">
        <v>2</v>
      </c>
    </row>
    <row r="1256" spans="12:14" x14ac:dyDescent="0.25">
      <c r="L1256">
        <v>618380493</v>
      </c>
      <c r="M1256">
        <v>1</v>
      </c>
      <c r="N1256">
        <v>2</v>
      </c>
    </row>
    <row r="1257" spans="12:14" x14ac:dyDescent="0.25">
      <c r="L1257">
        <v>618407311</v>
      </c>
      <c r="M1257">
        <v>3</v>
      </c>
      <c r="N1257">
        <v>6</v>
      </c>
    </row>
    <row r="1258" spans="12:14" x14ac:dyDescent="0.25">
      <c r="L1258">
        <v>618407316</v>
      </c>
      <c r="M1258">
        <v>5</v>
      </c>
      <c r="N1258">
        <v>10</v>
      </c>
    </row>
    <row r="1259" spans="12:14" x14ac:dyDescent="0.25">
      <c r="L1259">
        <v>618407321</v>
      </c>
      <c r="M1259">
        <v>7</v>
      </c>
      <c r="N1259">
        <v>7</v>
      </c>
    </row>
    <row r="1260" spans="12:14" x14ac:dyDescent="0.25">
      <c r="L1260">
        <v>618407324</v>
      </c>
      <c r="M1260">
        <v>8</v>
      </c>
      <c r="N1260">
        <v>8</v>
      </c>
    </row>
    <row r="1261" spans="12:14" x14ac:dyDescent="0.25">
      <c r="L1261">
        <v>619051602</v>
      </c>
      <c r="M1261">
        <v>2</v>
      </c>
      <c r="N1261">
        <v>4</v>
      </c>
    </row>
    <row r="1262" spans="12:14" x14ac:dyDescent="0.25">
      <c r="L1262">
        <v>619051605</v>
      </c>
      <c r="M1262">
        <v>2</v>
      </c>
      <c r="N1262">
        <v>4</v>
      </c>
    </row>
    <row r="1263" spans="12:14" x14ac:dyDescent="0.25">
      <c r="L1263">
        <v>619077985</v>
      </c>
      <c r="M1263">
        <v>1</v>
      </c>
      <c r="N1263">
        <v>2</v>
      </c>
    </row>
    <row r="1264" spans="12:14" x14ac:dyDescent="0.25">
      <c r="L1264">
        <v>619432237</v>
      </c>
      <c r="M1264">
        <v>1</v>
      </c>
      <c r="N1264">
        <v>2</v>
      </c>
    </row>
    <row r="1265" spans="12:14" x14ac:dyDescent="0.25">
      <c r="L1265">
        <v>619432240</v>
      </c>
      <c r="M1265">
        <v>3</v>
      </c>
      <c r="N1265">
        <v>3</v>
      </c>
    </row>
    <row r="1266" spans="12:14" x14ac:dyDescent="0.25">
      <c r="L1266">
        <v>619432248</v>
      </c>
      <c r="M1266">
        <v>1</v>
      </c>
      <c r="N1266">
        <v>2</v>
      </c>
    </row>
    <row r="1267" spans="12:14" x14ac:dyDescent="0.25">
      <c r="L1267">
        <v>619477315</v>
      </c>
      <c r="M1267">
        <v>2</v>
      </c>
      <c r="N1267">
        <v>2</v>
      </c>
    </row>
    <row r="1268" spans="12:14" x14ac:dyDescent="0.25">
      <c r="L1268">
        <v>619477319</v>
      </c>
      <c r="M1268">
        <v>1</v>
      </c>
      <c r="N1268">
        <v>2</v>
      </c>
    </row>
    <row r="1269" spans="12:14" x14ac:dyDescent="0.25">
      <c r="L1269">
        <v>619477325</v>
      </c>
      <c r="M1269">
        <v>2</v>
      </c>
      <c r="N1269">
        <v>2</v>
      </c>
    </row>
    <row r="1270" spans="12:14" x14ac:dyDescent="0.25">
      <c r="L1270">
        <v>619477327</v>
      </c>
      <c r="M1270">
        <v>4</v>
      </c>
      <c r="N1270">
        <v>4</v>
      </c>
    </row>
    <row r="1271" spans="12:14" x14ac:dyDescent="0.25">
      <c r="L1271">
        <v>619613228</v>
      </c>
      <c r="M1271">
        <v>1</v>
      </c>
      <c r="N1271">
        <v>2</v>
      </c>
    </row>
    <row r="1272" spans="12:14" x14ac:dyDescent="0.25">
      <c r="L1272">
        <v>619613231</v>
      </c>
      <c r="M1272">
        <v>2</v>
      </c>
      <c r="N1272">
        <v>4</v>
      </c>
    </row>
    <row r="1273" spans="12:14" x14ac:dyDescent="0.25">
      <c r="L1273">
        <v>619613237</v>
      </c>
      <c r="M1273">
        <v>3</v>
      </c>
      <c r="N1273">
        <v>3</v>
      </c>
    </row>
    <row r="1274" spans="12:14" x14ac:dyDescent="0.25">
      <c r="L1274">
        <v>619613242</v>
      </c>
      <c r="M1274">
        <v>2</v>
      </c>
      <c r="N1274">
        <v>4</v>
      </c>
    </row>
    <row r="1275" spans="12:14" x14ac:dyDescent="0.25">
      <c r="L1275">
        <v>619789021</v>
      </c>
      <c r="M1275">
        <v>1</v>
      </c>
      <c r="N1275">
        <v>2</v>
      </c>
    </row>
    <row r="1276" spans="12:14" x14ac:dyDescent="0.25">
      <c r="L1276">
        <v>619789025</v>
      </c>
      <c r="M1276">
        <v>2</v>
      </c>
      <c r="N1276">
        <v>2</v>
      </c>
    </row>
    <row r="1277" spans="12:14" x14ac:dyDescent="0.25">
      <c r="L1277">
        <v>619789027</v>
      </c>
      <c r="M1277">
        <v>1</v>
      </c>
      <c r="N1277">
        <v>2</v>
      </c>
    </row>
    <row r="1278" spans="12:14" x14ac:dyDescent="0.25">
      <c r="L1278">
        <v>619808018</v>
      </c>
      <c r="M1278">
        <v>2</v>
      </c>
      <c r="N1278">
        <v>2</v>
      </c>
    </row>
    <row r="1279" spans="12:14" x14ac:dyDescent="0.25">
      <c r="L1279">
        <v>619808019</v>
      </c>
      <c r="M1279">
        <v>3</v>
      </c>
      <c r="N1279">
        <v>3</v>
      </c>
    </row>
    <row r="1280" spans="12:14" x14ac:dyDescent="0.25">
      <c r="L1280">
        <v>619808026</v>
      </c>
      <c r="M1280">
        <v>3</v>
      </c>
      <c r="N1280">
        <v>3</v>
      </c>
    </row>
    <row r="1281" spans="12:14" x14ac:dyDescent="0.25">
      <c r="L1281">
        <v>619808029</v>
      </c>
      <c r="M1281">
        <v>3</v>
      </c>
      <c r="N1281">
        <v>3</v>
      </c>
    </row>
    <row r="1282" spans="12:14" x14ac:dyDescent="0.25">
      <c r="L1282">
        <v>619858571</v>
      </c>
      <c r="M1282">
        <v>4</v>
      </c>
      <c r="N1282">
        <v>4</v>
      </c>
    </row>
    <row r="1283" spans="12:14" x14ac:dyDescent="0.25">
      <c r="L1283">
        <v>619858575</v>
      </c>
      <c r="M1283">
        <v>1</v>
      </c>
      <c r="N1283">
        <v>2</v>
      </c>
    </row>
    <row r="1284" spans="12:14" x14ac:dyDescent="0.25">
      <c r="L1284">
        <v>619858580</v>
      </c>
      <c r="M1284">
        <v>4</v>
      </c>
      <c r="N1284">
        <v>4</v>
      </c>
    </row>
    <row r="1285" spans="12:14" x14ac:dyDescent="0.25">
      <c r="L1285">
        <v>619858581</v>
      </c>
      <c r="M1285">
        <v>2</v>
      </c>
      <c r="N1285">
        <v>4</v>
      </c>
    </row>
    <row r="1286" spans="12:14" x14ac:dyDescent="0.25">
      <c r="L1286">
        <v>619858793</v>
      </c>
      <c r="M1286">
        <v>3</v>
      </c>
      <c r="N1286">
        <v>3</v>
      </c>
    </row>
    <row r="1287" spans="12:14" x14ac:dyDescent="0.25">
      <c r="L1287">
        <v>619858795</v>
      </c>
      <c r="M1287">
        <v>4</v>
      </c>
      <c r="N1287">
        <v>4</v>
      </c>
    </row>
    <row r="1288" spans="12:14" x14ac:dyDescent="0.25">
      <c r="L1288">
        <v>619858798</v>
      </c>
      <c r="M1288">
        <v>2</v>
      </c>
      <c r="N1288">
        <v>4</v>
      </c>
    </row>
    <row r="1289" spans="12:14" x14ac:dyDescent="0.25">
      <c r="L1289">
        <v>619858807</v>
      </c>
      <c r="M1289">
        <v>2</v>
      </c>
      <c r="N1289">
        <v>2</v>
      </c>
    </row>
    <row r="1290" spans="12:14" x14ac:dyDescent="0.25">
      <c r="L1290">
        <v>619859241</v>
      </c>
      <c r="M1290">
        <v>2</v>
      </c>
      <c r="N1290">
        <v>4</v>
      </c>
    </row>
    <row r="1291" spans="12:14" x14ac:dyDescent="0.25">
      <c r="L1291">
        <v>619859246</v>
      </c>
      <c r="M1291">
        <v>3</v>
      </c>
      <c r="N1291">
        <v>3</v>
      </c>
    </row>
    <row r="1292" spans="12:14" x14ac:dyDescent="0.25">
      <c r="L1292">
        <v>619859251</v>
      </c>
      <c r="M1292">
        <v>2</v>
      </c>
      <c r="N1292">
        <v>2</v>
      </c>
    </row>
    <row r="1293" spans="12:14" x14ac:dyDescent="0.25">
      <c r="L1293">
        <v>619859253</v>
      </c>
      <c r="M1293">
        <v>1</v>
      </c>
      <c r="N1293">
        <v>2</v>
      </c>
    </row>
    <row r="1294" spans="12:14" x14ac:dyDescent="0.25">
      <c r="L1294">
        <v>620071836</v>
      </c>
      <c r="M1294">
        <v>1</v>
      </c>
      <c r="N1294">
        <v>2</v>
      </c>
    </row>
    <row r="1295" spans="12:14" x14ac:dyDescent="0.25">
      <c r="L1295">
        <v>620071838</v>
      </c>
      <c r="M1295">
        <v>2</v>
      </c>
      <c r="N1295">
        <v>4</v>
      </c>
    </row>
    <row r="1296" spans="12:14" x14ac:dyDescent="0.25">
      <c r="L1296">
        <v>620071844</v>
      </c>
      <c r="M1296">
        <v>1</v>
      </c>
      <c r="N1296">
        <v>2</v>
      </c>
    </row>
    <row r="1297" spans="12:14" x14ac:dyDescent="0.25">
      <c r="L1297">
        <v>620071848</v>
      </c>
      <c r="M1297">
        <v>7</v>
      </c>
      <c r="N1297">
        <v>7</v>
      </c>
    </row>
    <row r="1298" spans="12:14" x14ac:dyDescent="0.25">
      <c r="L1298">
        <v>620073954</v>
      </c>
      <c r="M1298">
        <v>4</v>
      </c>
      <c r="N1298">
        <v>8</v>
      </c>
    </row>
    <row r="1299" spans="12:14" x14ac:dyDescent="0.25">
      <c r="L1299">
        <v>620073959</v>
      </c>
      <c r="M1299">
        <v>6</v>
      </c>
      <c r="N1299">
        <v>12</v>
      </c>
    </row>
    <row r="1300" spans="12:14" x14ac:dyDescent="0.25">
      <c r="L1300">
        <v>620073962</v>
      </c>
      <c r="M1300">
        <v>4</v>
      </c>
      <c r="N1300">
        <v>8</v>
      </c>
    </row>
    <row r="1301" spans="12:14" x14ac:dyDescent="0.25">
      <c r="L1301">
        <v>620073966</v>
      </c>
      <c r="M1301">
        <v>6</v>
      </c>
      <c r="N1301">
        <v>6</v>
      </c>
    </row>
    <row r="1302" spans="12:14" x14ac:dyDescent="0.25">
      <c r="L1302">
        <v>620080484</v>
      </c>
      <c r="M1302">
        <v>2</v>
      </c>
      <c r="N1302">
        <v>4</v>
      </c>
    </row>
    <row r="1303" spans="12:14" x14ac:dyDescent="0.25">
      <c r="L1303">
        <v>620080485</v>
      </c>
      <c r="M1303">
        <v>2</v>
      </c>
      <c r="N1303">
        <v>4</v>
      </c>
    </row>
    <row r="1304" spans="12:14" x14ac:dyDescent="0.25">
      <c r="L1304">
        <v>620080491</v>
      </c>
      <c r="M1304">
        <v>3</v>
      </c>
      <c r="N1304">
        <v>3</v>
      </c>
    </row>
    <row r="1305" spans="12:14" x14ac:dyDescent="0.25">
      <c r="L1305">
        <v>620080495</v>
      </c>
      <c r="M1305">
        <v>3</v>
      </c>
      <c r="N1305">
        <v>3</v>
      </c>
    </row>
    <row r="1306" spans="12:14" x14ac:dyDescent="0.25">
      <c r="L1306">
        <v>620164414</v>
      </c>
      <c r="M1306">
        <v>3</v>
      </c>
      <c r="N1306">
        <v>6</v>
      </c>
    </row>
    <row r="1307" spans="12:14" x14ac:dyDescent="0.25">
      <c r="L1307">
        <v>620164668</v>
      </c>
      <c r="M1307">
        <v>1</v>
      </c>
      <c r="N1307">
        <v>2</v>
      </c>
    </row>
    <row r="1308" spans="12:14" x14ac:dyDescent="0.25">
      <c r="L1308">
        <v>620164724</v>
      </c>
      <c r="M1308">
        <v>2</v>
      </c>
      <c r="N1308">
        <v>4</v>
      </c>
    </row>
    <row r="1309" spans="12:14" x14ac:dyDescent="0.25">
      <c r="L1309">
        <v>620164929</v>
      </c>
      <c r="M1309">
        <v>2</v>
      </c>
      <c r="N1309">
        <v>2</v>
      </c>
    </row>
    <row r="1310" spans="12:14" x14ac:dyDescent="0.25">
      <c r="L1310">
        <v>620165032</v>
      </c>
      <c r="M1310">
        <v>1</v>
      </c>
      <c r="N1310">
        <v>2</v>
      </c>
    </row>
    <row r="1311" spans="12:14" x14ac:dyDescent="0.25">
      <c r="L1311">
        <v>620165826</v>
      </c>
      <c r="M1311">
        <v>2</v>
      </c>
      <c r="N1311">
        <v>2</v>
      </c>
    </row>
    <row r="1312" spans="12:14" x14ac:dyDescent="0.25">
      <c r="L1312">
        <v>620165934</v>
      </c>
      <c r="M1312">
        <v>9</v>
      </c>
      <c r="N1312">
        <v>9</v>
      </c>
    </row>
    <row r="1313" spans="12:14" x14ac:dyDescent="0.25">
      <c r="L1313">
        <v>620210246</v>
      </c>
      <c r="M1313">
        <v>4</v>
      </c>
      <c r="N1313">
        <v>4</v>
      </c>
    </row>
    <row r="1314" spans="12:14" x14ac:dyDescent="0.25">
      <c r="L1314">
        <v>620257265</v>
      </c>
      <c r="M1314">
        <v>1</v>
      </c>
      <c r="N1314">
        <v>2</v>
      </c>
    </row>
    <row r="1315" spans="12:14" x14ac:dyDescent="0.25">
      <c r="L1315">
        <v>620257467</v>
      </c>
      <c r="M1315">
        <v>2</v>
      </c>
      <c r="N1315">
        <v>2</v>
      </c>
    </row>
    <row r="1316" spans="12:14" x14ac:dyDescent="0.25">
      <c r="L1316">
        <v>620259512</v>
      </c>
      <c r="M1316">
        <v>2</v>
      </c>
      <c r="N1316">
        <v>4</v>
      </c>
    </row>
    <row r="1317" spans="12:14" x14ac:dyDescent="0.25">
      <c r="L1317">
        <v>620259609</v>
      </c>
      <c r="M1317">
        <v>3</v>
      </c>
      <c r="N1317">
        <v>6</v>
      </c>
    </row>
    <row r="1318" spans="12:14" x14ac:dyDescent="0.25">
      <c r="L1318">
        <v>620259626</v>
      </c>
      <c r="M1318">
        <v>1</v>
      </c>
      <c r="N1318">
        <v>2</v>
      </c>
    </row>
    <row r="1319" spans="12:14" x14ac:dyDescent="0.25">
      <c r="L1319">
        <v>620259652</v>
      </c>
      <c r="M1319">
        <v>2</v>
      </c>
      <c r="N1319">
        <v>4</v>
      </c>
    </row>
    <row r="1320" spans="12:14" x14ac:dyDescent="0.25">
      <c r="L1320">
        <v>620259670</v>
      </c>
      <c r="M1320">
        <v>3</v>
      </c>
      <c r="N1320">
        <v>6</v>
      </c>
    </row>
    <row r="1321" spans="12:14" x14ac:dyDescent="0.25">
      <c r="L1321">
        <v>620259738</v>
      </c>
      <c r="M1321">
        <v>3</v>
      </c>
      <c r="N1321">
        <v>6</v>
      </c>
    </row>
    <row r="1322" spans="12:14" x14ac:dyDescent="0.25">
      <c r="L1322">
        <v>620259787</v>
      </c>
      <c r="M1322">
        <v>2</v>
      </c>
      <c r="N1322">
        <v>4</v>
      </c>
    </row>
    <row r="1323" spans="12:14" x14ac:dyDescent="0.25">
      <c r="L1323">
        <v>620259808</v>
      </c>
      <c r="M1323">
        <v>1</v>
      </c>
      <c r="N1323">
        <v>2</v>
      </c>
    </row>
    <row r="1324" spans="12:14" x14ac:dyDescent="0.25">
      <c r="L1324">
        <v>620260171</v>
      </c>
      <c r="M1324">
        <v>4</v>
      </c>
      <c r="N1324">
        <v>4</v>
      </c>
    </row>
    <row r="1325" spans="12:14" x14ac:dyDescent="0.25">
      <c r="L1325">
        <v>620288844</v>
      </c>
      <c r="M1325">
        <v>1</v>
      </c>
      <c r="N1325">
        <v>2</v>
      </c>
    </row>
    <row r="1326" spans="12:14" x14ac:dyDescent="0.25">
      <c r="L1326">
        <v>620297783</v>
      </c>
      <c r="M1326">
        <v>2</v>
      </c>
      <c r="N1326">
        <v>4</v>
      </c>
    </row>
    <row r="1327" spans="12:14" x14ac:dyDescent="0.25">
      <c r="L1327">
        <v>620319403</v>
      </c>
      <c r="M1327">
        <v>2</v>
      </c>
      <c r="N1327">
        <v>2</v>
      </c>
    </row>
    <row r="1328" spans="12:14" x14ac:dyDescent="0.25">
      <c r="L1328">
        <v>620326374</v>
      </c>
      <c r="M1328">
        <v>2</v>
      </c>
      <c r="N1328">
        <v>4</v>
      </c>
    </row>
    <row r="1329" spans="12:14" x14ac:dyDescent="0.25">
      <c r="L1329">
        <v>620334607</v>
      </c>
      <c r="M1329">
        <v>3</v>
      </c>
      <c r="N1329">
        <v>6</v>
      </c>
    </row>
    <row r="1330" spans="12:14" x14ac:dyDescent="0.25">
      <c r="L1330">
        <v>620335793</v>
      </c>
      <c r="M1330">
        <v>4</v>
      </c>
      <c r="N1330">
        <v>4</v>
      </c>
    </row>
    <row r="1331" spans="12:14" x14ac:dyDescent="0.25">
      <c r="L1331">
        <v>620335797</v>
      </c>
      <c r="M1331">
        <v>3</v>
      </c>
      <c r="N1331">
        <v>3</v>
      </c>
    </row>
    <row r="1332" spans="12:14" x14ac:dyDescent="0.25">
      <c r="L1332">
        <v>620335802</v>
      </c>
      <c r="M1332">
        <v>2</v>
      </c>
      <c r="N1332">
        <v>4</v>
      </c>
    </row>
    <row r="1333" spans="12:14" x14ac:dyDescent="0.25">
      <c r="L1333">
        <v>620338248</v>
      </c>
      <c r="M1333">
        <v>4</v>
      </c>
      <c r="N1333">
        <v>4</v>
      </c>
    </row>
    <row r="1334" spans="12:14" x14ac:dyDescent="0.25">
      <c r="L1334">
        <v>620341329</v>
      </c>
      <c r="M1334">
        <v>1</v>
      </c>
      <c r="N1334">
        <v>2</v>
      </c>
    </row>
    <row r="1335" spans="12:14" x14ac:dyDescent="0.25">
      <c r="L1335">
        <v>620341858</v>
      </c>
      <c r="M1335">
        <v>1</v>
      </c>
      <c r="N1335">
        <v>2</v>
      </c>
    </row>
    <row r="1336" spans="12:14" x14ac:dyDescent="0.25">
      <c r="L1336">
        <v>620348694</v>
      </c>
      <c r="M1336">
        <v>2</v>
      </c>
      <c r="N1336">
        <v>2</v>
      </c>
    </row>
    <row r="1337" spans="12:14" x14ac:dyDescent="0.25">
      <c r="L1337">
        <v>620350213</v>
      </c>
      <c r="M1337">
        <v>1</v>
      </c>
      <c r="N1337">
        <v>2</v>
      </c>
    </row>
    <row r="1338" spans="12:14" x14ac:dyDescent="0.25">
      <c r="L1338">
        <v>620350246</v>
      </c>
      <c r="M1338">
        <v>2</v>
      </c>
      <c r="N1338">
        <v>2</v>
      </c>
    </row>
    <row r="1339" spans="12:14" x14ac:dyDescent="0.25">
      <c r="L1339">
        <v>620350252</v>
      </c>
      <c r="M1339">
        <v>1</v>
      </c>
      <c r="N1339">
        <v>2</v>
      </c>
    </row>
    <row r="1340" spans="12:14" x14ac:dyDescent="0.25">
      <c r="L1340">
        <v>620350467</v>
      </c>
      <c r="M1340">
        <v>7</v>
      </c>
      <c r="N1340">
        <v>14</v>
      </c>
    </row>
    <row r="1341" spans="12:14" x14ac:dyDescent="0.25">
      <c r="L1341">
        <v>620352438</v>
      </c>
      <c r="M1341">
        <v>1</v>
      </c>
      <c r="N1341">
        <v>2</v>
      </c>
    </row>
    <row r="1342" spans="12:14" x14ac:dyDescent="0.25">
      <c r="L1342">
        <v>620352485</v>
      </c>
      <c r="M1342">
        <v>3</v>
      </c>
      <c r="N1342">
        <v>3</v>
      </c>
    </row>
    <row r="1343" spans="12:14" x14ac:dyDescent="0.25">
      <c r="L1343">
        <v>620352827</v>
      </c>
      <c r="M1343">
        <v>1</v>
      </c>
      <c r="N1343">
        <v>2</v>
      </c>
    </row>
    <row r="1344" spans="12:14" x14ac:dyDescent="0.25">
      <c r="L1344">
        <v>620353088</v>
      </c>
      <c r="M1344">
        <v>2</v>
      </c>
      <c r="N1344">
        <v>2</v>
      </c>
    </row>
    <row r="1345" spans="12:14" x14ac:dyDescent="0.25">
      <c r="L1345">
        <v>620396872</v>
      </c>
      <c r="M1345">
        <v>6</v>
      </c>
      <c r="N1345">
        <v>6</v>
      </c>
    </row>
    <row r="1346" spans="12:14" x14ac:dyDescent="0.25">
      <c r="L1346">
        <v>620438281</v>
      </c>
      <c r="M1346">
        <v>1</v>
      </c>
      <c r="N1346">
        <v>2</v>
      </c>
    </row>
    <row r="1347" spans="12:14" x14ac:dyDescent="0.25">
      <c r="L1347">
        <v>620438354</v>
      </c>
      <c r="M1347">
        <v>2</v>
      </c>
      <c r="N1347">
        <v>4</v>
      </c>
    </row>
    <row r="1348" spans="12:14" x14ac:dyDescent="0.25">
      <c r="L1348">
        <v>620445790</v>
      </c>
      <c r="M1348">
        <v>1</v>
      </c>
      <c r="N1348">
        <v>2</v>
      </c>
    </row>
    <row r="1349" spans="12:14" x14ac:dyDescent="0.25">
      <c r="L1349">
        <v>620446013</v>
      </c>
      <c r="M1349">
        <v>2</v>
      </c>
      <c r="N1349">
        <v>2</v>
      </c>
    </row>
    <row r="1350" spans="12:14" x14ac:dyDescent="0.25">
      <c r="L1350">
        <v>620447266</v>
      </c>
      <c r="M1350">
        <v>3</v>
      </c>
      <c r="N1350">
        <v>3</v>
      </c>
    </row>
    <row r="1351" spans="12:14" x14ac:dyDescent="0.25">
      <c r="L1351">
        <v>620447357</v>
      </c>
      <c r="M1351">
        <v>3</v>
      </c>
      <c r="N1351">
        <v>3</v>
      </c>
    </row>
    <row r="1352" spans="12:14" x14ac:dyDescent="0.25">
      <c r="L1352">
        <v>620447373</v>
      </c>
      <c r="M1352">
        <v>2</v>
      </c>
      <c r="N1352">
        <v>2</v>
      </c>
    </row>
    <row r="1353" spans="12:14" x14ac:dyDescent="0.25">
      <c r="L1353">
        <v>620447398</v>
      </c>
      <c r="M1353">
        <v>2</v>
      </c>
      <c r="N1353">
        <v>4</v>
      </c>
    </row>
    <row r="1354" spans="12:14" x14ac:dyDescent="0.25">
      <c r="L1354">
        <v>620447417</v>
      </c>
      <c r="M1354">
        <v>2</v>
      </c>
      <c r="N1354">
        <v>4</v>
      </c>
    </row>
    <row r="1355" spans="12:14" x14ac:dyDescent="0.25">
      <c r="L1355">
        <v>620447473</v>
      </c>
      <c r="M1355">
        <v>3</v>
      </c>
      <c r="N1355">
        <v>6</v>
      </c>
    </row>
    <row r="1356" spans="12:14" x14ac:dyDescent="0.25">
      <c r="L1356">
        <v>620447520</v>
      </c>
      <c r="M1356">
        <v>1</v>
      </c>
      <c r="N1356">
        <v>2</v>
      </c>
    </row>
    <row r="1357" spans="12:14" x14ac:dyDescent="0.25">
      <c r="L1357">
        <v>620447853</v>
      </c>
      <c r="M1357">
        <v>3</v>
      </c>
      <c r="N1357">
        <v>6</v>
      </c>
    </row>
    <row r="1358" spans="12:14" x14ac:dyDescent="0.25">
      <c r="L1358">
        <v>620449048</v>
      </c>
      <c r="M1358">
        <v>3</v>
      </c>
      <c r="N1358">
        <v>3</v>
      </c>
    </row>
    <row r="1359" spans="12:14" x14ac:dyDescent="0.25">
      <c r="L1359">
        <v>620465895</v>
      </c>
      <c r="M1359">
        <v>1</v>
      </c>
      <c r="N1359">
        <v>2</v>
      </c>
    </row>
    <row r="1360" spans="12:14" x14ac:dyDescent="0.25">
      <c r="L1360">
        <v>620474556</v>
      </c>
      <c r="M1360">
        <v>2</v>
      </c>
      <c r="N1360">
        <v>2</v>
      </c>
    </row>
    <row r="1361" spans="12:14" x14ac:dyDescent="0.25">
      <c r="L1361">
        <v>620492830</v>
      </c>
      <c r="M1361">
        <v>2</v>
      </c>
      <c r="N1361">
        <v>4</v>
      </c>
    </row>
    <row r="1362" spans="12:14" x14ac:dyDescent="0.25">
      <c r="L1362">
        <v>620520412</v>
      </c>
      <c r="M1362">
        <v>3</v>
      </c>
      <c r="N1362">
        <v>6</v>
      </c>
    </row>
    <row r="1363" spans="12:14" x14ac:dyDescent="0.25">
      <c r="L1363">
        <v>620520470</v>
      </c>
      <c r="M1363">
        <v>1</v>
      </c>
      <c r="N1363">
        <v>2</v>
      </c>
    </row>
    <row r="1364" spans="12:14" x14ac:dyDescent="0.25">
      <c r="L1364">
        <v>620520494</v>
      </c>
      <c r="M1364">
        <v>3</v>
      </c>
      <c r="N1364">
        <v>6</v>
      </c>
    </row>
    <row r="1365" spans="12:14" x14ac:dyDescent="0.25">
      <c r="L1365">
        <v>620520498</v>
      </c>
      <c r="M1365">
        <v>2</v>
      </c>
      <c r="N1365">
        <v>2</v>
      </c>
    </row>
    <row r="1366" spans="12:14" x14ac:dyDescent="0.25">
      <c r="L1366">
        <v>620525991</v>
      </c>
      <c r="M1366">
        <v>4</v>
      </c>
      <c r="N1366">
        <v>4</v>
      </c>
    </row>
    <row r="1367" spans="12:14" x14ac:dyDescent="0.25">
      <c r="L1367">
        <v>620527699</v>
      </c>
      <c r="M1367">
        <v>1</v>
      </c>
      <c r="N1367">
        <v>2</v>
      </c>
    </row>
    <row r="1368" spans="12:14" x14ac:dyDescent="0.25">
      <c r="L1368">
        <v>620528169</v>
      </c>
      <c r="M1368">
        <v>2</v>
      </c>
      <c r="N1368">
        <v>4</v>
      </c>
    </row>
    <row r="1369" spans="12:14" x14ac:dyDescent="0.25">
      <c r="L1369">
        <v>620529177</v>
      </c>
      <c r="M1369">
        <v>1</v>
      </c>
      <c r="N1369">
        <v>2</v>
      </c>
    </row>
    <row r="1370" spans="12:14" x14ac:dyDescent="0.25">
      <c r="L1370">
        <v>620534642</v>
      </c>
      <c r="M1370">
        <v>2</v>
      </c>
      <c r="N1370">
        <v>2</v>
      </c>
    </row>
    <row r="1371" spans="12:14" x14ac:dyDescent="0.25">
      <c r="L1371">
        <v>620535430</v>
      </c>
      <c r="M1371">
        <v>1</v>
      </c>
      <c r="N1371">
        <v>2</v>
      </c>
    </row>
    <row r="1372" spans="12:14" x14ac:dyDescent="0.25">
      <c r="L1372">
        <v>620535518</v>
      </c>
      <c r="M1372">
        <v>1</v>
      </c>
      <c r="N1372">
        <v>2</v>
      </c>
    </row>
    <row r="1373" spans="12:14" x14ac:dyDescent="0.25">
      <c r="L1373">
        <v>620536471</v>
      </c>
      <c r="M1373">
        <v>2</v>
      </c>
      <c r="N1373">
        <v>4</v>
      </c>
    </row>
    <row r="1374" spans="12:14" x14ac:dyDescent="0.25">
      <c r="L1374">
        <v>620536564</v>
      </c>
      <c r="M1374">
        <v>9</v>
      </c>
      <c r="N1374">
        <v>9</v>
      </c>
    </row>
    <row r="1375" spans="12:14" x14ac:dyDescent="0.25">
      <c r="L1375">
        <v>620537735</v>
      </c>
      <c r="M1375">
        <v>3</v>
      </c>
      <c r="N1375">
        <v>6</v>
      </c>
    </row>
    <row r="1376" spans="12:14" x14ac:dyDescent="0.25">
      <c r="L1376">
        <v>620537829</v>
      </c>
      <c r="M1376">
        <v>3</v>
      </c>
      <c r="N1376">
        <v>3</v>
      </c>
    </row>
    <row r="1377" spans="12:14" x14ac:dyDescent="0.25">
      <c r="L1377">
        <v>620537947</v>
      </c>
      <c r="M1377">
        <v>1</v>
      </c>
      <c r="N1377">
        <v>2</v>
      </c>
    </row>
    <row r="1378" spans="12:14" x14ac:dyDescent="0.25">
      <c r="L1378">
        <v>620570709</v>
      </c>
      <c r="M1378">
        <v>2</v>
      </c>
      <c r="N1378">
        <v>4</v>
      </c>
    </row>
    <row r="1379" spans="12:14" x14ac:dyDescent="0.25">
      <c r="L1379">
        <v>620602151</v>
      </c>
      <c r="M1379">
        <v>3</v>
      </c>
      <c r="N1379">
        <v>6</v>
      </c>
    </row>
    <row r="1380" spans="12:14" x14ac:dyDescent="0.25">
      <c r="L1380">
        <v>620602160</v>
      </c>
      <c r="M1380">
        <v>1</v>
      </c>
      <c r="N1380">
        <v>2</v>
      </c>
    </row>
    <row r="1381" spans="12:14" x14ac:dyDescent="0.25">
      <c r="L1381">
        <v>620603145</v>
      </c>
      <c r="M1381">
        <v>2</v>
      </c>
      <c r="N1381">
        <v>4</v>
      </c>
    </row>
    <row r="1382" spans="12:14" x14ac:dyDescent="0.25">
      <c r="L1382">
        <v>620606425</v>
      </c>
      <c r="M1382">
        <v>1</v>
      </c>
      <c r="N1382">
        <v>2</v>
      </c>
    </row>
    <row r="1383" spans="12:14" x14ac:dyDescent="0.25">
      <c r="L1383">
        <v>620608082</v>
      </c>
      <c r="M1383">
        <v>1</v>
      </c>
      <c r="N1383">
        <v>2</v>
      </c>
    </row>
    <row r="1384" spans="12:14" x14ac:dyDescent="0.25">
      <c r="L1384">
        <v>620609305</v>
      </c>
      <c r="M1384">
        <v>1</v>
      </c>
      <c r="N1384">
        <v>2</v>
      </c>
    </row>
    <row r="1385" spans="12:14" x14ac:dyDescent="0.25">
      <c r="L1385">
        <v>620609312</v>
      </c>
      <c r="M1385">
        <v>2</v>
      </c>
      <c r="N1385">
        <v>4</v>
      </c>
    </row>
    <row r="1386" spans="12:14" x14ac:dyDescent="0.25">
      <c r="L1386">
        <v>620609397</v>
      </c>
      <c r="M1386">
        <v>1</v>
      </c>
      <c r="N1386">
        <v>2</v>
      </c>
    </row>
    <row r="1387" spans="12:14" x14ac:dyDescent="0.25">
      <c r="L1387">
        <v>620609434</v>
      </c>
      <c r="M1387">
        <v>6</v>
      </c>
      <c r="N1387">
        <v>6</v>
      </c>
    </row>
    <row r="1388" spans="12:14" x14ac:dyDescent="0.25">
      <c r="L1388">
        <v>620609452</v>
      </c>
      <c r="M1388">
        <v>4</v>
      </c>
      <c r="N1388">
        <v>8</v>
      </c>
    </row>
    <row r="1389" spans="12:14" x14ac:dyDescent="0.25">
      <c r="L1389">
        <v>620609500</v>
      </c>
      <c r="M1389">
        <v>3</v>
      </c>
      <c r="N1389">
        <v>6</v>
      </c>
    </row>
    <row r="1390" spans="12:14" x14ac:dyDescent="0.25">
      <c r="L1390">
        <v>620609536</v>
      </c>
      <c r="M1390">
        <v>2</v>
      </c>
      <c r="N1390">
        <v>2</v>
      </c>
    </row>
    <row r="1391" spans="12:14" x14ac:dyDescent="0.25">
      <c r="L1391">
        <v>620609538</v>
      </c>
      <c r="M1391">
        <v>1</v>
      </c>
      <c r="N1391">
        <v>2</v>
      </c>
    </row>
    <row r="1392" spans="12:14" x14ac:dyDescent="0.25">
      <c r="L1392">
        <v>620609812</v>
      </c>
      <c r="M1392">
        <v>3</v>
      </c>
      <c r="N1392">
        <v>3</v>
      </c>
    </row>
    <row r="1393" spans="12:14" x14ac:dyDescent="0.25">
      <c r="L1393">
        <v>620610112</v>
      </c>
      <c r="M1393">
        <v>2</v>
      </c>
      <c r="N1393">
        <v>2</v>
      </c>
    </row>
    <row r="1394" spans="12:14" x14ac:dyDescent="0.25">
      <c r="L1394">
        <v>620618046</v>
      </c>
      <c r="M1394">
        <v>1</v>
      </c>
      <c r="N1394">
        <v>2</v>
      </c>
    </row>
    <row r="1395" spans="12:14" x14ac:dyDescent="0.25">
      <c r="L1395">
        <v>620633043</v>
      </c>
      <c r="M1395">
        <v>3</v>
      </c>
      <c r="N1395">
        <v>3</v>
      </c>
    </row>
    <row r="1396" spans="12:14" x14ac:dyDescent="0.25">
      <c r="L1396">
        <v>620663891</v>
      </c>
      <c r="M1396">
        <v>2</v>
      </c>
      <c r="N1396">
        <v>4</v>
      </c>
    </row>
    <row r="1397" spans="12:14" x14ac:dyDescent="0.25">
      <c r="L1397">
        <v>620664035</v>
      </c>
      <c r="M1397">
        <v>1</v>
      </c>
      <c r="N1397">
        <v>2</v>
      </c>
    </row>
    <row r="1398" spans="12:14" x14ac:dyDescent="0.25">
      <c r="L1398">
        <v>620664043</v>
      </c>
      <c r="M1398">
        <v>4</v>
      </c>
      <c r="N1398">
        <v>4</v>
      </c>
    </row>
    <row r="1399" spans="12:14" x14ac:dyDescent="0.25">
      <c r="L1399">
        <v>620664048</v>
      </c>
      <c r="M1399">
        <v>3</v>
      </c>
      <c r="N1399">
        <v>3</v>
      </c>
    </row>
    <row r="1400" spans="12:14" x14ac:dyDescent="0.25">
      <c r="L1400">
        <v>620668051</v>
      </c>
      <c r="M1400">
        <v>4</v>
      </c>
      <c r="N1400">
        <v>4</v>
      </c>
    </row>
    <row r="1401" spans="12:14" x14ac:dyDescent="0.25">
      <c r="L1401">
        <v>620669442</v>
      </c>
      <c r="M1401">
        <v>2</v>
      </c>
      <c r="N1401">
        <v>2</v>
      </c>
    </row>
    <row r="1402" spans="12:14" x14ac:dyDescent="0.25">
      <c r="L1402">
        <v>620669566</v>
      </c>
      <c r="M1402">
        <v>3</v>
      </c>
      <c r="N1402">
        <v>3</v>
      </c>
    </row>
    <row r="1403" spans="12:14" x14ac:dyDescent="0.25">
      <c r="L1403">
        <v>620675053</v>
      </c>
      <c r="M1403">
        <v>2</v>
      </c>
      <c r="N1403">
        <v>2</v>
      </c>
    </row>
    <row r="1404" spans="12:14" x14ac:dyDescent="0.25">
      <c r="L1404">
        <v>620675070</v>
      </c>
      <c r="M1404">
        <v>1</v>
      </c>
      <c r="N1404">
        <v>2</v>
      </c>
    </row>
    <row r="1405" spans="12:14" x14ac:dyDescent="0.25">
      <c r="L1405">
        <v>620679666</v>
      </c>
      <c r="M1405">
        <v>2</v>
      </c>
      <c r="N1405">
        <v>2</v>
      </c>
    </row>
    <row r="1406" spans="12:14" x14ac:dyDescent="0.25">
      <c r="L1406">
        <v>620680481</v>
      </c>
      <c r="M1406">
        <v>7</v>
      </c>
      <c r="N1406">
        <v>14</v>
      </c>
    </row>
    <row r="1407" spans="12:14" x14ac:dyDescent="0.25">
      <c r="L1407">
        <v>620680983</v>
      </c>
      <c r="M1407">
        <v>3</v>
      </c>
      <c r="N1407">
        <v>3</v>
      </c>
    </row>
    <row r="1408" spans="12:14" x14ac:dyDescent="0.25">
      <c r="L1408">
        <v>620681107</v>
      </c>
      <c r="M1408">
        <v>3</v>
      </c>
      <c r="N1408">
        <v>3</v>
      </c>
    </row>
    <row r="1409" spans="12:14" x14ac:dyDescent="0.25">
      <c r="L1409">
        <v>620720387</v>
      </c>
      <c r="M1409">
        <v>5</v>
      </c>
      <c r="N1409">
        <v>5</v>
      </c>
    </row>
    <row r="1410" spans="12:14" x14ac:dyDescent="0.25">
      <c r="L1410">
        <v>620723224</v>
      </c>
      <c r="M1410">
        <v>4</v>
      </c>
      <c r="N1410">
        <v>4</v>
      </c>
    </row>
    <row r="1411" spans="12:14" x14ac:dyDescent="0.25">
      <c r="L1411">
        <v>620723336</v>
      </c>
      <c r="M1411">
        <v>2</v>
      </c>
      <c r="N1411">
        <v>4</v>
      </c>
    </row>
    <row r="1412" spans="12:14" x14ac:dyDescent="0.25">
      <c r="L1412">
        <v>620723352</v>
      </c>
      <c r="M1412">
        <v>3</v>
      </c>
      <c r="N1412">
        <v>6</v>
      </c>
    </row>
    <row r="1413" spans="12:14" x14ac:dyDescent="0.25">
      <c r="L1413">
        <v>620723388</v>
      </c>
      <c r="M1413">
        <v>3</v>
      </c>
      <c r="N1413">
        <v>6</v>
      </c>
    </row>
    <row r="1414" spans="12:14" x14ac:dyDescent="0.25">
      <c r="L1414">
        <v>620723417</v>
      </c>
      <c r="M1414">
        <v>2</v>
      </c>
      <c r="N1414">
        <v>2</v>
      </c>
    </row>
    <row r="1415" spans="12:14" x14ac:dyDescent="0.25">
      <c r="L1415">
        <v>620723616</v>
      </c>
      <c r="M1415">
        <v>5</v>
      </c>
      <c r="N1415">
        <v>5</v>
      </c>
    </row>
    <row r="1416" spans="12:14" x14ac:dyDescent="0.25">
      <c r="L1416">
        <v>620723939</v>
      </c>
      <c r="M1416">
        <v>1</v>
      </c>
      <c r="N1416">
        <v>2</v>
      </c>
    </row>
    <row r="1417" spans="12:14" x14ac:dyDescent="0.25">
      <c r="L1417">
        <v>620756686</v>
      </c>
      <c r="M1417">
        <v>2</v>
      </c>
      <c r="N1417">
        <v>2</v>
      </c>
    </row>
    <row r="1418" spans="12:14" x14ac:dyDescent="0.25">
      <c r="L1418">
        <v>620757436</v>
      </c>
      <c r="M1418">
        <v>1</v>
      </c>
      <c r="N1418">
        <v>2</v>
      </c>
    </row>
    <row r="1419" spans="12:14" x14ac:dyDescent="0.25">
      <c r="L1419">
        <v>620757438</v>
      </c>
      <c r="M1419">
        <v>4</v>
      </c>
      <c r="N1419">
        <v>4</v>
      </c>
    </row>
    <row r="1420" spans="12:14" x14ac:dyDescent="0.25">
      <c r="L1420">
        <v>620760283</v>
      </c>
      <c r="M1420">
        <v>1</v>
      </c>
      <c r="N1420">
        <v>2</v>
      </c>
    </row>
    <row r="1421" spans="12:14" x14ac:dyDescent="0.25">
      <c r="L1421">
        <v>620760290</v>
      </c>
      <c r="M1421">
        <v>3</v>
      </c>
      <c r="N1421">
        <v>3</v>
      </c>
    </row>
    <row r="1422" spans="12:14" x14ac:dyDescent="0.25">
      <c r="L1422">
        <v>620766404</v>
      </c>
      <c r="M1422">
        <v>5</v>
      </c>
      <c r="N1422">
        <v>5</v>
      </c>
    </row>
    <row r="1423" spans="12:14" x14ac:dyDescent="0.25">
      <c r="L1423">
        <v>620778122</v>
      </c>
      <c r="M1423">
        <v>3</v>
      </c>
      <c r="N1423">
        <v>3</v>
      </c>
    </row>
    <row r="1424" spans="12:14" x14ac:dyDescent="0.25">
      <c r="L1424">
        <v>620778475</v>
      </c>
      <c r="M1424">
        <v>1</v>
      </c>
      <c r="N1424">
        <v>2</v>
      </c>
    </row>
    <row r="1425" spans="12:14" x14ac:dyDescent="0.25">
      <c r="L1425">
        <v>620782130</v>
      </c>
      <c r="M1425">
        <v>1</v>
      </c>
      <c r="N1425">
        <v>2</v>
      </c>
    </row>
    <row r="1426" spans="12:14" x14ac:dyDescent="0.25">
      <c r="L1426">
        <v>620783666</v>
      </c>
      <c r="M1426">
        <v>1</v>
      </c>
      <c r="N1426">
        <v>2</v>
      </c>
    </row>
    <row r="1427" spans="12:14" x14ac:dyDescent="0.25">
      <c r="L1427">
        <v>620784556</v>
      </c>
      <c r="M1427">
        <v>1</v>
      </c>
      <c r="N1427">
        <v>2</v>
      </c>
    </row>
    <row r="1428" spans="12:14" x14ac:dyDescent="0.25">
      <c r="L1428">
        <v>620784754</v>
      </c>
      <c r="M1428">
        <v>2</v>
      </c>
      <c r="N1428">
        <v>4</v>
      </c>
    </row>
  </sheetData>
  <pageMargins left="0.7" right="0.7" top="0.75" bottom="0.75" header="0.3" footer="0.3"/>
  <pageSetup paperSize="9" orientation="portrait" horizontalDpi="300" verticalDpi="300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C16"/>
  <sheetViews>
    <sheetView workbookViewId="0">
      <selection activeCell="C12" sqref="C12"/>
    </sheetView>
  </sheetViews>
  <sheetFormatPr defaultColWidth="11.42578125" defaultRowHeight="15" x14ac:dyDescent="0.25"/>
  <sheetData>
    <row r="1" spans="1:3" x14ac:dyDescent="0.25">
      <c r="A1" t="s">
        <v>88</v>
      </c>
      <c r="B1" t="s">
        <v>89</v>
      </c>
      <c r="C1" t="s">
        <v>90</v>
      </c>
    </row>
    <row r="2" spans="1:3" x14ac:dyDescent="0.25">
      <c r="A2">
        <v>137</v>
      </c>
      <c r="B2">
        <v>-99</v>
      </c>
      <c r="C2">
        <v>9</v>
      </c>
    </row>
    <row r="3" spans="1:3" x14ac:dyDescent="0.25">
      <c r="A3">
        <v>137</v>
      </c>
      <c r="B3">
        <v>5</v>
      </c>
      <c r="C3">
        <v>14</v>
      </c>
    </row>
    <row r="4" spans="1:3" x14ac:dyDescent="0.25">
      <c r="A4">
        <v>138</v>
      </c>
      <c r="B4">
        <v>-99</v>
      </c>
      <c r="C4">
        <v>26</v>
      </c>
    </row>
    <row r="5" spans="1:3" x14ac:dyDescent="0.25">
      <c r="A5">
        <v>138</v>
      </c>
      <c r="B5">
        <v>0</v>
      </c>
      <c r="C5">
        <v>6</v>
      </c>
    </row>
    <row r="6" spans="1:3" x14ac:dyDescent="0.25">
      <c r="A6">
        <v>138</v>
      </c>
      <c r="B6">
        <v>1</v>
      </c>
      <c r="C6">
        <v>8</v>
      </c>
    </row>
    <row r="7" spans="1:3" x14ac:dyDescent="0.25">
      <c r="A7">
        <v>138</v>
      </c>
      <c r="B7">
        <v>2</v>
      </c>
      <c r="C7">
        <v>7</v>
      </c>
    </row>
    <row r="8" spans="1:3" x14ac:dyDescent="0.25">
      <c r="A8">
        <v>138</v>
      </c>
      <c r="B8">
        <v>3</v>
      </c>
      <c r="C8">
        <v>1</v>
      </c>
    </row>
    <row r="9" spans="1:3" x14ac:dyDescent="0.25">
      <c r="A9">
        <v>138</v>
      </c>
      <c r="B9">
        <v>5</v>
      </c>
      <c r="C9">
        <v>13</v>
      </c>
    </row>
    <row r="10" spans="1:3" x14ac:dyDescent="0.25">
      <c r="A10">
        <v>237</v>
      </c>
      <c r="B10">
        <v>-99</v>
      </c>
      <c r="C10">
        <v>44</v>
      </c>
    </row>
    <row r="11" spans="1:3" x14ac:dyDescent="0.25">
      <c r="A11">
        <v>237</v>
      </c>
      <c r="B11">
        <v>0</v>
      </c>
      <c r="C11">
        <v>6</v>
      </c>
    </row>
    <row r="12" spans="1:3" x14ac:dyDescent="0.25">
      <c r="A12">
        <v>237</v>
      </c>
      <c r="B12">
        <v>1</v>
      </c>
      <c r="C12">
        <v>3</v>
      </c>
    </row>
    <row r="13" spans="1:3" x14ac:dyDescent="0.25">
      <c r="A13">
        <v>237</v>
      </c>
      <c r="B13">
        <v>2</v>
      </c>
      <c r="C13">
        <v>12</v>
      </c>
    </row>
    <row r="14" spans="1:3" x14ac:dyDescent="0.25">
      <c r="A14">
        <v>237</v>
      </c>
      <c r="B14">
        <v>3</v>
      </c>
      <c r="C14">
        <v>3</v>
      </c>
    </row>
    <row r="15" spans="1:3" x14ac:dyDescent="0.25">
      <c r="A15">
        <v>237</v>
      </c>
      <c r="B15">
        <v>4</v>
      </c>
      <c r="C15">
        <v>5</v>
      </c>
    </row>
    <row r="16" spans="1:3" x14ac:dyDescent="0.25">
      <c r="A16">
        <v>237</v>
      </c>
      <c r="B16">
        <v>5</v>
      </c>
      <c r="C16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I445"/>
  <sheetViews>
    <sheetView topLeftCell="V1" workbookViewId="0">
      <selection activeCell="AG18" sqref="AG18"/>
    </sheetView>
  </sheetViews>
  <sheetFormatPr defaultColWidth="11.42578125" defaultRowHeight="15" x14ac:dyDescent="0.25"/>
  <cols>
    <col min="1" max="1" width="10" bestFit="1" customWidth="1"/>
    <col min="2" max="2" width="7.42578125" bestFit="1" customWidth="1"/>
    <col min="3" max="3" width="6.42578125" bestFit="1" customWidth="1"/>
    <col min="4" max="4" width="8.7109375" bestFit="1" customWidth="1"/>
    <col min="5" max="5" width="7.28515625" bestFit="1" customWidth="1"/>
    <col min="6" max="6" width="8.5703125" bestFit="1" customWidth="1"/>
    <col min="7" max="7" width="7.85546875" bestFit="1" customWidth="1"/>
    <col min="8" max="8" width="14.140625" bestFit="1" customWidth="1"/>
    <col min="14" max="14" width="12.5703125" customWidth="1"/>
    <col min="15" max="15" width="8.28515625" customWidth="1"/>
    <col min="17" max="17" width="12.5703125" customWidth="1"/>
    <col min="18" max="18" width="8" customWidth="1"/>
    <col min="27" max="27" width="12.5703125" customWidth="1"/>
    <col min="28" max="28" width="22.42578125" customWidth="1"/>
    <col min="29" max="29" width="6.42578125" customWidth="1"/>
    <col min="30" max="30" width="12.5703125" bestFit="1" customWidth="1"/>
    <col min="31" max="32" width="12.5703125" customWidth="1"/>
    <col min="33" max="33" width="22.42578125" bestFit="1" customWidth="1"/>
    <col min="34" max="34" width="6.42578125" customWidth="1"/>
  </cols>
  <sheetData>
    <row r="1" spans="1:35" x14ac:dyDescent="0.25">
      <c r="A1" t="s">
        <v>65</v>
      </c>
      <c r="B1" t="s">
        <v>46</v>
      </c>
      <c r="C1" t="s">
        <v>10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J1" t="s">
        <v>65</v>
      </c>
      <c r="K1" t="s">
        <v>71</v>
      </c>
      <c r="L1" t="s">
        <v>72</v>
      </c>
      <c r="N1" s="3" t="s">
        <v>72</v>
      </c>
      <c r="O1" t="s">
        <v>61</v>
      </c>
      <c r="Q1" s="3" t="s">
        <v>72</v>
      </c>
      <c r="R1" t="s">
        <v>55</v>
      </c>
      <c r="T1" s="14">
        <f>SUMPRODUCT(T3:T17,U3:U17)/U1</f>
        <v>3.2004504504504503</v>
      </c>
      <c r="U1">
        <f>SUM(U3:U17)</f>
        <v>444</v>
      </c>
      <c r="V1">
        <f>SUM(V3:V17)</f>
        <v>85</v>
      </c>
      <c r="W1" s="14">
        <f>V1/U1</f>
        <v>0.19144144144144143</v>
      </c>
      <c r="X1" s="14">
        <f>W1/T1</f>
        <v>5.9817030260380016E-2</v>
      </c>
      <c r="AA1" s="3" t="s">
        <v>55</v>
      </c>
      <c r="AB1" s="3" t="s">
        <v>19</v>
      </c>
      <c r="AF1" s="3" t="s">
        <v>68</v>
      </c>
      <c r="AG1" t="s">
        <v>44</v>
      </c>
    </row>
    <row r="2" spans="1:35" x14ac:dyDescent="0.25">
      <c r="A2">
        <v>616135404</v>
      </c>
      <c r="B2">
        <v>55</v>
      </c>
      <c r="C2" t="s">
        <v>6</v>
      </c>
      <c r="D2">
        <v>6</v>
      </c>
      <c r="E2">
        <v>2</v>
      </c>
      <c r="F2">
        <v>-99</v>
      </c>
      <c r="G2">
        <v>-99</v>
      </c>
      <c r="H2">
        <v>-99</v>
      </c>
      <c r="J2">
        <v>11156431</v>
      </c>
      <c r="K2">
        <v>1</v>
      </c>
      <c r="L2">
        <v>2</v>
      </c>
      <c r="N2" s="4">
        <v>2</v>
      </c>
      <c r="O2" s="5">
        <v>225</v>
      </c>
      <c r="Q2" s="4">
        <v>-99</v>
      </c>
      <c r="R2" s="5">
        <v>5</v>
      </c>
      <c r="T2" s="8" t="s">
        <v>72</v>
      </c>
      <c r="U2" s="8" t="s">
        <v>61</v>
      </c>
      <c r="V2" s="8" t="s">
        <v>55</v>
      </c>
      <c r="W2" s="8" t="s">
        <v>22</v>
      </c>
      <c r="X2" s="8" t="s">
        <v>73</v>
      </c>
      <c r="AA2" s="3" t="s">
        <v>78</v>
      </c>
      <c r="AB2" t="s">
        <v>4</v>
      </c>
      <c r="AC2" t="s">
        <v>6</v>
      </c>
      <c r="AD2" t="s">
        <v>22</v>
      </c>
    </row>
    <row r="3" spans="1:35" x14ac:dyDescent="0.25">
      <c r="A3">
        <v>11205289</v>
      </c>
      <c r="B3">
        <v>64</v>
      </c>
      <c r="C3" t="s">
        <v>6</v>
      </c>
      <c r="D3">
        <v>-99</v>
      </c>
      <c r="E3">
        <v>-99</v>
      </c>
      <c r="F3">
        <v>-99</v>
      </c>
      <c r="G3">
        <v>-99</v>
      </c>
      <c r="H3">
        <v>4</v>
      </c>
      <c r="J3">
        <v>11156446</v>
      </c>
      <c r="K3">
        <v>2</v>
      </c>
      <c r="L3">
        <v>4</v>
      </c>
      <c r="N3" s="4">
        <v>3</v>
      </c>
      <c r="O3" s="5">
        <v>47</v>
      </c>
      <c r="Q3" s="4">
        <v>2</v>
      </c>
      <c r="R3" s="5">
        <v>20</v>
      </c>
      <c r="T3">
        <v>2</v>
      </c>
      <c r="U3">
        <f>VLOOKUP(T3,$N$2:$O$15,2,FALSE)</f>
        <v>225</v>
      </c>
      <c r="V3">
        <f>VLOOKUP(T3,$Q$2:$R$14,2,FALSE)</f>
        <v>20</v>
      </c>
      <c r="W3" s="14">
        <f>V3/U3</f>
        <v>8.8888888888888892E-2</v>
      </c>
      <c r="X3" s="14">
        <f>W3/T3</f>
        <v>4.4444444444444446E-2</v>
      </c>
      <c r="AA3" s="4">
        <v>-99</v>
      </c>
      <c r="AB3" s="5">
        <v>18</v>
      </c>
      <c r="AC3" s="5">
        <v>39</v>
      </c>
      <c r="AD3" s="13">
        <f>AB3/(AB3+AC3)</f>
        <v>0.31578947368421051</v>
      </c>
      <c r="AF3" s="3" t="s">
        <v>55</v>
      </c>
      <c r="AG3" s="3" t="s">
        <v>19</v>
      </c>
      <c r="AI3" s="13"/>
    </row>
    <row r="4" spans="1:35" x14ac:dyDescent="0.25">
      <c r="A4">
        <v>620527699</v>
      </c>
      <c r="B4">
        <v>18</v>
      </c>
      <c r="C4" t="s">
        <v>6</v>
      </c>
      <c r="D4">
        <v>11</v>
      </c>
      <c r="E4">
        <v>11</v>
      </c>
      <c r="F4">
        <v>-99</v>
      </c>
      <c r="G4">
        <v>-99</v>
      </c>
      <c r="H4">
        <v>4</v>
      </c>
      <c r="J4">
        <v>11156448</v>
      </c>
      <c r="K4">
        <v>2</v>
      </c>
      <c r="L4">
        <v>4</v>
      </c>
      <c r="N4" s="4">
        <v>4</v>
      </c>
      <c r="O4" s="5">
        <v>97</v>
      </c>
      <c r="Q4" s="4">
        <v>3</v>
      </c>
      <c r="R4" s="5">
        <v>8</v>
      </c>
      <c r="T4">
        <v>3</v>
      </c>
      <c r="U4">
        <f t="shared" ref="U4:U9" si="0">VLOOKUP(T4,$N$2:$O$15,2,FALSE)</f>
        <v>47</v>
      </c>
      <c r="V4">
        <f t="shared" ref="V4:V9" si="1">VLOOKUP(T4,$Q$2:$R$14,2,FALSE)</f>
        <v>8</v>
      </c>
      <c r="W4" s="14">
        <f t="shared" ref="W4:W9" si="2">V4/U4</f>
        <v>0.1702127659574468</v>
      </c>
      <c r="X4" s="14">
        <f t="shared" ref="X4:X17" si="3">W4/T4</f>
        <v>5.6737588652482268E-2</v>
      </c>
      <c r="AA4" s="4">
        <v>2</v>
      </c>
      <c r="AB4" s="5"/>
      <c r="AC4" s="5">
        <v>1</v>
      </c>
      <c r="AD4" s="13">
        <f t="shared" ref="AD4:AD15" si="4">AB4/(AB4+AC4)</f>
        <v>0</v>
      </c>
      <c r="AF4" s="3" t="s">
        <v>79</v>
      </c>
      <c r="AG4" t="s">
        <v>4</v>
      </c>
      <c r="AH4" t="s">
        <v>6</v>
      </c>
      <c r="AI4" t="s">
        <v>22</v>
      </c>
    </row>
    <row r="5" spans="1:35" x14ac:dyDescent="0.25">
      <c r="A5">
        <v>620071844</v>
      </c>
      <c r="B5">
        <v>5</v>
      </c>
      <c r="C5" t="s">
        <v>6</v>
      </c>
      <c r="D5">
        <v>6</v>
      </c>
      <c r="E5">
        <v>11</v>
      </c>
      <c r="F5">
        <v>-99</v>
      </c>
      <c r="G5">
        <v>-99</v>
      </c>
      <c r="H5">
        <v>8</v>
      </c>
      <c r="J5">
        <v>11187519</v>
      </c>
      <c r="K5">
        <v>1</v>
      </c>
      <c r="L5">
        <v>2</v>
      </c>
      <c r="N5" s="4">
        <v>5</v>
      </c>
      <c r="O5" s="5">
        <v>24</v>
      </c>
      <c r="Q5" s="4">
        <v>4</v>
      </c>
      <c r="R5" s="5">
        <v>27</v>
      </c>
      <c r="T5">
        <v>4</v>
      </c>
      <c r="U5">
        <f t="shared" si="0"/>
        <v>97</v>
      </c>
      <c r="V5">
        <f t="shared" si="1"/>
        <v>27</v>
      </c>
      <c r="W5" s="14">
        <f t="shared" si="2"/>
        <v>0.27835051546391754</v>
      </c>
      <c r="X5" s="14">
        <f t="shared" si="3"/>
        <v>6.9587628865979384E-2</v>
      </c>
      <c r="AA5" s="4">
        <v>4</v>
      </c>
      <c r="AB5" s="5"/>
      <c r="AC5" s="5">
        <v>4</v>
      </c>
      <c r="AD5" s="13">
        <f t="shared" si="4"/>
        <v>0</v>
      </c>
      <c r="AF5">
        <v>-99</v>
      </c>
      <c r="AG5" s="5">
        <v>10</v>
      </c>
      <c r="AH5" s="5">
        <v>25</v>
      </c>
      <c r="AI5" s="13">
        <f t="shared" ref="AI5:AI15" si="5">AG5/(AG5+AH5)</f>
        <v>0.2857142857142857</v>
      </c>
    </row>
    <row r="6" spans="1:35" x14ac:dyDescent="0.25">
      <c r="A6">
        <v>11227840</v>
      </c>
      <c r="B6">
        <v>27</v>
      </c>
      <c r="C6" t="s">
        <v>6</v>
      </c>
      <c r="D6">
        <v>6</v>
      </c>
      <c r="E6">
        <v>11</v>
      </c>
      <c r="F6">
        <v>-99</v>
      </c>
      <c r="G6">
        <v>-99</v>
      </c>
      <c r="H6">
        <v>8</v>
      </c>
      <c r="J6">
        <v>11187521</v>
      </c>
      <c r="K6">
        <v>2</v>
      </c>
      <c r="L6">
        <v>2</v>
      </c>
      <c r="N6" s="4">
        <v>6</v>
      </c>
      <c r="O6" s="5">
        <v>43</v>
      </c>
      <c r="Q6" s="4">
        <v>5</v>
      </c>
      <c r="R6" s="5">
        <v>9</v>
      </c>
      <c r="T6">
        <v>5</v>
      </c>
      <c r="U6">
        <f t="shared" si="0"/>
        <v>24</v>
      </c>
      <c r="V6">
        <f t="shared" si="1"/>
        <v>9</v>
      </c>
      <c r="W6" s="14">
        <f t="shared" si="2"/>
        <v>0.375</v>
      </c>
      <c r="X6" s="14">
        <f t="shared" si="3"/>
        <v>7.4999999999999997E-2</v>
      </c>
      <c r="AA6" s="4">
        <v>5</v>
      </c>
      <c r="AB6" s="5">
        <v>1</v>
      </c>
      <c r="AC6" s="5">
        <v>1</v>
      </c>
      <c r="AD6" s="13">
        <f t="shared" si="4"/>
        <v>0.5</v>
      </c>
      <c r="AF6">
        <v>2</v>
      </c>
      <c r="AG6" s="5"/>
      <c r="AH6" s="5">
        <v>1</v>
      </c>
      <c r="AI6" s="13">
        <f t="shared" si="5"/>
        <v>0</v>
      </c>
    </row>
    <row r="7" spans="1:35" x14ac:dyDescent="0.25">
      <c r="A7">
        <v>11227840</v>
      </c>
      <c r="B7">
        <v>81</v>
      </c>
      <c r="C7" t="s">
        <v>6</v>
      </c>
      <c r="D7">
        <v>11</v>
      </c>
      <c r="E7">
        <v>11</v>
      </c>
      <c r="F7">
        <v>-99</v>
      </c>
      <c r="G7">
        <v>-99</v>
      </c>
      <c r="H7">
        <v>8</v>
      </c>
      <c r="J7">
        <v>11187527</v>
      </c>
      <c r="K7">
        <v>1</v>
      </c>
      <c r="L7">
        <v>2</v>
      </c>
      <c r="N7" s="4">
        <v>8</v>
      </c>
      <c r="O7" s="5">
        <v>8</v>
      </c>
      <c r="Q7" s="4">
        <v>6</v>
      </c>
      <c r="R7" s="5">
        <v>16</v>
      </c>
      <c r="T7">
        <v>6</v>
      </c>
      <c r="U7">
        <f t="shared" si="0"/>
        <v>43</v>
      </c>
      <c r="V7">
        <f t="shared" si="1"/>
        <v>16</v>
      </c>
      <c r="W7" s="14">
        <f t="shared" si="2"/>
        <v>0.37209302325581395</v>
      </c>
      <c r="X7" s="14">
        <f t="shared" si="3"/>
        <v>6.2015503875968991E-2</v>
      </c>
      <c r="AA7" s="4">
        <v>7</v>
      </c>
      <c r="AB7" s="5">
        <v>1</v>
      </c>
      <c r="AC7" s="5">
        <v>2</v>
      </c>
      <c r="AD7" s="13">
        <f t="shared" si="4"/>
        <v>0.33333333333333331</v>
      </c>
      <c r="AF7">
        <v>3</v>
      </c>
      <c r="AG7" s="5">
        <v>3</v>
      </c>
      <c r="AH7" s="5">
        <v>10</v>
      </c>
      <c r="AI7" s="13">
        <f t="shared" si="5"/>
        <v>0.23076923076923078</v>
      </c>
    </row>
    <row r="8" spans="1:35" x14ac:dyDescent="0.25">
      <c r="A8">
        <v>11235755</v>
      </c>
      <c r="B8">
        <v>12</v>
      </c>
      <c r="C8" t="s">
        <v>4</v>
      </c>
      <c r="D8">
        <v>6</v>
      </c>
      <c r="E8">
        <v>11</v>
      </c>
      <c r="F8">
        <v>-99</v>
      </c>
      <c r="G8">
        <v>-99</v>
      </c>
      <c r="H8">
        <v>5</v>
      </c>
      <c r="J8">
        <v>11191673</v>
      </c>
      <c r="K8">
        <v>3</v>
      </c>
      <c r="L8">
        <v>3</v>
      </c>
      <c r="N8" s="4" t="s">
        <v>20</v>
      </c>
      <c r="O8" s="5">
        <v>444</v>
      </c>
      <c r="Q8" s="4">
        <v>8</v>
      </c>
      <c r="R8" s="5">
        <v>5</v>
      </c>
      <c r="T8">
        <v>7</v>
      </c>
      <c r="U8">
        <v>0</v>
      </c>
      <c r="V8">
        <v>0</v>
      </c>
      <c r="W8" s="14">
        <v>0</v>
      </c>
      <c r="X8" s="14">
        <f t="shared" si="3"/>
        <v>0</v>
      </c>
      <c r="AA8" s="4">
        <v>8</v>
      </c>
      <c r="AB8" s="5">
        <v>1</v>
      </c>
      <c r="AC8" s="5"/>
      <c r="AD8" s="13">
        <f t="shared" si="4"/>
        <v>1</v>
      </c>
      <c r="AF8">
        <v>5</v>
      </c>
      <c r="AG8" s="5">
        <v>1</v>
      </c>
      <c r="AH8" s="5">
        <v>3</v>
      </c>
      <c r="AI8" s="13">
        <f t="shared" si="5"/>
        <v>0.25</v>
      </c>
    </row>
    <row r="9" spans="1:35" x14ac:dyDescent="0.25">
      <c r="A9">
        <v>11249001</v>
      </c>
      <c r="B9">
        <v>87</v>
      </c>
      <c r="C9" t="s">
        <v>6</v>
      </c>
      <c r="D9">
        <v>5</v>
      </c>
      <c r="E9">
        <v>12</v>
      </c>
      <c r="F9">
        <v>-99</v>
      </c>
      <c r="G9">
        <v>-99</v>
      </c>
      <c r="H9">
        <v>5</v>
      </c>
      <c r="J9">
        <v>11191680</v>
      </c>
      <c r="K9">
        <v>1</v>
      </c>
      <c r="L9">
        <v>2</v>
      </c>
      <c r="Q9" s="4" t="s">
        <v>20</v>
      </c>
      <c r="R9" s="5">
        <v>90</v>
      </c>
      <c r="T9">
        <v>8</v>
      </c>
      <c r="U9">
        <f t="shared" si="0"/>
        <v>8</v>
      </c>
      <c r="V9">
        <f t="shared" si="1"/>
        <v>5</v>
      </c>
      <c r="W9" s="14">
        <f t="shared" si="2"/>
        <v>0.625</v>
      </c>
      <c r="X9" s="14">
        <f t="shared" si="3"/>
        <v>7.8125E-2</v>
      </c>
      <c r="AA9" s="4">
        <v>10</v>
      </c>
      <c r="AB9" s="5">
        <v>4</v>
      </c>
      <c r="AC9" s="5">
        <v>2</v>
      </c>
      <c r="AD9" s="13">
        <f t="shared" si="4"/>
        <v>0.66666666666666663</v>
      </c>
      <c r="AF9">
        <v>6</v>
      </c>
      <c r="AG9" s="5">
        <v>2</v>
      </c>
      <c r="AH9" s="5">
        <v>6</v>
      </c>
      <c r="AI9" s="13">
        <f t="shared" si="5"/>
        <v>0.25</v>
      </c>
    </row>
    <row r="10" spans="1:35" x14ac:dyDescent="0.25">
      <c r="A10">
        <v>11260814</v>
      </c>
      <c r="B10">
        <v>2</v>
      </c>
      <c r="C10" t="s">
        <v>4</v>
      </c>
      <c r="D10">
        <v>-99</v>
      </c>
      <c r="E10">
        <v>-99</v>
      </c>
      <c r="F10">
        <v>5</v>
      </c>
      <c r="G10">
        <v>2</v>
      </c>
      <c r="H10">
        <v>2</v>
      </c>
      <c r="J10">
        <v>11191683</v>
      </c>
      <c r="K10">
        <v>2</v>
      </c>
      <c r="L10">
        <v>2</v>
      </c>
      <c r="T10">
        <v>9</v>
      </c>
      <c r="U10">
        <v>0</v>
      </c>
      <c r="V10">
        <v>0</v>
      </c>
      <c r="W10" s="14">
        <v>0</v>
      </c>
      <c r="X10" s="14">
        <f t="shared" si="3"/>
        <v>0</v>
      </c>
      <c r="AA10" s="4">
        <v>11</v>
      </c>
      <c r="AB10" s="5"/>
      <c r="AC10" s="5">
        <v>1</v>
      </c>
      <c r="AD10" s="13">
        <f t="shared" si="4"/>
        <v>0</v>
      </c>
      <c r="AF10">
        <v>7</v>
      </c>
      <c r="AG10" s="5">
        <v>3</v>
      </c>
      <c r="AH10" s="5">
        <v>8</v>
      </c>
      <c r="AI10" s="13">
        <f t="shared" si="5"/>
        <v>0.27272727272727271</v>
      </c>
    </row>
    <row r="11" spans="1:35" x14ac:dyDescent="0.25">
      <c r="A11">
        <v>11260802</v>
      </c>
      <c r="B11">
        <v>77</v>
      </c>
      <c r="C11" t="s">
        <v>4</v>
      </c>
      <c r="D11">
        <v>11</v>
      </c>
      <c r="E11">
        <v>11</v>
      </c>
      <c r="F11">
        <v>-99</v>
      </c>
      <c r="G11">
        <v>-99</v>
      </c>
      <c r="H11">
        <v>6</v>
      </c>
      <c r="J11">
        <v>11192647</v>
      </c>
      <c r="K11">
        <v>2</v>
      </c>
      <c r="L11">
        <v>4</v>
      </c>
      <c r="T11">
        <v>10</v>
      </c>
      <c r="U11">
        <v>0</v>
      </c>
      <c r="V11">
        <v>0</v>
      </c>
      <c r="W11" s="14">
        <v>0</v>
      </c>
      <c r="X11" s="14">
        <f t="shared" si="3"/>
        <v>0</v>
      </c>
      <c r="AA11" s="4">
        <v>13</v>
      </c>
      <c r="AB11" s="5"/>
      <c r="AC11" s="5">
        <v>4</v>
      </c>
      <c r="AD11" s="13">
        <f t="shared" si="4"/>
        <v>0</v>
      </c>
      <c r="AF11">
        <v>8</v>
      </c>
      <c r="AG11" s="5">
        <v>7</v>
      </c>
      <c r="AH11" s="5">
        <v>4</v>
      </c>
      <c r="AI11" s="13">
        <f t="shared" si="5"/>
        <v>0.63636363636363635</v>
      </c>
    </row>
    <row r="12" spans="1:35" x14ac:dyDescent="0.25">
      <c r="A12">
        <v>11258492</v>
      </c>
      <c r="B12">
        <v>69</v>
      </c>
      <c r="C12" t="s">
        <v>6</v>
      </c>
      <c r="D12">
        <v>6</v>
      </c>
      <c r="E12">
        <v>2</v>
      </c>
      <c r="F12">
        <v>-99</v>
      </c>
      <c r="G12">
        <v>-99</v>
      </c>
      <c r="H12">
        <v>2</v>
      </c>
      <c r="J12">
        <v>11194708</v>
      </c>
      <c r="K12">
        <v>1</v>
      </c>
      <c r="L12">
        <v>2</v>
      </c>
      <c r="T12">
        <v>11</v>
      </c>
      <c r="U12">
        <v>0</v>
      </c>
      <c r="V12">
        <v>0</v>
      </c>
      <c r="W12" s="14">
        <v>0</v>
      </c>
      <c r="X12" s="14">
        <f t="shared" si="3"/>
        <v>0</v>
      </c>
      <c r="AA12" s="4">
        <v>14</v>
      </c>
      <c r="AB12" s="5">
        <v>1</v>
      </c>
      <c r="AC12" s="5">
        <v>3</v>
      </c>
      <c r="AD12" s="13">
        <f t="shared" si="4"/>
        <v>0.25</v>
      </c>
      <c r="AF12">
        <v>9</v>
      </c>
      <c r="AG12" s="5"/>
      <c r="AH12" s="5">
        <v>1</v>
      </c>
      <c r="AI12" s="13">
        <f t="shared" si="5"/>
        <v>0</v>
      </c>
    </row>
    <row r="13" spans="1:35" x14ac:dyDescent="0.25">
      <c r="A13">
        <v>11262170</v>
      </c>
      <c r="B13">
        <v>56</v>
      </c>
      <c r="C13" t="s">
        <v>6</v>
      </c>
      <c r="D13">
        <v>6</v>
      </c>
      <c r="E13">
        <v>11</v>
      </c>
      <c r="F13">
        <v>-99</v>
      </c>
      <c r="G13">
        <v>-99</v>
      </c>
      <c r="H13">
        <v>4</v>
      </c>
      <c r="J13">
        <v>11196852</v>
      </c>
      <c r="K13">
        <v>4</v>
      </c>
      <c r="L13">
        <v>4</v>
      </c>
      <c r="T13">
        <v>12</v>
      </c>
      <c r="U13">
        <v>0</v>
      </c>
      <c r="V13">
        <v>0</v>
      </c>
      <c r="W13" s="14">
        <v>0</v>
      </c>
      <c r="X13" s="14">
        <f t="shared" si="3"/>
        <v>0</v>
      </c>
      <c r="AA13" s="4">
        <v>15</v>
      </c>
      <c r="AB13" s="5">
        <v>2</v>
      </c>
      <c r="AC13" s="5">
        <v>1</v>
      </c>
      <c r="AD13" s="13">
        <f t="shared" si="4"/>
        <v>0.66666666666666663</v>
      </c>
      <c r="AF13">
        <v>11</v>
      </c>
      <c r="AG13" s="5">
        <v>3</v>
      </c>
      <c r="AH13" s="5">
        <v>2</v>
      </c>
      <c r="AI13" s="13">
        <f t="shared" si="5"/>
        <v>0.6</v>
      </c>
    </row>
    <row r="14" spans="1:35" x14ac:dyDescent="0.25">
      <c r="A14">
        <v>620259609</v>
      </c>
      <c r="B14">
        <v>59</v>
      </c>
      <c r="C14" t="s">
        <v>4</v>
      </c>
      <c r="D14">
        <v>7</v>
      </c>
      <c r="E14">
        <v>5</v>
      </c>
      <c r="F14">
        <v>10</v>
      </c>
      <c r="G14">
        <v>8</v>
      </c>
      <c r="H14">
        <v>6</v>
      </c>
      <c r="J14">
        <v>11196854</v>
      </c>
      <c r="K14">
        <v>1</v>
      </c>
      <c r="L14">
        <v>2</v>
      </c>
      <c r="T14">
        <v>13</v>
      </c>
      <c r="U14">
        <v>0</v>
      </c>
      <c r="V14">
        <v>0</v>
      </c>
      <c r="W14" s="14">
        <v>0</v>
      </c>
      <c r="X14" s="14">
        <f t="shared" si="3"/>
        <v>0</v>
      </c>
      <c r="AA14" s="4">
        <v>18</v>
      </c>
      <c r="AB14" s="5">
        <v>1</v>
      </c>
      <c r="AC14" s="5">
        <v>3</v>
      </c>
      <c r="AD14" s="13">
        <f t="shared" si="4"/>
        <v>0.25</v>
      </c>
      <c r="AF14">
        <v>12</v>
      </c>
      <c r="AG14" s="5"/>
      <c r="AH14" s="5">
        <v>1</v>
      </c>
      <c r="AI14" s="13">
        <f t="shared" si="5"/>
        <v>0</v>
      </c>
    </row>
    <row r="15" spans="1:35" x14ac:dyDescent="0.25">
      <c r="A15">
        <v>11210308</v>
      </c>
      <c r="B15">
        <v>26</v>
      </c>
      <c r="C15" t="s">
        <v>4</v>
      </c>
      <c r="D15">
        <v>-99</v>
      </c>
      <c r="E15">
        <v>-99</v>
      </c>
      <c r="F15">
        <v>8</v>
      </c>
      <c r="G15">
        <v>4</v>
      </c>
      <c r="H15">
        <v>4</v>
      </c>
      <c r="J15">
        <v>11196855</v>
      </c>
      <c r="K15">
        <v>2</v>
      </c>
      <c r="L15">
        <v>4</v>
      </c>
      <c r="T15">
        <v>14</v>
      </c>
      <c r="U15">
        <v>0</v>
      </c>
      <c r="V15">
        <v>0</v>
      </c>
      <c r="W15" s="14">
        <v>0</v>
      </c>
      <c r="X15" s="14">
        <f t="shared" si="3"/>
        <v>0</v>
      </c>
      <c r="AA15" s="4" t="s">
        <v>24</v>
      </c>
      <c r="AB15" s="5">
        <v>29</v>
      </c>
      <c r="AC15" s="5">
        <v>61</v>
      </c>
      <c r="AD15" s="13">
        <f t="shared" si="4"/>
        <v>0.32222222222222224</v>
      </c>
      <c r="AF15" t="s">
        <v>24</v>
      </c>
      <c r="AG15" s="5">
        <v>29</v>
      </c>
      <c r="AH15" s="5">
        <v>61</v>
      </c>
      <c r="AI15" s="13">
        <f t="shared" si="5"/>
        <v>0.32222222222222224</v>
      </c>
    </row>
    <row r="16" spans="1:35" x14ac:dyDescent="0.25">
      <c r="A16">
        <v>11215246</v>
      </c>
      <c r="B16">
        <v>78</v>
      </c>
      <c r="C16" t="s">
        <v>6</v>
      </c>
      <c r="D16">
        <v>-99</v>
      </c>
      <c r="E16">
        <v>-99</v>
      </c>
      <c r="F16">
        <v>-99</v>
      </c>
      <c r="G16">
        <v>-99</v>
      </c>
      <c r="H16">
        <v>3</v>
      </c>
      <c r="J16">
        <v>11196860</v>
      </c>
      <c r="K16">
        <v>1</v>
      </c>
      <c r="L16">
        <v>2</v>
      </c>
      <c r="T16">
        <v>15</v>
      </c>
      <c r="U16">
        <v>0</v>
      </c>
      <c r="V16">
        <v>0</v>
      </c>
      <c r="W16" s="14">
        <v>0</v>
      </c>
      <c r="X16" s="14">
        <f t="shared" si="3"/>
        <v>0</v>
      </c>
    </row>
    <row r="17" spans="1:24" x14ac:dyDescent="0.25">
      <c r="A17">
        <v>616135520</v>
      </c>
      <c r="B17">
        <v>37</v>
      </c>
      <c r="C17" t="s">
        <v>6</v>
      </c>
      <c r="D17">
        <v>-99</v>
      </c>
      <c r="E17">
        <v>-99</v>
      </c>
      <c r="F17">
        <v>10</v>
      </c>
      <c r="G17">
        <v>16</v>
      </c>
      <c r="H17">
        <v>-99</v>
      </c>
      <c r="J17">
        <v>11199331</v>
      </c>
      <c r="K17">
        <v>1</v>
      </c>
      <c r="L17">
        <v>2</v>
      </c>
      <c r="T17">
        <v>16</v>
      </c>
      <c r="U17">
        <v>0</v>
      </c>
      <c r="V17">
        <v>0</v>
      </c>
      <c r="W17" s="14">
        <v>0</v>
      </c>
      <c r="X17" s="14">
        <f t="shared" si="3"/>
        <v>0</v>
      </c>
    </row>
    <row r="18" spans="1:24" x14ac:dyDescent="0.25">
      <c r="A18">
        <v>11192647</v>
      </c>
      <c r="B18">
        <v>27</v>
      </c>
      <c r="C18" t="s">
        <v>6</v>
      </c>
      <c r="D18">
        <v>-99</v>
      </c>
      <c r="E18">
        <v>-99</v>
      </c>
      <c r="F18">
        <v>15</v>
      </c>
      <c r="G18">
        <v>9</v>
      </c>
      <c r="H18">
        <v>4</v>
      </c>
      <c r="J18">
        <v>11199336</v>
      </c>
      <c r="K18">
        <v>1</v>
      </c>
      <c r="L18">
        <v>2</v>
      </c>
    </row>
    <row r="19" spans="1:24" x14ac:dyDescent="0.25">
      <c r="A19">
        <v>11264545</v>
      </c>
      <c r="B19">
        <v>75</v>
      </c>
      <c r="C19" t="s">
        <v>6</v>
      </c>
      <c r="D19">
        <v>-99</v>
      </c>
      <c r="E19">
        <v>-99</v>
      </c>
      <c r="F19">
        <v>10</v>
      </c>
      <c r="G19">
        <v>14</v>
      </c>
      <c r="H19">
        <v>2</v>
      </c>
      <c r="J19">
        <v>11199338</v>
      </c>
      <c r="K19">
        <v>2</v>
      </c>
      <c r="L19">
        <v>2</v>
      </c>
    </row>
    <row r="20" spans="1:24" x14ac:dyDescent="0.25">
      <c r="A20">
        <v>617387659</v>
      </c>
      <c r="B20">
        <v>28</v>
      </c>
      <c r="C20" t="s">
        <v>6</v>
      </c>
      <c r="D20">
        <v>9</v>
      </c>
      <c r="E20">
        <v>3</v>
      </c>
      <c r="F20">
        <v>-99</v>
      </c>
      <c r="G20">
        <v>-99</v>
      </c>
      <c r="H20">
        <v>2</v>
      </c>
      <c r="J20">
        <v>11199341</v>
      </c>
      <c r="K20">
        <v>1</v>
      </c>
      <c r="L20">
        <v>2</v>
      </c>
    </row>
    <row r="21" spans="1:24" x14ac:dyDescent="0.25">
      <c r="A21">
        <v>616135570</v>
      </c>
      <c r="B21">
        <v>31</v>
      </c>
      <c r="C21" t="s">
        <v>6</v>
      </c>
      <c r="D21">
        <v>-99</v>
      </c>
      <c r="E21">
        <v>-99</v>
      </c>
      <c r="F21">
        <v>7</v>
      </c>
      <c r="G21">
        <v>7</v>
      </c>
      <c r="H21">
        <v>-99</v>
      </c>
      <c r="J21">
        <v>11200580</v>
      </c>
      <c r="K21">
        <v>1</v>
      </c>
      <c r="L21">
        <v>2</v>
      </c>
      <c r="Q21">
        <f>0.06*16</f>
        <v>0.96</v>
      </c>
    </row>
    <row r="22" spans="1:24" x14ac:dyDescent="0.25">
      <c r="A22">
        <v>620447520</v>
      </c>
      <c r="B22">
        <v>81</v>
      </c>
      <c r="C22" t="s">
        <v>6</v>
      </c>
      <c r="D22">
        <v>-99</v>
      </c>
      <c r="E22">
        <v>-99</v>
      </c>
      <c r="F22">
        <v>7</v>
      </c>
      <c r="G22">
        <v>7</v>
      </c>
      <c r="H22">
        <v>2</v>
      </c>
      <c r="J22">
        <v>11200600</v>
      </c>
      <c r="K22">
        <v>3</v>
      </c>
      <c r="L22">
        <v>3</v>
      </c>
    </row>
    <row r="23" spans="1:24" x14ac:dyDescent="0.25">
      <c r="A23">
        <v>11261909</v>
      </c>
      <c r="B23">
        <v>43</v>
      </c>
      <c r="C23" t="s">
        <v>4</v>
      </c>
      <c r="D23">
        <v>-99</v>
      </c>
      <c r="E23">
        <v>-99</v>
      </c>
      <c r="F23">
        <v>7</v>
      </c>
      <c r="G23">
        <v>7</v>
      </c>
      <c r="H23">
        <v>6</v>
      </c>
      <c r="J23">
        <v>11200898</v>
      </c>
      <c r="K23">
        <v>1</v>
      </c>
      <c r="L23">
        <v>2</v>
      </c>
    </row>
    <row r="24" spans="1:24" x14ac:dyDescent="0.25">
      <c r="A24">
        <v>11261244</v>
      </c>
      <c r="B24">
        <v>75</v>
      </c>
      <c r="C24" t="s">
        <v>4</v>
      </c>
      <c r="D24">
        <v>-99</v>
      </c>
      <c r="E24">
        <v>-99</v>
      </c>
      <c r="F24">
        <v>15</v>
      </c>
      <c r="G24">
        <v>11</v>
      </c>
      <c r="H24">
        <v>4</v>
      </c>
      <c r="J24">
        <v>11202833</v>
      </c>
      <c r="K24">
        <v>3</v>
      </c>
      <c r="L24">
        <v>6</v>
      </c>
    </row>
    <row r="25" spans="1:24" x14ac:dyDescent="0.25">
      <c r="A25">
        <v>11245468</v>
      </c>
      <c r="B25">
        <v>24</v>
      </c>
      <c r="C25" t="s">
        <v>6</v>
      </c>
      <c r="D25">
        <v>-99</v>
      </c>
      <c r="E25">
        <v>-99</v>
      </c>
      <c r="F25">
        <v>14</v>
      </c>
      <c r="G25">
        <v>11</v>
      </c>
      <c r="H25">
        <v>2</v>
      </c>
      <c r="J25">
        <v>11202903</v>
      </c>
      <c r="K25">
        <v>3</v>
      </c>
      <c r="L25">
        <v>3</v>
      </c>
    </row>
    <row r="26" spans="1:24" x14ac:dyDescent="0.25">
      <c r="A26">
        <v>11261910</v>
      </c>
      <c r="B26">
        <v>10</v>
      </c>
      <c r="C26" t="s">
        <v>6</v>
      </c>
      <c r="D26">
        <v>-99</v>
      </c>
      <c r="E26">
        <v>-99</v>
      </c>
      <c r="F26">
        <v>14</v>
      </c>
      <c r="G26">
        <v>11</v>
      </c>
      <c r="H26">
        <v>6</v>
      </c>
      <c r="J26">
        <v>11202905</v>
      </c>
      <c r="K26">
        <v>1</v>
      </c>
      <c r="L26">
        <v>2</v>
      </c>
    </row>
    <row r="27" spans="1:24" x14ac:dyDescent="0.25">
      <c r="A27">
        <v>11261242</v>
      </c>
      <c r="B27">
        <v>71</v>
      </c>
      <c r="C27" t="s">
        <v>4</v>
      </c>
      <c r="D27">
        <v>-99</v>
      </c>
      <c r="E27">
        <v>-99</v>
      </c>
      <c r="F27">
        <v>14</v>
      </c>
      <c r="G27">
        <v>11</v>
      </c>
      <c r="H27">
        <v>4</v>
      </c>
      <c r="J27">
        <v>11203521</v>
      </c>
      <c r="K27">
        <v>1</v>
      </c>
      <c r="L27">
        <v>2</v>
      </c>
    </row>
    <row r="28" spans="1:24" x14ac:dyDescent="0.25">
      <c r="A28">
        <v>620535518</v>
      </c>
      <c r="B28">
        <v>40</v>
      </c>
      <c r="C28" t="s">
        <v>6</v>
      </c>
      <c r="D28">
        <v>2</v>
      </c>
      <c r="E28">
        <v>11</v>
      </c>
      <c r="F28">
        <v>-99</v>
      </c>
      <c r="G28">
        <v>-99</v>
      </c>
      <c r="H28">
        <v>4</v>
      </c>
      <c r="J28">
        <v>11203593</v>
      </c>
      <c r="K28">
        <v>3</v>
      </c>
      <c r="L28">
        <v>6</v>
      </c>
    </row>
    <row r="29" spans="1:24" x14ac:dyDescent="0.25">
      <c r="A29">
        <v>617269614</v>
      </c>
      <c r="B29">
        <v>11</v>
      </c>
      <c r="C29" t="s">
        <v>4</v>
      </c>
      <c r="D29">
        <v>-99</v>
      </c>
      <c r="E29">
        <v>-99</v>
      </c>
      <c r="F29">
        <v>15</v>
      </c>
      <c r="G29">
        <v>11</v>
      </c>
      <c r="H29">
        <v>4</v>
      </c>
      <c r="J29">
        <v>11203595</v>
      </c>
      <c r="K29">
        <v>1</v>
      </c>
      <c r="L29">
        <v>2</v>
      </c>
    </row>
    <row r="30" spans="1:24" x14ac:dyDescent="0.25">
      <c r="A30">
        <v>11275144</v>
      </c>
      <c r="B30">
        <v>13</v>
      </c>
      <c r="C30" t="s">
        <v>6</v>
      </c>
      <c r="D30">
        <v>3</v>
      </c>
      <c r="E30">
        <v>9</v>
      </c>
      <c r="F30">
        <v>-99</v>
      </c>
      <c r="G30">
        <v>-99</v>
      </c>
      <c r="H30">
        <v>3</v>
      </c>
      <c r="J30">
        <v>11204471</v>
      </c>
      <c r="K30">
        <v>2</v>
      </c>
      <c r="L30">
        <v>4</v>
      </c>
    </row>
    <row r="31" spans="1:24" x14ac:dyDescent="0.25">
      <c r="A31">
        <v>11200600</v>
      </c>
      <c r="B31">
        <v>36</v>
      </c>
      <c r="C31" t="s">
        <v>4</v>
      </c>
      <c r="D31">
        <v>-99</v>
      </c>
      <c r="E31">
        <v>-99</v>
      </c>
      <c r="F31">
        <v>18</v>
      </c>
      <c r="G31">
        <v>15</v>
      </c>
      <c r="H31">
        <v>3</v>
      </c>
      <c r="J31">
        <v>11205084</v>
      </c>
      <c r="K31">
        <v>1</v>
      </c>
      <c r="L31">
        <v>2</v>
      </c>
    </row>
    <row r="32" spans="1:24" x14ac:dyDescent="0.25">
      <c r="A32">
        <v>11205084</v>
      </c>
      <c r="B32">
        <v>57</v>
      </c>
      <c r="C32" t="s">
        <v>4</v>
      </c>
      <c r="D32">
        <v>8</v>
      </c>
      <c r="E32">
        <v>12</v>
      </c>
      <c r="F32">
        <v>-99</v>
      </c>
      <c r="G32">
        <v>-99</v>
      </c>
      <c r="H32">
        <v>2</v>
      </c>
      <c r="J32">
        <v>11205087</v>
      </c>
      <c r="K32">
        <v>1</v>
      </c>
      <c r="L32">
        <v>2</v>
      </c>
    </row>
    <row r="33" spans="1:12" x14ac:dyDescent="0.25">
      <c r="A33">
        <v>11245152</v>
      </c>
      <c r="B33">
        <v>5</v>
      </c>
      <c r="C33" t="s">
        <v>6</v>
      </c>
      <c r="D33">
        <v>-99</v>
      </c>
      <c r="E33">
        <v>-99</v>
      </c>
      <c r="F33">
        <v>18</v>
      </c>
      <c r="G33">
        <v>15</v>
      </c>
      <c r="H33">
        <v>2</v>
      </c>
      <c r="J33">
        <v>11205088</v>
      </c>
      <c r="K33">
        <v>2</v>
      </c>
      <c r="L33">
        <v>2</v>
      </c>
    </row>
    <row r="34" spans="1:12" x14ac:dyDescent="0.25">
      <c r="A34">
        <v>11248273</v>
      </c>
      <c r="B34">
        <v>27</v>
      </c>
      <c r="C34" t="s">
        <v>6</v>
      </c>
      <c r="D34">
        <v>-99</v>
      </c>
      <c r="E34">
        <v>-99</v>
      </c>
      <c r="F34">
        <v>18</v>
      </c>
      <c r="G34">
        <v>15</v>
      </c>
      <c r="H34">
        <v>2</v>
      </c>
      <c r="J34">
        <v>11205091</v>
      </c>
      <c r="K34">
        <v>1</v>
      </c>
      <c r="L34">
        <v>2</v>
      </c>
    </row>
    <row r="35" spans="1:12" x14ac:dyDescent="0.25">
      <c r="A35">
        <v>11254198</v>
      </c>
      <c r="B35">
        <v>27</v>
      </c>
      <c r="C35" t="s">
        <v>6</v>
      </c>
      <c r="D35">
        <v>-99</v>
      </c>
      <c r="E35">
        <v>-99</v>
      </c>
      <c r="F35">
        <v>18</v>
      </c>
      <c r="G35">
        <v>15</v>
      </c>
      <c r="H35">
        <v>4</v>
      </c>
      <c r="J35">
        <v>11205289</v>
      </c>
      <c r="K35">
        <v>2</v>
      </c>
      <c r="L35">
        <v>4</v>
      </c>
    </row>
    <row r="36" spans="1:12" x14ac:dyDescent="0.25">
      <c r="A36">
        <v>11258731</v>
      </c>
      <c r="B36">
        <v>86</v>
      </c>
      <c r="C36" t="s">
        <v>6</v>
      </c>
      <c r="D36">
        <v>3</v>
      </c>
      <c r="E36">
        <v>8</v>
      </c>
      <c r="F36">
        <v>-99</v>
      </c>
      <c r="G36">
        <v>-99</v>
      </c>
      <c r="H36">
        <v>6</v>
      </c>
      <c r="J36">
        <v>11205360</v>
      </c>
      <c r="K36">
        <v>4</v>
      </c>
      <c r="L36">
        <v>8</v>
      </c>
    </row>
    <row r="37" spans="1:12" x14ac:dyDescent="0.25">
      <c r="A37">
        <v>11260889</v>
      </c>
      <c r="B37">
        <v>23</v>
      </c>
      <c r="C37" t="s">
        <v>4</v>
      </c>
      <c r="D37">
        <v>8</v>
      </c>
      <c r="E37">
        <v>12</v>
      </c>
      <c r="F37">
        <v>-99</v>
      </c>
      <c r="G37">
        <v>-99</v>
      </c>
      <c r="H37">
        <v>6</v>
      </c>
      <c r="J37">
        <v>11206335</v>
      </c>
      <c r="K37">
        <v>1</v>
      </c>
      <c r="L37">
        <v>2</v>
      </c>
    </row>
    <row r="38" spans="1:12" x14ac:dyDescent="0.25">
      <c r="A38">
        <v>11260889</v>
      </c>
      <c r="B38">
        <v>42</v>
      </c>
      <c r="C38" t="s">
        <v>4</v>
      </c>
      <c r="D38">
        <v>3</v>
      </c>
      <c r="E38">
        <v>11</v>
      </c>
      <c r="F38">
        <v>-99</v>
      </c>
      <c r="G38">
        <v>-99</v>
      </c>
      <c r="H38">
        <v>6</v>
      </c>
      <c r="J38">
        <v>11208049</v>
      </c>
      <c r="K38">
        <v>1</v>
      </c>
      <c r="L38">
        <v>2</v>
      </c>
    </row>
    <row r="39" spans="1:12" x14ac:dyDescent="0.25">
      <c r="A39">
        <v>11260906</v>
      </c>
      <c r="B39">
        <v>41</v>
      </c>
      <c r="C39" t="s">
        <v>4</v>
      </c>
      <c r="D39">
        <v>8</v>
      </c>
      <c r="E39">
        <v>12</v>
      </c>
      <c r="F39">
        <v>-99</v>
      </c>
      <c r="G39">
        <v>-99</v>
      </c>
      <c r="H39">
        <v>6</v>
      </c>
      <c r="J39">
        <v>11208508</v>
      </c>
      <c r="K39">
        <v>1</v>
      </c>
      <c r="L39">
        <v>2</v>
      </c>
    </row>
    <row r="40" spans="1:12" x14ac:dyDescent="0.25">
      <c r="A40">
        <v>11263686</v>
      </c>
      <c r="B40">
        <v>38</v>
      </c>
      <c r="C40" t="s">
        <v>4</v>
      </c>
      <c r="D40">
        <v>8</v>
      </c>
      <c r="E40">
        <v>12</v>
      </c>
      <c r="F40">
        <v>-99</v>
      </c>
      <c r="G40">
        <v>-99</v>
      </c>
      <c r="H40">
        <v>4</v>
      </c>
      <c r="J40">
        <v>11209507</v>
      </c>
      <c r="K40">
        <v>2</v>
      </c>
      <c r="L40">
        <v>4</v>
      </c>
    </row>
    <row r="41" spans="1:12" x14ac:dyDescent="0.25">
      <c r="A41">
        <v>11263834</v>
      </c>
      <c r="B41">
        <v>60</v>
      </c>
      <c r="C41" t="s">
        <v>4</v>
      </c>
      <c r="D41">
        <v>3</v>
      </c>
      <c r="E41">
        <v>8</v>
      </c>
      <c r="F41">
        <v>-99</v>
      </c>
      <c r="G41">
        <v>-99</v>
      </c>
      <c r="H41">
        <v>6</v>
      </c>
      <c r="J41">
        <v>11210300</v>
      </c>
      <c r="K41">
        <v>1</v>
      </c>
      <c r="L41">
        <v>2</v>
      </c>
    </row>
    <row r="42" spans="1:12" x14ac:dyDescent="0.25">
      <c r="A42">
        <v>11263716</v>
      </c>
      <c r="B42">
        <v>6</v>
      </c>
      <c r="C42" t="s">
        <v>6</v>
      </c>
      <c r="D42">
        <v>-99</v>
      </c>
      <c r="E42">
        <v>-99</v>
      </c>
      <c r="F42">
        <v>4</v>
      </c>
      <c r="G42">
        <v>12</v>
      </c>
      <c r="H42">
        <v>5</v>
      </c>
      <c r="J42">
        <v>11210308</v>
      </c>
      <c r="K42">
        <v>4</v>
      </c>
      <c r="L42">
        <v>4</v>
      </c>
    </row>
    <row r="43" spans="1:12" x14ac:dyDescent="0.25">
      <c r="A43">
        <v>11263716</v>
      </c>
      <c r="B43">
        <v>27</v>
      </c>
      <c r="C43" t="s">
        <v>6</v>
      </c>
      <c r="D43">
        <v>-99</v>
      </c>
      <c r="E43">
        <v>-99</v>
      </c>
      <c r="F43">
        <v>4</v>
      </c>
      <c r="G43">
        <v>12</v>
      </c>
      <c r="H43">
        <v>5</v>
      </c>
      <c r="J43">
        <v>11210329</v>
      </c>
      <c r="K43">
        <v>1</v>
      </c>
      <c r="L43">
        <v>2</v>
      </c>
    </row>
    <row r="44" spans="1:12" x14ac:dyDescent="0.25">
      <c r="A44">
        <v>11264994</v>
      </c>
      <c r="B44">
        <v>44</v>
      </c>
      <c r="C44" t="s">
        <v>6</v>
      </c>
      <c r="D44">
        <v>3</v>
      </c>
      <c r="E44">
        <v>8</v>
      </c>
      <c r="F44">
        <v>-99</v>
      </c>
      <c r="G44">
        <v>-99</v>
      </c>
      <c r="H44">
        <v>6</v>
      </c>
      <c r="J44">
        <v>11210677</v>
      </c>
      <c r="K44">
        <v>1</v>
      </c>
      <c r="L44">
        <v>2</v>
      </c>
    </row>
    <row r="45" spans="1:12" x14ac:dyDescent="0.25">
      <c r="A45">
        <v>11258600</v>
      </c>
      <c r="B45">
        <v>48</v>
      </c>
      <c r="C45" t="s">
        <v>6</v>
      </c>
      <c r="D45">
        <v>7</v>
      </c>
      <c r="E45">
        <v>11</v>
      </c>
      <c r="F45">
        <v>-99</v>
      </c>
      <c r="G45">
        <v>-99</v>
      </c>
      <c r="H45">
        <v>4</v>
      </c>
      <c r="J45">
        <v>11210678</v>
      </c>
      <c r="K45">
        <v>4</v>
      </c>
      <c r="L45">
        <v>4</v>
      </c>
    </row>
    <row r="46" spans="1:12" x14ac:dyDescent="0.25">
      <c r="A46">
        <v>11263687</v>
      </c>
      <c r="B46">
        <v>74</v>
      </c>
      <c r="C46" t="s">
        <v>6</v>
      </c>
      <c r="D46">
        <v>7</v>
      </c>
      <c r="E46">
        <v>11</v>
      </c>
      <c r="F46">
        <v>-99</v>
      </c>
      <c r="G46">
        <v>-99</v>
      </c>
      <c r="H46">
        <v>2</v>
      </c>
      <c r="J46">
        <v>11210679</v>
      </c>
      <c r="K46">
        <v>3</v>
      </c>
      <c r="L46">
        <v>3</v>
      </c>
    </row>
    <row r="47" spans="1:12" x14ac:dyDescent="0.25">
      <c r="A47">
        <v>11263627</v>
      </c>
      <c r="B47">
        <v>14</v>
      </c>
      <c r="C47" t="s">
        <v>6</v>
      </c>
      <c r="D47">
        <v>7</v>
      </c>
      <c r="E47">
        <v>11</v>
      </c>
      <c r="F47">
        <v>-99</v>
      </c>
      <c r="G47">
        <v>-99</v>
      </c>
      <c r="H47">
        <v>2</v>
      </c>
      <c r="J47">
        <v>11210681</v>
      </c>
      <c r="K47">
        <v>2</v>
      </c>
      <c r="L47">
        <v>2</v>
      </c>
    </row>
    <row r="48" spans="1:12" x14ac:dyDescent="0.25">
      <c r="A48">
        <v>11263843</v>
      </c>
      <c r="B48">
        <v>8</v>
      </c>
      <c r="C48" t="s">
        <v>4</v>
      </c>
      <c r="D48">
        <v>7</v>
      </c>
      <c r="E48">
        <v>11</v>
      </c>
      <c r="F48">
        <v>-99</v>
      </c>
      <c r="G48">
        <v>-99</v>
      </c>
      <c r="H48">
        <v>2</v>
      </c>
      <c r="J48">
        <v>11210682</v>
      </c>
      <c r="K48">
        <v>1</v>
      </c>
      <c r="L48">
        <v>2</v>
      </c>
    </row>
    <row r="49" spans="1:12" x14ac:dyDescent="0.25">
      <c r="A49">
        <v>11266618</v>
      </c>
      <c r="B49">
        <v>43</v>
      </c>
      <c r="C49" t="s">
        <v>4</v>
      </c>
      <c r="D49">
        <v>7</v>
      </c>
      <c r="E49">
        <v>11</v>
      </c>
      <c r="F49">
        <v>-99</v>
      </c>
      <c r="G49">
        <v>-99</v>
      </c>
      <c r="H49">
        <v>3</v>
      </c>
      <c r="J49">
        <v>11210685</v>
      </c>
      <c r="K49">
        <v>2</v>
      </c>
      <c r="L49">
        <v>4</v>
      </c>
    </row>
    <row r="50" spans="1:12" x14ac:dyDescent="0.25">
      <c r="A50">
        <v>11266907</v>
      </c>
      <c r="B50">
        <v>81</v>
      </c>
      <c r="C50" t="s">
        <v>6</v>
      </c>
      <c r="D50">
        <v>3</v>
      </c>
      <c r="E50">
        <v>11</v>
      </c>
      <c r="F50">
        <v>-99</v>
      </c>
      <c r="G50">
        <v>-99</v>
      </c>
      <c r="H50">
        <v>5</v>
      </c>
      <c r="J50">
        <v>11211272</v>
      </c>
      <c r="K50">
        <v>1</v>
      </c>
      <c r="L50">
        <v>2</v>
      </c>
    </row>
    <row r="51" spans="1:12" x14ac:dyDescent="0.25">
      <c r="A51">
        <v>11266905</v>
      </c>
      <c r="B51">
        <v>3</v>
      </c>
      <c r="C51" t="s">
        <v>6</v>
      </c>
      <c r="D51">
        <v>3</v>
      </c>
      <c r="E51">
        <v>8</v>
      </c>
      <c r="F51">
        <v>-99</v>
      </c>
      <c r="G51">
        <v>-99</v>
      </c>
      <c r="H51">
        <v>4</v>
      </c>
      <c r="J51">
        <v>11212788</v>
      </c>
      <c r="K51">
        <v>3</v>
      </c>
      <c r="L51">
        <v>6</v>
      </c>
    </row>
    <row r="52" spans="1:12" x14ac:dyDescent="0.25">
      <c r="A52">
        <v>11270742</v>
      </c>
      <c r="B52">
        <v>64</v>
      </c>
      <c r="C52" t="s">
        <v>4</v>
      </c>
      <c r="D52">
        <v>3</v>
      </c>
      <c r="E52">
        <v>11</v>
      </c>
      <c r="F52">
        <v>-99</v>
      </c>
      <c r="G52">
        <v>-99</v>
      </c>
      <c r="H52">
        <v>6</v>
      </c>
      <c r="J52">
        <v>11213241</v>
      </c>
      <c r="K52">
        <v>1</v>
      </c>
      <c r="L52">
        <v>2</v>
      </c>
    </row>
    <row r="53" spans="1:12" x14ac:dyDescent="0.25">
      <c r="A53">
        <v>11271362</v>
      </c>
      <c r="B53">
        <v>3</v>
      </c>
      <c r="C53" t="s">
        <v>6</v>
      </c>
      <c r="D53">
        <v>3</v>
      </c>
      <c r="E53">
        <v>11</v>
      </c>
      <c r="F53">
        <v>-99</v>
      </c>
      <c r="G53">
        <v>-99</v>
      </c>
      <c r="H53">
        <v>6</v>
      </c>
      <c r="J53">
        <v>11214178</v>
      </c>
      <c r="K53">
        <v>3</v>
      </c>
      <c r="L53">
        <v>3</v>
      </c>
    </row>
    <row r="54" spans="1:12" x14ac:dyDescent="0.25">
      <c r="A54">
        <v>11270762</v>
      </c>
      <c r="B54">
        <v>43</v>
      </c>
      <c r="C54" t="s">
        <v>6</v>
      </c>
      <c r="D54">
        <v>7</v>
      </c>
      <c r="E54">
        <v>11</v>
      </c>
      <c r="F54">
        <v>-99</v>
      </c>
      <c r="G54">
        <v>-99</v>
      </c>
      <c r="H54">
        <v>2</v>
      </c>
      <c r="J54">
        <v>11214607</v>
      </c>
      <c r="K54">
        <v>1</v>
      </c>
      <c r="L54">
        <v>2</v>
      </c>
    </row>
    <row r="55" spans="1:12" x14ac:dyDescent="0.25">
      <c r="A55">
        <v>11271389</v>
      </c>
      <c r="B55">
        <v>75</v>
      </c>
      <c r="C55" t="s">
        <v>6</v>
      </c>
      <c r="D55">
        <v>-99</v>
      </c>
      <c r="E55">
        <v>-99</v>
      </c>
      <c r="F55">
        <v>4</v>
      </c>
      <c r="G55">
        <v>5</v>
      </c>
      <c r="H55">
        <v>2</v>
      </c>
      <c r="J55">
        <v>11214749</v>
      </c>
      <c r="K55">
        <v>1</v>
      </c>
      <c r="L55">
        <v>2</v>
      </c>
    </row>
    <row r="56" spans="1:12" x14ac:dyDescent="0.25">
      <c r="A56">
        <v>11271357</v>
      </c>
      <c r="B56">
        <v>35</v>
      </c>
      <c r="C56" t="s">
        <v>6</v>
      </c>
      <c r="D56">
        <v>7</v>
      </c>
      <c r="E56">
        <v>11</v>
      </c>
      <c r="F56">
        <v>-99</v>
      </c>
      <c r="G56">
        <v>-99</v>
      </c>
      <c r="H56">
        <v>2</v>
      </c>
      <c r="J56">
        <v>11214753</v>
      </c>
      <c r="K56">
        <v>5</v>
      </c>
      <c r="L56">
        <v>5</v>
      </c>
    </row>
    <row r="57" spans="1:12" x14ac:dyDescent="0.25">
      <c r="A57">
        <v>11272266</v>
      </c>
      <c r="B57">
        <v>22</v>
      </c>
      <c r="C57" t="s">
        <v>6</v>
      </c>
      <c r="D57">
        <v>3</v>
      </c>
      <c r="E57">
        <v>8</v>
      </c>
      <c r="F57">
        <v>-99</v>
      </c>
      <c r="G57">
        <v>-99</v>
      </c>
      <c r="H57">
        <v>5</v>
      </c>
      <c r="J57">
        <v>11214754</v>
      </c>
      <c r="K57">
        <v>2</v>
      </c>
      <c r="L57">
        <v>2</v>
      </c>
    </row>
    <row r="58" spans="1:12" x14ac:dyDescent="0.25">
      <c r="A58">
        <v>11272412</v>
      </c>
      <c r="B58">
        <v>11</v>
      </c>
      <c r="C58" t="s">
        <v>6</v>
      </c>
      <c r="D58">
        <v>-99</v>
      </c>
      <c r="E58">
        <v>-99</v>
      </c>
      <c r="F58">
        <v>4</v>
      </c>
      <c r="G58">
        <v>12</v>
      </c>
      <c r="H58">
        <v>4</v>
      </c>
      <c r="J58">
        <v>11215237</v>
      </c>
      <c r="K58">
        <v>2</v>
      </c>
      <c r="L58">
        <v>2</v>
      </c>
    </row>
    <row r="59" spans="1:12" x14ac:dyDescent="0.25">
      <c r="A59">
        <v>11275094</v>
      </c>
      <c r="B59">
        <v>18</v>
      </c>
      <c r="C59" t="s">
        <v>6</v>
      </c>
      <c r="D59">
        <v>3</v>
      </c>
      <c r="E59">
        <v>8</v>
      </c>
      <c r="F59">
        <v>-99</v>
      </c>
      <c r="G59">
        <v>-99</v>
      </c>
      <c r="H59">
        <v>5</v>
      </c>
      <c r="J59">
        <v>11215246</v>
      </c>
      <c r="K59">
        <v>3</v>
      </c>
      <c r="L59">
        <v>3</v>
      </c>
    </row>
    <row r="60" spans="1:12" x14ac:dyDescent="0.25">
      <c r="A60">
        <v>11275063</v>
      </c>
      <c r="B60">
        <v>80</v>
      </c>
      <c r="C60" t="s">
        <v>4</v>
      </c>
      <c r="D60">
        <v>8</v>
      </c>
      <c r="E60">
        <v>12</v>
      </c>
      <c r="F60">
        <v>-99</v>
      </c>
      <c r="G60">
        <v>-99</v>
      </c>
      <c r="H60">
        <v>6</v>
      </c>
      <c r="J60">
        <v>11218267</v>
      </c>
      <c r="K60">
        <v>1</v>
      </c>
      <c r="L60">
        <v>2</v>
      </c>
    </row>
    <row r="61" spans="1:12" x14ac:dyDescent="0.25">
      <c r="A61">
        <v>11275156</v>
      </c>
      <c r="B61">
        <v>19</v>
      </c>
      <c r="C61" t="s">
        <v>6</v>
      </c>
      <c r="D61">
        <v>8</v>
      </c>
      <c r="E61">
        <v>12</v>
      </c>
      <c r="F61">
        <v>-99</v>
      </c>
      <c r="G61">
        <v>-99</v>
      </c>
      <c r="H61">
        <v>6</v>
      </c>
      <c r="J61">
        <v>11218271</v>
      </c>
      <c r="K61">
        <v>1</v>
      </c>
      <c r="L61">
        <v>2</v>
      </c>
    </row>
    <row r="62" spans="1:12" x14ac:dyDescent="0.25">
      <c r="A62">
        <v>11275113</v>
      </c>
      <c r="B62">
        <v>6</v>
      </c>
      <c r="C62" t="s">
        <v>6</v>
      </c>
      <c r="D62">
        <v>3</v>
      </c>
      <c r="E62">
        <v>11</v>
      </c>
      <c r="F62">
        <v>-99</v>
      </c>
      <c r="G62">
        <v>-99</v>
      </c>
      <c r="H62">
        <v>4</v>
      </c>
      <c r="J62">
        <v>11218535</v>
      </c>
      <c r="K62">
        <v>2</v>
      </c>
      <c r="L62">
        <v>4</v>
      </c>
    </row>
    <row r="63" spans="1:12" x14ac:dyDescent="0.25">
      <c r="A63">
        <v>11274755</v>
      </c>
      <c r="B63">
        <v>19</v>
      </c>
      <c r="C63" t="s">
        <v>6</v>
      </c>
      <c r="D63">
        <v>7</v>
      </c>
      <c r="E63">
        <v>11</v>
      </c>
      <c r="F63">
        <v>-99</v>
      </c>
      <c r="G63">
        <v>-99</v>
      </c>
      <c r="H63">
        <v>2</v>
      </c>
      <c r="J63">
        <v>11218773</v>
      </c>
      <c r="K63">
        <v>1</v>
      </c>
      <c r="L63">
        <v>2</v>
      </c>
    </row>
    <row r="64" spans="1:12" x14ac:dyDescent="0.25">
      <c r="A64">
        <v>620259791</v>
      </c>
      <c r="B64">
        <v>19</v>
      </c>
      <c r="C64" t="s">
        <v>6</v>
      </c>
      <c r="D64">
        <v>6</v>
      </c>
      <c r="E64">
        <v>4</v>
      </c>
      <c r="F64">
        <v>-99</v>
      </c>
      <c r="G64">
        <v>-99</v>
      </c>
      <c r="H64">
        <v>2</v>
      </c>
      <c r="J64">
        <v>11219758</v>
      </c>
      <c r="K64">
        <v>1</v>
      </c>
      <c r="L64">
        <v>2</v>
      </c>
    </row>
    <row r="65" spans="1:12" x14ac:dyDescent="0.25">
      <c r="A65">
        <v>617268659</v>
      </c>
      <c r="B65">
        <v>58</v>
      </c>
      <c r="C65" t="s">
        <v>6</v>
      </c>
      <c r="D65">
        <v>-99</v>
      </c>
      <c r="E65">
        <v>-99</v>
      </c>
      <c r="F65">
        <v>-99</v>
      </c>
      <c r="G65">
        <v>-99</v>
      </c>
      <c r="H65">
        <v>6</v>
      </c>
      <c r="J65">
        <v>11220880</v>
      </c>
      <c r="K65">
        <v>3</v>
      </c>
      <c r="L65">
        <v>3</v>
      </c>
    </row>
    <row r="66" spans="1:12" x14ac:dyDescent="0.25">
      <c r="A66">
        <v>11276015</v>
      </c>
      <c r="B66">
        <v>69</v>
      </c>
      <c r="C66" t="s">
        <v>4</v>
      </c>
      <c r="D66">
        <v>11</v>
      </c>
      <c r="E66">
        <v>11</v>
      </c>
      <c r="F66">
        <v>-99</v>
      </c>
      <c r="G66">
        <v>-99</v>
      </c>
      <c r="H66">
        <v>3</v>
      </c>
      <c r="J66">
        <v>11220882</v>
      </c>
      <c r="K66">
        <v>2</v>
      </c>
      <c r="L66">
        <v>2</v>
      </c>
    </row>
    <row r="67" spans="1:12" x14ac:dyDescent="0.25">
      <c r="A67">
        <v>11278103</v>
      </c>
      <c r="B67">
        <v>83</v>
      </c>
      <c r="C67" t="s">
        <v>4</v>
      </c>
      <c r="D67">
        <v>11</v>
      </c>
      <c r="E67">
        <v>11</v>
      </c>
      <c r="F67">
        <v>-99</v>
      </c>
      <c r="G67">
        <v>-99</v>
      </c>
      <c r="H67">
        <v>5</v>
      </c>
      <c r="J67">
        <v>11220883</v>
      </c>
      <c r="K67">
        <v>1</v>
      </c>
      <c r="L67">
        <v>2</v>
      </c>
    </row>
    <row r="68" spans="1:12" x14ac:dyDescent="0.25">
      <c r="A68">
        <v>11277865</v>
      </c>
      <c r="B68">
        <v>81</v>
      </c>
      <c r="C68" t="s">
        <v>4</v>
      </c>
      <c r="D68">
        <v>6</v>
      </c>
      <c r="E68">
        <v>11</v>
      </c>
      <c r="F68">
        <v>-99</v>
      </c>
      <c r="G68">
        <v>-99</v>
      </c>
      <c r="H68">
        <v>4</v>
      </c>
      <c r="J68">
        <v>11220887</v>
      </c>
      <c r="K68">
        <v>2</v>
      </c>
      <c r="L68">
        <v>4</v>
      </c>
    </row>
    <row r="69" spans="1:12" x14ac:dyDescent="0.25">
      <c r="A69">
        <v>11270670</v>
      </c>
      <c r="B69">
        <v>88</v>
      </c>
      <c r="C69" t="s">
        <v>6</v>
      </c>
      <c r="D69">
        <v>-99</v>
      </c>
      <c r="E69">
        <v>-99</v>
      </c>
      <c r="F69">
        <v>14</v>
      </c>
      <c r="G69">
        <v>7</v>
      </c>
      <c r="H69">
        <v>4</v>
      </c>
      <c r="J69">
        <v>11220892</v>
      </c>
      <c r="K69">
        <v>1</v>
      </c>
      <c r="L69">
        <v>2</v>
      </c>
    </row>
    <row r="70" spans="1:12" x14ac:dyDescent="0.25">
      <c r="A70">
        <v>619613228</v>
      </c>
      <c r="B70">
        <v>9</v>
      </c>
      <c r="C70" t="s">
        <v>6</v>
      </c>
      <c r="D70">
        <v>-99</v>
      </c>
      <c r="E70">
        <v>-99</v>
      </c>
      <c r="F70">
        <v>5</v>
      </c>
      <c r="G70">
        <v>2</v>
      </c>
      <c r="H70">
        <v>4</v>
      </c>
      <c r="J70">
        <v>11220918</v>
      </c>
      <c r="K70">
        <v>4</v>
      </c>
      <c r="L70">
        <v>4</v>
      </c>
    </row>
    <row r="71" spans="1:12" x14ac:dyDescent="0.25">
      <c r="A71">
        <v>11238089</v>
      </c>
      <c r="B71">
        <v>19</v>
      </c>
      <c r="C71" t="s">
        <v>4</v>
      </c>
      <c r="D71">
        <v>-99</v>
      </c>
      <c r="E71">
        <v>-99</v>
      </c>
      <c r="F71">
        <v>10</v>
      </c>
      <c r="G71">
        <v>6</v>
      </c>
      <c r="H71">
        <v>3</v>
      </c>
      <c r="J71">
        <v>11224952</v>
      </c>
      <c r="K71">
        <v>1</v>
      </c>
      <c r="L71">
        <v>2</v>
      </c>
    </row>
    <row r="72" spans="1:12" x14ac:dyDescent="0.25">
      <c r="A72">
        <v>620341858</v>
      </c>
      <c r="B72">
        <v>7</v>
      </c>
      <c r="C72" t="s">
        <v>6</v>
      </c>
      <c r="D72">
        <v>-99</v>
      </c>
      <c r="E72">
        <v>-99</v>
      </c>
      <c r="F72">
        <v>13</v>
      </c>
      <c r="G72">
        <v>6</v>
      </c>
      <c r="H72">
        <v>-99</v>
      </c>
      <c r="J72">
        <v>11225953</v>
      </c>
      <c r="K72">
        <v>1</v>
      </c>
      <c r="L72">
        <v>2</v>
      </c>
    </row>
    <row r="73" spans="1:12" x14ac:dyDescent="0.25">
      <c r="A73">
        <v>620341858</v>
      </c>
      <c r="B73">
        <v>14</v>
      </c>
      <c r="C73" t="s">
        <v>6</v>
      </c>
      <c r="D73">
        <v>-99</v>
      </c>
      <c r="E73">
        <v>-99</v>
      </c>
      <c r="F73">
        <v>13</v>
      </c>
      <c r="G73">
        <v>6</v>
      </c>
      <c r="H73">
        <v>-99</v>
      </c>
      <c r="J73">
        <v>11225960</v>
      </c>
      <c r="K73">
        <v>2</v>
      </c>
      <c r="L73">
        <v>4</v>
      </c>
    </row>
    <row r="74" spans="1:12" x14ac:dyDescent="0.25">
      <c r="A74">
        <v>620080495</v>
      </c>
      <c r="B74">
        <v>75</v>
      </c>
      <c r="C74" t="s">
        <v>6</v>
      </c>
      <c r="D74">
        <v>-99</v>
      </c>
      <c r="E74">
        <v>-99</v>
      </c>
      <c r="F74">
        <v>13</v>
      </c>
      <c r="G74">
        <v>5</v>
      </c>
      <c r="H74">
        <v>2</v>
      </c>
      <c r="J74">
        <v>11227223</v>
      </c>
      <c r="K74">
        <v>1</v>
      </c>
      <c r="L74">
        <v>2</v>
      </c>
    </row>
    <row r="75" spans="1:12" x14ac:dyDescent="0.25">
      <c r="A75">
        <v>11264176</v>
      </c>
      <c r="B75">
        <v>26</v>
      </c>
      <c r="C75" t="s">
        <v>6</v>
      </c>
      <c r="D75">
        <v>-99</v>
      </c>
      <c r="E75">
        <v>-99</v>
      </c>
      <c r="F75">
        <v>2</v>
      </c>
      <c r="G75">
        <v>15</v>
      </c>
      <c r="H75">
        <v>4</v>
      </c>
      <c r="J75">
        <v>11227840</v>
      </c>
      <c r="K75">
        <v>4</v>
      </c>
      <c r="L75">
        <v>8</v>
      </c>
    </row>
    <row r="76" spans="1:12" x14ac:dyDescent="0.25">
      <c r="A76">
        <v>11264617</v>
      </c>
      <c r="B76">
        <v>2</v>
      </c>
      <c r="C76" t="s">
        <v>4</v>
      </c>
      <c r="D76">
        <v>5</v>
      </c>
      <c r="E76">
        <v>9</v>
      </c>
      <c r="F76">
        <v>-99</v>
      </c>
      <c r="G76">
        <v>-99</v>
      </c>
      <c r="H76">
        <v>4</v>
      </c>
      <c r="J76">
        <v>11228472</v>
      </c>
      <c r="K76">
        <v>1</v>
      </c>
      <c r="L76">
        <v>2</v>
      </c>
    </row>
    <row r="77" spans="1:12" x14ac:dyDescent="0.25">
      <c r="A77">
        <v>11264617</v>
      </c>
      <c r="B77">
        <v>40</v>
      </c>
      <c r="C77" t="s">
        <v>6</v>
      </c>
      <c r="D77">
        <v>5</v>
      </c>
      <c r="E77">
        <v>9</v>
      </c>
      <c r="F77">
        <v>-99</v>
      </c>
      <c r="G77">
        <v>-99</v>
      </c>
      <c r="H77">
        <v>4</v>
      </c>
      <c r="J77">
        <v>11228949</v>
      </c>
      <c r="K77">
        <v>1</v>
      </c>
      <c r="L77">
        <v>2</v>
      </c>
    </row>
    <row r="78" spans="1:12" x14ac:dyDescent="0.25">
      <c r="A78">
        <v>11268064</v>
      </c>
      <c r="B78">
        <v>75</v>
      </c>
      <c r="C78" t="s">
        <v>4</v>
      </c>
      <c r="D78">
        <v>8</v>
      </c>
      <c r="E78">
        <v>16</v>
      </c>
      <c r="F78">
        <v>-99</v>
      </c>
      <c r="G78">
        <v>-99</v>
      </c>
      <c r="H78">
        <v>4</v>
      </c>
      <c r="J78">
        <v>11229716</v>
      </c>
      <c r="K78">
        <v>1</v>
      </c>
      <c r="L78">
        <v>2</v>
      </c>
    </row>
    <row r="79" spans="1:12" x14ac:dyDescent="0.25">
      <c r="A79">
        <v>11269805</v>
      </c>
      <c r="B79">
        <v>68</v>
      </c>
      <c r="C79" t="s">
        <v>6</v>
      </c>
      <c r="D79">
        <v>8</v>
      </c>
      <c r="E79">
        <v>16</v>
      </c>
      <c r="F79">
        <v>-99</v>
      </c>
      <c r="G79">
        <v>-99</v>
      </c>
      <c r="H79">
        <v>4</v>
      </c>
      <c r="J79">
        <v>11230092</v>
      </c>
      <c r="K79">
        <v>1</v>
      </c>
      <c r="L79">
        <v>2</v>
      </c>
    </row>
    <row r="80" spans="1:12" x14ac:dyDescent="0.25">
      <c r="A80">
        <v>11276595</v>
      </c>
      <c r="B80">
        <v>77</v>
      </c>
      <c r="C80" t="s">
        <v>4</v>
      </c>
      <c r="D80">
        <v>8</v>
      </c>
      <c r="E80">
        <v>16</v>
      </c>
      <c r="F80">
        <v>-99</v>
      </c>
      <c r="G80">
        <v>-99</v>
      </c>
      <c r="H80">
        <v>4</v>
      </c>
      <c r="J80">
        <v>11231184</v>
      </c>
      <c r="K80">
        <v>1</v>
      </c>
      <c r="L80">
        <v>2</v>
      </c>
    </row>
    <row r="81" spans="1:12" x14ac:dyDescent="0.25">
      <c r="A81">
        <v>11276427</v>
      </c>
      <c r="B81">
        <v>4</v>
      </c>
      <c r="C81" t="s">
        <v>6</v>
      </c>
      <c r="D81">
        <v>8</v>
      </c>
      <c r="E81">
        <v>12</v>
      </c>
      <c r="F81">
        <v>-99</v>
      </c>
      <c r="G81">
        <v>-99</v>
      </c>
      <c r="H81">
        <v>6</v>
      </c>
      <c r="J81">
        <v>11233576</v>
      </c>
      <c r="K81">
        <v>2</v>
      </c>
      <c r="L81">
        <v>2</v>
      </c>
    </row>
    <row r="82" spans="1:12" x14ac:dyDescent="0.25">
      <c r="A82">
        <v>11277891</v>
      </c>
      <c r="B82">
        <v>15</v>
      </c>
      <c r="C82" t="s">
        <v>6</v>
      </c>
      <c r="D82">
        <v>3</v>
      </c>
      <c r="E82">
        <v>8</v>
      </c>
      <c r="F82">
        <v>-99</v>
      </c>
      <c r="G82">
        <v>-99</v>
      </c>
      <c r="H82">
        <v>4</v>
      </c>
      <c r="J82">
        <v>11234135</v>
      </c>
      <c r="K82">
        <v>1</v>
      </c>
      <c r="L82">
        <v>2</v>
      </c>
    </row>
    <row r="83" spans="1:12" x14ac:dyDescent="0.25">
      <c r="A83">
        <v>11277891</v>
      </c>
      <c r="B83">
        <v>30</v>
      </c>
      <c r="C83" t="s">
        <v>6</v>
      </c>
      <c r="D83">
        <v>8</v>
      </c>
      <c r="E83">
        <v>12</v>
      </c>
      <c r="F83">
        <v>-99</v>
      </c>
      <c r="G83">
        <v>-99</v>
      </c>
      <c r="H83">
        <v>4</v>
      </c>
      <c r="J83">
        <v>11234137</v>
      </c>
      <c r="K83">
        <v>3</v>
      </c>
      <c r="L83">
        <v>3</v>
      </c>
    </row>
    <row r="84" spans="1:12" x14ac:dyDescent="0.25">
      <c r="A84">
        <v>11276443</v>
      </c>
      <c r="B84">
        <v>6</v>
      </c>
      <c r="C84" t="s">
        <v>6</v>
      </c>
      <c r="D84">
        <v>7</v>
      </c>
      <c r="E84">
        <v>11</v>
      </c>
      <c r="F84">
        <v>-99</v>
      </c>
      <c r="G84">
        <v>-99</v>
      </c>
      <c r="H84">
        <v>2</v>
      </c>
      <c r="J84">
        <v>11235755</v>
      </c>
      <c r="K84">
        <v>5</v>
      </c>
      <c r="L84">
        <v>5</v>
      </c>
    </row>
    <row r="85" spans="1:12" x14ac:dyDescent="0.25">
      <c r="A85">
        <v>11276443</v>
      </c>
      <c r="B85">
        <v>73</v>
      </c>
      <c r="C85" t="s">
        <v>6</v>
      </c>
      <c r="D85">
        <v>7</v>
      </c>
      <c r="E85">
        <v>11</v>
      </c>
      <c r="F85">
        <v>-99</v>
      </c>
      <c r="G85">
        <v>-99</v>
      </c>
      <c r="H85">
        <v>2</v>
      </c>
      <c r="J85">
        <v>11235946</v>
      </c>
      <c r="K85">
        <v>2</v>
      </c>
      <c r="L85">
        <v>4</v>
      </c>
    </row>
    <row r="86" spans="1:12" x14ac:dyDescent="0.25">
      <c r="A86">
        <v>620257265</v>
      </c>
      <c r="B86">
        <v>73</v>
      </c>
      <c r="C86" t="s">
        <v>6</v>
      </c>
      <c r="D86">
        <v>5</v>
      </c>
      <c r="E86">
        <v>2</v>
      </c>
      <c r="F86">
        <v>-99</v>
      </c>
      <c r="G86">
        <v>-99</v>
      </c>
      <c r="H86">
        <v>3</v>
      </c>
      <c r="J86">
        <v>11235948</v>
      </c>
      <c r="K86">
        <v>1</v>
      </c>
      <c r="L86">
        <v>2</v>
      </c>
    </row>
    <row r="87" spans="1:12" x14ac:dyDescent="0.25">
      <c r="A87">
        <v>616250632</v>
      </c>
      <c r="B87">
        <v>8</v>
      </c>
      <c r="C87" t="s">
        <v>6</v>
      </c>
      <c r="D87">
        <v>-99</v>
      </c>
      <c r="E87">
        <v>-99</v>
      </c>
      <c r="F87">
        <v>13</v>
      </c>
      <c r="G87">
        <v>12</v>
      </c>
      <c r="H87">
        <v>3</v>
      </c>
      <c r="J87">
        <v>11235950</v>
      </c>
      <c r="K87">
        <v>3</v>
      </c>
      <c r="L87">
        <v>3</v>
      </c>
    </row>
    <row r="88" spans="1:12" x14ac:dyDescent="0.25">
      <c r="A88">
        <v>617267586</v>
      </c>
      <c r="B88">
        <v>28</v>
      </c>
      <c r="C88" t="s">
        <v>4</v>
      </c>
      <c r="D88">
        <v>-99</v>
      </c>
      <c r="E88">
        <v>-99</v>
      </c>
      <c r="F88">
        <v>10</v>
      </c>
      <c r="G88">
        <v>8</v>
      </c>
      <c r="H88">
        <v>8</v>
      </c>
      <c r="J88">
        <v>11235954</v>
      </c>
      <c r="K88">
        <v>1</v>
      </c>
      <c r="L88">
        <v>2</v>
      </c>
    </row>
    <row r="89" spans="1:12" x14ac:dyDescent="0.25">
      <c r="A89">
        <v>617267586</v>
      </c>
      <c r="B89">
        <v>80</v>
      </c>
      <c r="C89" t="s">
        <v>4</v>
      </c>
      <c r="D89">
        <v>-99</v>
      </c>
      <c r="E89">
        <v>-99</v>
      </c>
      <c r="F89">
        <v>10</v>
      </c>
      <c r="G89">
        <v>8</v>
      </c>
      <c r="H89">
        <v>8</v>
      </c>
      <c r="J89">
        <v>11237391</v>
      </c>
      <c r="K89">
        <v>2</v>
      </c>
      <c r="L89">
        <v>4</v>
      </c>
    </row>
    <row r="90" spans="1:12" x14ac:dyDescent="0.25">
      <c r="A90">
        <v>11277269</v>
      </c>
      <c r="B90">
        <v>37</v>
      </c>
      <c r="C90" t="s">
        <v>6</v>
      </c>
      <c r="D90">
        <v>12</v>
      </c>
      <c r="E90">
        <v>11</v>
      </c>
      <c r="F90">
        <v>-99</v>
      </c>
      <c r="G90">
        <v>-99</v>
      </c>
      <c r="H90">
        <v>4</v>
      </c>
      <c r="J90">
        <v>11238085</v>
      </c>
      <c r="K90">
        <v>2</v>
      </c>
      <c r="L90">
        <v>2</v>
      </c>
    </row>
    <row r="91" spans="1:12" x14ac:dyDescent="0.25">
      <c r="A91">
        <v>619859253</v>
      </c>
      <c r="B91">
        <v>38</v>
      </c>
      <c r="C91" t="s">
        <v>6</v>
      </c>
      <c r="D91">
        <v>-99</v>
      </c>
      <c r="E91">
        <v>-99</v>
      </c>
      <c r="F91">
        <v>11</v>
      </c>
      <c r="G91">
        <v>4</v>
      </c>
      <c r="H91">
        <v>5</v>
      </c>
      <c r="J91">
        <v>11238089</v>
      </c>
      <c r="K91">
        <v>3</v>
      </c>
      <c r="L91">
        <v>3</v>
      </c>
    </row>
    <row r="92" spans="1:12" x14ac:dyDescent="0.25">
      <c r="J92">
        <v>11238222</v>
      </c>
      <c r="K92">
        <v>3</v>
      </c>
      <c r="L92">
        <v>3</v>
      </c>
    </row>
    <row r="93" spans="1:12" x14ac:dyDescent="0.25">
      <c r="J93">
        <v>11238582</v>
      </c>
      <c r="K93">
        <v>3</v>
      </c>
      <c r="L93">
        <v>6</v>
      </c>
    </row>
    <row r="94" spans="1:12" x14ac:dyDescent="0.25">
      <c r="J94">
        <v>11238649</v>
      </c>
      <c r="K94">
        <v>2</v>
      </c>
      <c r="L94">
        <v>4</v>
      </c>
    </row>
    <row r="95" spans="1:12" x14ac:dyDescent="0.25">
      <c r="J95">
        <v>11239620</v>
      </c>
      <c r="K95">
        <v>1</v>
      </c>
      <c r="L95">
        <v>2</v>
      </c>
    </row>
    <row r="96" spans="1:12" x14ac:dyDescent="0.25">
      <c r="J96">
        <v>11241733</v>
      </c>
      <c r="K96">
        <v>1</v>
      </c>
      <c r="L96">
        <v>2</v>
      </c>
    </row>
    <row r="97" spans="10:12" x14ac:dyDescent="0.25">
      <c r="J97">
        <v>11241735</v>
      </c>
      <c r="K97">
        <v>2</v>
      </c>
      <c r="L97">
        <v>2</v>
      </c>
    </row>
    <row r="98" spans="10:12" x14ac:dyDescent="0.25">
      <c r="J98">
        <v>11241738</v>
      </c>
      <c r="K98">
        <v>1</v>
      </c>
      <c r="L98">
        <v>2</v>
      </c>
    </row>
    <row r="99" spans="10:12" x14ac:dyDescent="0.25">
      <c r="J99">
        <v>11241740</v>
      </c>
      <c r="K99">
        <v>2</v>
      </c>
      <c r="L99">
        <v>2</v>
      </c>
    </row>
    <row r="100" spans="10:12" x14ac:dyDescent="0.25">
      <c r="J100">
        <v>11242678</v>
      </c>
      <c r="K100">
        <v>2</v>
      </c>
      <c r="L100">
        <v>2</v>
      </c>
    </row>
    <row r="101" spans="10:12" x14ac:dyDescent="0.25">
      <c r="J101">
        <v>11243806</v>
      </c>
      <c r="K101">
        <v>1</v>
      </c>
      <c r="L101">
        <v>2</v>
      </c>
    </row>
    <row r="102" spans="10:12" x14ac:dyDescent="0.25">
      <c r="J102">
        <v>11245074</v>
      </c>
      <c r="K102">
        <v>1</v>
      </c>
      <c r="L102">
        <v>2</v>
      </c>
    </row>
    <row r="103" spans="10:12" x14ac:dyDescent="0.25">
      <c r="J103">
        <v>11245152</v>
      </c>
      <c r="K103">
        <v>2</v>
      </c>
      <c r="L103">
        <v>2</v>
      </c>
    </row>
    <row r="104" spans="10:12" x14ac:dyDescent="0.25">
      <c r="J104">
        <v>11245468</v>
      </c>
      <c r="K104">
        <v>1</v>
      </c>
      <c r="L104">
        <v>2</v>
      </c>
    </row>
    <row r="105" spans="10:12" x14ac:dyDescent="0.25">
      <c r="J105">
        <v>11245767</v>
      </c>
      <c r="K105">
        <v>1</v>
      </c>
      <c r="L105">
        <v>2</v>
      </c>
    </row>
    <row r="106" spans="10:12" x14ac:dyDescent="0.25">
      <c r="J106">
        <v>11246272</v>
      </c>
      <c r="K106">
        <v>1</v>
      </c>
      <c r="L106">
        <v>2</v>
      </c>
    </row>
    <row r="107" spans="10:12" x14ac:dyDescent="0.25">
      <c r="J107">
        <v>11246641</v>
      </c>
      <c r="K107">
        <v>2</v>
      </c>
      <c r="L107">
        <v>4</v>
      </c>
    </row>
    <row r="108" spans="10:12" x14ac:dyDescent="0.25">
      <c r="J108">
        <v>11246668</v>
      </c>
      <c r="K108">
        <v>1</v>
      </c>
      <c r="L108">
        <v>2</v>
      </c>
    </row>
    <row r="109" spans="10:12" x14ac:dyDescent="0.25">
      <c r="J109">
        <v>11246671</v>
      </c>
      <c r="K109">
        <v>1</v>
      </c>
      <c r="L109">
        <v>2</v>
      </c>
    </row>
    <row r="110" spans="10:12" x14ac:dyDescent="0.25">
      <c r="J110">
        <v>11246676</v>
      </c>
      <c r="K110">
        <v>1</v>
      </c>
      <c r="L110">
        <v>2</v>
      </c>
    </row>
    <row r="111" spans="10:12" x14ac:dyDescent="0.25">
      <c r="J111">
        <v>11248272</v>
      </c>
      <c r="K111">
        <v>1</v>
      </c>
      <c r="L111">
        <v>2</v>
      </c>
    </row>
    <row r="112" spans="10:12" x14ac:dyDescent="0.25">
      <c r="J112">
        <v>11248273</v>
      </c>
      <c r="K112">
        <v>1</v>
      </c>
      <c r="L112">
        <v>2</v>
      </c>
    </row>
    <row r="113" spans="10:12" x14ac:dyDescent="0.25">
      <c r="J113">
        <v>11248800</v>
      </c>
      <c r="K113">
        <v>1</v>
      </c>
      <c r="L113">
        <v>2</v>
      </c>
    </row>
    <row r="114" spans="10:12" x14ac:dyDescent="0.25">
      <c r="J114">
        <v>11249001</v>
      </c>
      <c r="K114">
        <v>5</v>
      </c>
      <c r="L114">
        <v>5</v>
      </c>
    </row>
    <row r="115" spans="10:12" x14ac:dyDescent="0.25">
      <c r="J115">
        <v>11249307</v>
      </c>
      <c r="K115">
        <v>4</v>
      </c>
      <c r="L115">
        <v>4</v>
      </c>
    </row>
    <row r="116" spans="10:12" x14ac:dyDescent="0.25">
      <c r="J116">
        <v>11249342</v>
      </c>
      <c r="K116">
        <v>1</v>
      </c>
      <c r="L116">
        <v>2</v>
      </c>
    </row>
    <row r="117" spans="10:12" x14ac:dyDescent="0.25">
      <c r="J117">
        <v>11249810</v>
      </c>
      <c r="K117">
        <v>2</v>
      </c>
      <c r="L117">
        <v>2</v>
      </c>
    </row>
    <row r="118" spans="10:12" x14ac:dyDescent="0.25">
      <c r="J118">
        <v>11249815</v>
      </c>
      <c r="K118">
        <v>2</v>
      </c>
      <c r="L118">
        <v>2</v>
      </c>
    </row>
    <row r="119" spans="10:12" x14ac:dyDescent="0.25">
      <c r="J119">
        <v>11249816</v>
      </c>
      <c r="K119">
        <v>1</v>
      </c>
      <c r="L119">
        <v>2</v>
      </c>
    </row>
    <row r="120" spans="10:12" x14ac:dyDescent="0.25">
      <c r="J120">
        <v>11249818</v>
      </c>
      <c r="K120">
        <v>2</v>
      </c>
      <c r="L120">
        <v>4</v>
      </c>
    </row>
    <row r="121" spans="10:12" x14ac:dyDescent="0.25">
      <c r="J121">
        <v>11250063</v>
      </c>
      <c r="K121">
        <v>1</v>
      </c>
      <c r="L121">
        <v>2</v>
      </c>
    </row>
    <row r="122" spans="10:12" x14ac:dyDescent="0.25">
      <c r="J122">
        <v>11251176</v>
      </c>
      <c r="K122">
        <v>1</v>
      </c>
      <c r="L122">
        <v>2</v>
      </c>
    </row>
    <row r="123" spans="10:12" x14ac:dyDescent="0.25">
      <c r="J123">
        <v>11251177</v>
      </c>
      <c r="K123">
        <v>1</v>
      </c>
      <c r="L123">
        <v>2</v>
      </c>
    </row>
    <row r="124" spans="10:12" x14ac:dyDescent="0.25">
      <c r="J124">
        <v>11251179</v>
      </c>
      <c r="K124">
        <v>1</v>
      </c>
      <c r="L124">
        <v>2</v>
      </c>
    </row>
    <row r="125" spans="10:12" x14ac:dyDescent="0.25">
      <c r="J125">
        <v>11251181</v>
      </c>
      <c r="K125">
        <v>1</v>
      </c>
      <c r="L125">
        <v>2</v>
      </c>
    </row>
    <row r="126" spans="10:12" x14ac:dyDescent="0.25">
      <c r="J126">
        <v>11251199</v>
      </c>
      <c r="K126">
        <v>1</v>
      </c>
      <c r="L126">
        <v>2</v>
      </c>
    </row>
    <row r="127" spans="10:12" x14ac:dyDescent="0.25">
      <c r="J127">
        <v>11251211</v>
      </c>
      <c r="K127">
        <v>1</v>
      </c>
      <c r="L127">
        <v>2</v>
      </c>
    </row>
    <row r="128" spans="10:12" x14ac:dyDescent="0.25">
      <c r="J128">
        <v>11253709</v>
      </c>
      <c r="K128">
        <v>8</v>
      </c>
      <c r="L128">
        <v>8</v>
      </c>
    </row>
    <row r="129" spans="10:12" x14ac:dyDescent="0.25">
      <c r="J129">
        <v>11253886</v>
      </c>
      <c r="K129">
        <v>2</v>
      </c>
      <c r="L129">
        <v>2</v>
      </c>
    </row>
    <row r="130" spans="10:12" x14ac:dyDescent="0.25">
      <c r="J130">
        <v>11254198</v>
      </c>
      <c r="K130">
        <v>2</v>
      </c>
      <c r="L130">
        <v>4</v>
      </c>
    </row>
    <row r="131" spans="10:12" x14ac:dyDescent="0.25">
      <c r="J131">
        <v>11254200</v>
      </c>
      <c r="K131">
        <v>1</v>
      </c>
      <c r="L131">
        <v>2</v>
      </c>
    </row>
    <row r="132" spans="10:12" x14ac:dyDescent="0.25">
      <c r="J132">
        <v>11255513</v>
      </c>
      <c r="K132">
        <v>5</v>
      </c>
      <c r="L132">
        <v>5</v>
      </c>
    </row>
    <row r="133" spans="10:12" x14ac:dyDescent="0.25">
      <c r="J133">
        <v>11255561</v>
      </c>
      <c r="K133">
        <v>1</v>
      </c>
      <c r="L133">
        <v>2</v>
      </c>
    </row>
    <row r="134" spans="10:12" x14ac:dyDescent="0.25">
      <c r="J134">
        <v>11255592</v>
      </c>
      <c r="K134">
        <v>2</v>
      </c>
      <c r="L134">
        <v>4</v>
      </c>
    </row>
    <row r="135" spans="10:12" x14ac:dyDescent="0.25">
      <c r="J135">
        <v>11257543</v>
      </c>
      <c r="K135">
        <v>2</v>
      </c>
      <c r="L135">
        <v>4</v>
      </c>
    </row>
    <row r="136" spans="10:12" x14ac:dyDescent="0.25">
      <c r="J136">
        <v>11257545</v>
      </c>
      <c r="K136">
        <v>3</v>
      </c>
      <c r="L136">
        <v>3</v>
      </c>
    </row>
    <row r="137" spans="10:12" x14ac:dyDescent="0.25">
      <c r="J137">
        <v>11257547</v>
      </c>
      <c r="K137">
        <v>1</v>
      </c>
      <c r="L137">
        <v>2</v>
      </c>
    </row>
    <row r="138" spans="10:12" x14ac:dyDescent="0.25">
      <c r="J138">
        <v>11258084</v>
      </c>
      <c r="K138">
        <v>3</v>
      </c>
      <c r="L138">
        <v>6</v>
      </c>
    </row>
    <row r="139" spans="10:12" x14ac:dyDescent="0.25">
      <c r="J139">
        <v>11258090</v>
      </c>
      <c r="K139">
        <v>4</v>
      </c>
      <c r="L139">
        <v>4</v>
      </c>
    </row>
    <row r="140" spans="10:12" x14ac:dyDescent="0.25">
      <c r="J140">
        <v>11258492</v>
      </c>
      <c r="K140">
        <v>1</v>
      </c>
      <c r="L140">
        <v>2</v>
      </c>
    </row>
    <row r="141" spans="10:12" x14ac:dyDescent="0.25">
      <c r="J141">
        <v>11258596</v>
      </c>
      <c r="K141">
        <v>5</v>
      </c>
      <c r="L141">
        <v>5</v>
      </c>
    </row>
    <row r="142" spans="10:12" x14ac:dyDescent="0.25">
      <c r="J142">
        <v>11258597</v>
      </c>
      <c r="K142">
        <v>5</v>
      </c>
      <c r="L142">
        <v>5</v>
      </c>
    </row>
    <row r="143" spans="10:12" x14ac:dyDescent="0.25">
      <c r="J143">
        <v>11258598</v>
      </c>
      <c r="K143">
        <v>3</v>
      </c>
      <c r="L143">
        <v>3</v>
      </c>
    </row>
    <row r="144" spans="10:12" x14ac:dyDescent="0.25">
      <c r="J144">
        <v>11258599</v>
      </c>
      <c r="K144">
        <v>4</v>
      </c>
      <c r="L144">
        <v>4</v>
      </c>
    </row>
    <row r="145" spans="10:12" x14ac:dyDescent="0.25">
      <c r="J145">
        <v>11258600</v>
      </c>
      <c r="K145">
        <v>2</v>
      </c>
      <c r="L145">
        <v>4</v>
      </c>
    </row>
    <row r="146" spans="10:12" x14ac:dyDescent="0.25">
      <c r="J146">
        <v>11258604</v>
      </c>
      <c r="K146">
        <v>1</v>
      </c>
      <c r="L146">
        <v>2</v>
      </c>
    </row>
    <row r="147" spans="10:12" x14ac:dyDescent="0.25">
      <c r="J147">
        <v>11258606</v>
      </c>
      <c r="K147">
        <v>3</v>
      </c>
      <c r="L147">
        <v>6</v>
      </c>
    </row>
    <row r="148" spans="10:12" x14ac:dyDescent="0.25">
      <c r="J148">
        <v>11258621</v>
      </c>
      <c r="K148">
        <v>1</v>
      </c>
      <c r="L148">
        <v>2</v>
      </c>
    </row>
    <row r="149" spans="10:12" x14ac:dyDescent="0.25">
      <c r="J149">
        <v>11258681</v>
      </c>
      <c r="K149">
        <v>4</v>
      </c>
      <c r="L149">
        <v>4</v>
      </c>
    </row>
    <row r="150" spans="10:12" x14ac:dyDescent="0.25">
      <c r="J150">
        <v>11258713</v>
      </c>
      <c r="K150">
        <v>5</v>
      </c>
      <c r="L150">
        <v>5</v>
      </c>
    </row>
    <row r="151" spans="10:12" x14ac:dyDescent="0.25">
      <c r="J151">
        <v>11258729</v>
      </c>
      <c r="K151">
        <v>2</v>
      </c>
      <c r="L151">
        <v>2</v>
      </c>
    </row>
    <row r="152" spans="10:12" x14ac:dyDescent="0.25">
      <c r="J152">
        <v>11258731</v>
      </c>
      <c r="K152">
        <v>3</v>
      </c>
      <c r="L152">
        <v>6</v>
      </c>
    </row>
    <row r="153" spans="10:12" x14ac:dyDescent="0.25">
      <c r="J153">
        <v>11258735</v>
      </c>
      <c r="K153">
        <v>2</v>
      </c>
      <c r="L153">
        <v>2</v>
      </c>
    </row>
    <row r="154" spans="10:12" x14ac:dyDescent="0.25">
      <c r="J154">
        <v>11258741</v>
      </c>
      <c r="K154">
        <v>2</v>
      </c>
      <c r="L154">
        <v>2</v>
      </c>
    </row>
    <row r="155" spans="10:12" x14ac:dyDescent="0.25">
      <c r="J155">
        <v>11258764</v>
      </c>
      <c r="K155">
        <v>4</v>
      </c>
      <c r="L155">
        <v>4</v>
      </c>
    </row>
    <row r="156" spans="10:12" x14ac:dyDescent="0.25">
      <c r="J156">
        <v>11258773</v>
      </c>
      <c r="K156">
        <v>2</v>
      </c>
      <c r="L156">
        <v>2</v>
      </c>
    </row>
    <row r="157" spans="10:12" x14ac:dyDescent="0.25">
      <c r="J157">
        <v>11258860</v>
      </c>
      <c r="K157">
        <v>1</v>
      </c>
      <c r="L157">
        <v>2</v>
      </c>
    </row>
    <row r="158" spans="10:12" x14ac:dyDescent="0.25">
      <c r="J158">
        <v>11258862</v>
      </c>
      <c r="K158">
        <v>1</v>
      </c>
      <c r="L158">
        <v>2</v>
      </c>
    </row>
    <row r="159" spans="10:12" x14ac:dyDescent="0.25">
      <c r="J159">
        <v>11260761</v>
      </c>
      <c r="K159">
        <v>3</v>
      </c>
      <c r="L159">
        <v>6</v>
      </c>
    </row>
    <row r="160" spans="10:12" x14ac:dyDescent="0.25">
      <c r="J160">
        <v>11260767</v>
      </c>
      <c r="K160">
        <v>5</v>
      </c>
      <c r="L160">
        <v>5</v>
      </c>
    </row>
    <row r="161" spans="10:12" x14ac:dyDescent="0.25">
      <c r="J161">
        <v>11260802</v>
      </c>
      <c r="K161">
        <v>6</v>
      </c>
      <c r="L161">
        <v>6</v>
      </c>
    </row>
    <row r="162" spans="10:12" x14ac:dyDescent="0.25">
      <c r="J162">
        <v>11260804</v>
      </c>
      <c r="K162">
        <v>3</v>
      </c>
      <c r="L162">
        <v>6</v>
      </c>
    </row>
    <row r="163" spans="10:12" x14ac:dyDescent="0.25">
      <c r="J163">
        <v>11260813</v>
      </c>
      <c r="K163">
        <v>3</v>
      </c>
      <c r="L163">
        <v>3</v>
      </c>
    </row>
    <row r="164" spans="10:12" x14ac:dyDescent="0.25">
      <c r="J164">
        <v>11260814</v>
      </c>
      <c r="K164">
        <v>1</v>
      </c>
      <c r="L164">
        <v>2</v>
      </c>
    </row>
    <row r="165" spans="10:12" x14ac:dyDescent="0.25">
      <c r="J165">
        <v>11260858</v>
      </c>
      <c r="K165">
        <v>1</v>
      </c>
      <c r="L165">
        <v>2</v>
      </c>
    </row>
    <row r="166" spans="10:12" x14ac:dyDescent="0.25">
      <c r="J166">
        <v>11260861</v>
      </c>
      <c r="K166">
        <v>3</v>
      </c>
      <c r="L166">
        <v>6</v>
      </c>
    </row>
    <row r="167" spans="10:12" x14ac:dyDescent="0.25">
      <c r="J167">
        <v>11260862</v>
      </c>
      <c r="K167">
        <v>3</v>
      </c>
      <c r="L167">
        <v>6</v>
      </c>
    </row>
    <row r="168" spans="10:12" x14ac:dyDescent="0.25">
      <c r="J168">
        <v>11260863</v>
      </c>
      <c r="K168">
        <v>5</v>
      </c>
      <c r="L168">
        <v>5</v>
      </c>
    </row>
    <row r="169" spans="10:12" x14ac:dyDescent="0.25">
      <c r="J169">
        <v>11260881</v>
      </c>
      <c r="K169">
        <v>1</v>
      </c>
      <c r="L169">
        <v>2</v>
      </c>
    </row>
    <row r="170" spans="10:12" x14ac:dyDescent="0.25">
      <c r="J170">
        <v>11260888</v>
      </c>
      <c r="K170">
        <v>1</v>
      </c>
      <c r="L170">
        <v>2</v>
      </c>
    </row>
    <row r="171" spans="10:12" x14ac:dyDescent="0.25">
      <c r="J171">
        <v>11260889</v>
      </c>
      <c r="K171">
        <v>3</v>
      </c>
      <c r="L171">
        <v>6</v>
      </c>
    </row>
    <row r="172" spans="10:12" x14ac:dyDescent="0.25">
      <c r="J172">
        <v>11260906</v>
      </c>
      <c r="K172">
        <v>3</v>
      </c>
      <c r="L172">
        <v>6</v>
      </c>
    </row>
    <row r="173" spans="10:12" x14ac:dyDescent="0.25">
      <c r="J173">
        <v>11260907</v>
      </c>
      <c r="K173">
        <v>4</v>
      </c>
      <c r="L173">
        <v>4</v>
      </c>
    </row>
    <row r="174" spans="10:12" x14ac:dyDescent="0.25">
      <c r="J174">
        <v>11260917</v>
      </c>
      <c r="K174">
        <v>1</v>
      </c>
      <c r="L174">
        <v>2</v>
      </c>
    </row>
    <row r="175" spans="10:12" x14ac:dyDescent="0.25">
      <c r="J175">
        <v>11261065</v>
      </c>
      <c r="K175">
        <v>1</v>
      </c>
      <c r="L175">
        <v>2</v>
      </c>
    </row>
    <row r="176" spans="10:12" x14ac:dyDescent="0.25">
      <c r="J176">
        <v>11261066</v>
      </c>
      <c r="K176">
        <v>3</v>
      </c>
      <c r="L176">
        <v>3</v>
      </c>
    </row>
    <row r="177" spans="10:12" x14ac:dyDescent="0.25">
      <c r="J177">
        <v>11261094</v>
      </c>
      <c r="K177">
        <v>1</v>
      </c>
      <c r="L177">
        <v>2</v>
      </c>
    </row>
    <row r="178" spans="10:12" x14ac:dyDescent="0.25">
      <c r="J178">
        <v>11261122</v>
      </c>
      <c r="K178">
        <v>2</v>
      </c>
      <c r="L178">
        <v>2</v>
      </c>
    </row>
    <row r="179" spans="10:12" x14ac:dyDescent="0.25">
      <c r="J179">
        <v>11261242</v>
      </c>
      <c r="K179">
        <v>2</v>
      </c>
      <c r="L179">
        <v>4</v>
      </c>
    </row>
    <row r="180" spans="10:12" x14ac:dyDescent="0.25">
      <c r="J180">
        <v>11261244</v>
      </c>
      <c r="K180">
        <v>2</v>
      </c>
      <c r="L180">
        <v>4</v>
      </c>
    </row>
    <row r="181" spans="10:12" x14ac:dyDescent="0.25">
      <c r="J181">
        <v>11261245</v>
      </c>
      <c r="K181">
        <v>4</v>
      </c>
      <c r="L181">
        <v>4</v>
      </c>
    </row>
    <row r="182" spans="10:12" x14ac:dyDescent="0.25">
      <c r="J182">
        <v>11261314</v>
      </c>
      <c r="K182">
        <v>2</v>
      </c>
      <c r="L182">
        <v>4</v>
      </c>
    </row>
    <row r="183" spans="10:12" x14ac:dyDescent="0.25">
      <c r="J183">
        <v>11261909</v>
      </c>
      <c r="K183">
        <v>3</v>
      </c>
      <c r="L183">
        <v>6</v>
      </c>
    </row>
    <row r="184" spans="10:12" x14ac:dyDescent="0.25">
      <c r="J184">
        <v>11261910</v>
      </c>
      <c r="K184">
        <v>3</v>
      </c>
      <c r="L184">
        <v>6</v>
      </c>
    </row>
    <row r="185" spans="10:12" x14ac:dyDescent="0.25">
      <c r="J185">
        <v>11261993</v>
      </c>
      <c r="K185">
        <v>5</v>
      </c>
      <c r="L185">
        <v>5</v>
      </c>
    </row>
    <row r="186" spans="10:12" x14ac:dyDescent="0.25">
      <c r="J186">
        <v>11262170</v>
      </c>
      <c r="K186">
        <v>4</v>
      </c>
      <c r="L186">
        <v>4</v>
      </c>
    </row>
    <row r="187" spans="10:12" x14ac:dyDescent="0.25">
      <c r="J187">
        <v>11262172</v>
      </c>
      <c r="K187">
        <v>2</v>
      </c>
      <c r="L187">
        <v>4</v>
      </c>
    </row>
    <row r="188" spans="10:12" x14ac:dyDescent="0.25">
      <c r="J188">
        <v>11262764</v>
      </c>
      <c r="K188">
        <v>3</v>
      </c>
      <c r="L188">
        <v>3</v>
      </c>
    </row>
    <row r="189" spans="10:12" x14ac:dyDescent="0.25">
      <c r="J189">
        <v>11262777</v>
      </c>
      <c r="K189">
        <v>3</v>
      </c>
      <c r="L189">
        <v>3</v>
      </c>
    </row>
    <row r="190" spans="10:12" x14ac:dyDescent="0.25">
      <c r="J190">
        <v>11262798</v>
      </c>
      <c r="K190">
        <v>3</v>
      </c>
      <c r="L190">
        <v>3</v>
      </c>
    </row>
    <row r="191" spans="10:12" x14ac:dyDescent="0.25">
      <c r="J191">
        <v>11263625</v>
      </c>
      <c r="K191">
        <v>3</v>
      </c>
      <c r="L191">
        <v>3</v>
      </c>
    </row>
    <row r="192" spans="10:12" x14ac:dyDescent="0.25">
      <c r="J192">
        <v>11263627</v>
      </c>
      <c r="K192">
        <v>2</v>
      </c>
      <c r="L192">
        <v>2</v>
      </c>
    </row>
    <row r="193" spans="10:12" x14ac:dyDescent="0.25">
      <c r="J193">
        <v>11263686</v>
      </c>
      <c r="K193">
        <v>4</v>
      </c>
      <c r="L193">
        <v>4</v>
      </c>
    </row>
    <row r="194" spans="10:12" x14ac:dyDescent="0.25">
      <c r="J194">
        <v>11263687</v>
      </c>
      <c r="K194">
        <v>1</v>
      </c>
      <c r="L194">
        <v>2</v>
      </c>
    </row>
    <row r="195" spans="10:12" x14ac:dyDescent="0.25">
      <c r="J195">
        <v>11263688</v>
      </c>
      <c r="K195">
        <v>5</v>
      </c>
      <c r="L195">
        <v>5</v>
      </c>
    </row>
    <row r="196" spans="10:12" x14ac:dyDescent="0.25">
      <c r="J196">
        <v>11263689</v>
      </c>
      <c r="K196">
        <v>3</v>
      </c>
      <c r="L196">
        <v>6</v>
      </c>
    </row>
    <row r="197" spans="10:12" x14ac:dyDescent="0.25">
      <c r="J197">
        <v>11263690</v>
      </c>
      <c r="K197">
        <v>3</v>
      </c>
      <c r="L197">
        <v>6</v>
      </c>
    </row>
    <row r="198" spans="10:12" x14ac:dyDescent="0.25">
      <c r="J198">
        <v>11263711</v>
      </c>
      <c r="K198">
        <v>1</v>
      </c>
      <c r="L198">
        <v>2</v>
      </c>
    </row>
    <row r="199" spans="10:12" x14ac:dyDescent="0.25">
      <c r="J199">
        <v>11263714</v>
      </c>
      <c r="K199">
        <v>2</v>
      </c>
      <c r="L199">
        <v>2</v>
      </c>
    </row>
    <row r="200" spans="10:12" x14ac:dyDescent="0.25">
      <c r="J200">
        <v>11263716</v>
      </c>
      <c r="K200">
        <v>5</v>
      </c>
      <c r="L200">
        <v>5</v>
      </c>
    </row>
    <row r="201" spans="10:12" x14ac:dyDescent="0.25">
      <c r="J201">
        <v>11263718</v>
      </c>
      <c r="K201">
        <v>3</v>
      </c>
      <c r="L201">
        <v>6</v>
      </c>
    </row>
    <row r="202" spans="10:12" x14ac:dyDescent="0.25">
      <c r="J202">
        <v>11263727</v>
      </c>
      <c r="K202">
        <v>4</v>
      </c>
      <c r="L202">
        <v>4</v>
      </c>
    </row>
    <row r="203" spans="10:12" x14ac:dyDescent="0.25">
      <c r="J203">
        <v>11263730</v>
      </c>
      <c r="K203">
        <v>4</v>
      </c>
      <c r="L203">
        <v>4</v>
      </c>
    </row>
    <row r="204" spans="10:12" x14ac:dyDescent="0.25">
      <c r="J204">
        <v>11263833</v>
      </c>
      <c r="K204">
        <v>3</v>
      </c>
      <c r="L204">
        <v>6</v>
      </c>
    </row>
    <row r="205" spans="10:12" x14ac:dyDescent="0.25">
      <c r="J205">
        <v>11263834</v>
      </c>
      <c r="K205">
        <v>3</v>
      </c>
      <c r="L205">
        <v>6</v>
      </c>
    </row>
    <row r="206" spans="10:12" x14ac:dyDescent="0.25">
      <c r="J206">
        <v>11263843</v>
      </c>
      <c r="K206">
        <v>1</v>
      </c>
      <c r="L206">
        <v>2</v>
      </c>
    </row>
    <row r="207" spans="10:12" x14ac:dyDescent="0.25">
      <c r="J207">
        <v>11263848</v>
      </c>
      <c r="K207">
        <v>1</v>
      </c>
      <c r="L207">
        <v>2</v>
      </c>
    </row>
    <row r="208" spans="10:12" x14ac:dyDescent="0.25">
      <c r="J208">
        <v>11263862</v>
      </c>
      <c r="K208">
        <v>1</v>
      </c>
      <c r="L208">
        <v>2</v>
      </c>
    </row>
    <row r="209" spans="10:12" x14ac:dyDescent="0.25">
      <c r="J209">
        <v>11264106</v>
      </c>
      <c r="K209">
        <v>1</v>
      </c>
      <c r="L209">
        <v>2</v>
      </c>
    </row>
    <row r="210" spans="10:12" x14ac:dyDescent="0.25">
      <c r="J210">
        <v>11264172</v>
      </c>
      <c r="K210">
        <v>3</v>
      </c>
      <c r="L210">
        <v>3</v>
      </c>
    </row>
    <row r="211" spans="10:12" x14ac:dyDescent="0.25">
      <c r="J211">
        <v>11264175</v>
      </c>
      <c r="K211">
        <v>2</v>
      </c>
      <c r="L211">
        <v>4</v>
      </c>
    </row>
    <row r="212" spans="10:12" x14ac:dyDescent="0.25">
      <c r="J212">
        <v>11264176</v>
      </c>
      <c r="K212">
        <v>4</v>
      </c>
      <c r="L212">
        <v>4</v>
      </c>
    </row>
    <row r="213" spans="10:12" x14ac:dyDescent="0.25">
      <c r="J213">
        <v>11264274</v>
      </c>
      <c r="K213">
        <v>5</v>
      </c>
      <c r="L213">
        <v>5</v>
      </c>
    </row>
    <row r="214" spans="10:12" x14ac:dyDescent="0.25">
      <c r="J214">
        <v>11264276</v>
      </c>
      <c r="K214">
        <v>3</v>
      </c>
      <c r="L214">
        <v>3</v>
      </c>
    </row>
    <row r="215" spans="10:12" x14ac:dyDescent="0.25">
      <c r="J215">
        <v>11264385</v>
      </c>
      <c r="K215">
        <v>4</v>
      </c>
      <c r="L215">
        <v>4</v>
      </c>
    </row>
    <row r="216" spans="10:12" x14ac:dyDescent="0.25">
      <c r="J216">
        <v>11264387</v>
      </c>
      <c r="K216">
        <v>2</v>
      </c>
      <c r="L216">
        <v>4</v>
      </c>
    </row>
    <row r="217" spans="10:12" x14ac:dyDescent="0.25">
      <c r="J217">
        <v>11264545</v>
      </c>
      <c r="K217">
        <v>1</v>
      </c>
      <c r="L217">
        <v>2</v>
      </c>
    </row>
    <row r="218" spans="10:12" x14ac:dyDescent="0.25">
      <c r="J218">
        <v>11264617</v>
      </c>
      <c r="K218">
        <v>2</v>
      </c>
      <c r="L218">
        <v>4</v>
      </c>
    </row>
    <row r="219" spans="10:12" x14ac:dyDescent="0.25">
      <c r="J219">
        <v>11264622</v>
      </c>
      <c r="K219">
        <v>1</v>
      </c>
      <c r="L219">
        <v>2</v>
      </c>
    </row>
    <row r="220" spans="10:12" x14ac:dyDescent="0.25">
      <c r="J220">
        <v>11264680</v>
      </c>
      <c r="K220">
        <v>2</v>
      </c>
      <c r="L220">
        <v>4</v>
      </c>
    </row>
    <row r="221" spans="10:12" x14ac:dyDescent="0.25">
      <c r="J221">
        <v>11264994</v>
      </c>
      <c r="K221">
        <v>3</v>
      </c>
      <c r="L221">
        <v>6</v>
      </c>
    </row>
    <row r="222" spans="10:12" x14ac:dyDescent="0.25">
      <c r="J222">
        <v>11265025</v>
      </c>
      <c r="K222">
        <v>1</v>
      </c>
      <c r="L222">
        <v>2</v>
      </c>
    </row>
    <row r="223" spans="10:12" x14ac:dyDescent="0.25">
      <c r="J223">
        <v>11265487</v>
      </c>
      <c r="K223">
        <v>3</v>
      </c>
      <c r="L223">
        <v>3</v>
      </c>
    </row>
    <row r="224" spans="10:12" x14ac:dyDescent="0.25">
      <c r="J224">
        <v>11266403</v>
      </c>
      <c r="K224">
        <v>3</v>
      </c>
      <c r="L224">
        <v>6</v>
      </c>
    </row>
    <row r="225" spans="10:12" x14ac:dyDescent="0.25">
      <c r="J225">
        <v>11266404</v>
      </c>
      <c r="K225">
        <v>1</v>
      </c>
      <c r="L225">
        <v>2</v>
      </c>
    </row>
    <row r="226" spans="10:12" x14ac:dyDescent="0.25">
      <c r="J226">
        <v>11266553</v>
      </c>
      <c r="K226">
        <v>5</v>
      </c>
      <c r="L226">
        <v>5</v>
      </c>
    </row>
    <row r="227" spans="10:12" x14ac:dyDescent="0.25">
      <c r="J227">
        <v>11266566</v>
      </c>
      <c r="K227">
        <v>2</v>
      </c>
      <c r="L227">
        <v>2</v>
      </c>
    </row>
    <row r="228" spans="10:12" x14ac:dyDescent="0.25">
      <c r="J228">
        <v>11266571</v>
      </c>
      <c r="K228">
        <v>2</v>
      </c>
      <c r="L228">
        <v>2</v>
      </c>
    </row>
    <row r="229" spans="10:12" x14ac:dyDescent="0.25">
      <c r="J229">
        <v>11266575</v>
      </c>
      <c r="K229">
        <v>2</v>
      </c>
      <c r="L229">
        <v>2</v>
      </c>
    </row>
    <row r="230" spans="10:12" x14ac:dyDescent="0.25">
      <c r="J230">
        <v>11266578</v>
      </c>
      <c r="K230">
        <v>3</v>
      </c>
      <c r="L230">
        <v>3</v>
      </c>
    </row>
    <row r="231" spans="10:12" x14ac:dyDescent="0.25">
      <c r="J231">
        <v>11266615</v>
      </c>
      <c r="K231">
        <v>2</v>
      </c>
      <c r="L231">
        <v>2</v>
      </c>
    </row>
    <row r="232" spans="10:12" x14ac:dyDescent="0.25">
      <c r="J232">
        <v>11266618</v>
      </c>
      <c r="K232">
        <v>3</v>
      </c>
      <c r="L232">
        <v>3</v>
      </c>
    </row>
    <row r="233" spans="10:12" x14ac:dyDescent="0.25">
      <c r="J233">
        <v>11266702</v>
      </c>
      <c r="K233">
        <v>1</v>
      </c>
      <c r="L233">
        <v>2</v>
      </c>
    </row>
    <row r="234" spans="10:12" x14ac:dyDescent="0.25">
      <c r="J234">
        <v>11266741</v>
      </c>
      <c r="K234">
        <v>4</v>
      </c>
      <c r="L234">
        <v>8</v>
      </c>
    </row>
    <row r="235" spans="10:12" x14ac:dyDescent="0.25">
      <c r="J235">
        <v>11266755</v>
      </c>
      <c r="K235">
        <v>3</v>
      </c>
      <c r="L235">
        <v>3</v>
      </c>
    </row>
    <row r="236" spans="10:12" x14ac:dyDescent="0.25">
      <c r="J236">
        <v>11266824</v>
      </c>
      <c r="K236">
        <v>4</v>
      </c>
      <c r="L236">
        <v>4</v>
      </c>
    </row>
    <row r="237" spans="10:12" x14ac:dyDescent="0.25">
      <c r="J237">
        <v>11266845</v>
      </c>
      <c r="K237">
        <v>3</v>
      </c>
      <c r="L237">
        <v>3</v>
      </c>
    </row>
    <row r="238" spans="10:12" x14ac:dyDescent="0.25">
      <c r="J238">
        <v>11266846</v>
      </c>
      <c r="K238">
        <v>1</v>
      </c>
      <c r="L238">
        <v>2</v>
      </c>
    </row>
    <row r="239" spans="10:12" x14ac:dyDescent="0.25">
      <c r="J239">
        <v>11266880</v>
      </c>
      <c r="K239">
        <v>3</v>
      </c>
      <c r="L239">
        <v>3</v>
      </c>
    </row>
    <row r="240" spans="10:12" x14ac:dyDescent="0.25">
      <c r="J240">
        <v>11266905</v>
      </c>
      <c r="K240">
        <v>4</v>
      </c>
      <c r="L240">
        <v>4</v>
      </c>
    </row>
    <row r="241" spans="10:12" x14ac:dyDescent="0.25">
      <c r="J241">
        <v>11266907</v>
      </c>
      <c r="K241">
        <v>5</v>
      </c>
      <c r="L241">
        <v>5</v>
      </c>
    </row>
    <row r="242" spans="10:12" x14ac:dyDescent="0.25">
      <c r="J242">
        <v>11267029</v>
      </c>
      <c r="K242">
        <v>4</v>
      </c>
      <c r="L242">
        <v>4</v>
      </c>
    </row>
    <row r="243" spans="10:12" x14ac:dyDescent="0.25">
      <c r="J243">
        <v>11267030</v>
      </c>
      <c r="K243">
        <v>3</v>
      </c>
      <c r="L243">
        <v>6</v>
      </c>
    </row>
    <row r="244" spans="10:12" x14ac:dyDescent="0.25">
      <c r="J244">
        <v>11268064</v>
      </c>
      <c r="K244">
        <v>2</v>
      </c>
      <c r="L244">
        <v>4</v>
      </c>
    </row>
    <row r="245" spans="10:12" x14ac:dyDescent="0.25">
      <c r="J245">
        <v>11268069</v>
      </c>
      <c r="K245">
        <v>2</v>
      </c>
      <c r="L245">
        <v>4</v>
      </c>
    </row>
    <row r="246" spans="10:12" x14ac:dyDescent="0.25">
      <c r="J246">
        <v>11268876</v>
      </c>
      <c r="K246">
        <v>2</v>
      </c>
      <c r="L246">
        <v>4</v>
      </c>
    </row>
    <row r="247" spans="10:12" x14ac:dyDescent="0.25">
      <c r="J247">
        <v>11268947</v>
      </c>
      <c r="K247">
        <v>4</v>
      </c>
      <c r="L247">
        <v>4</v>
      </c>
    </row>
    <row r="248" spans="10:12" x14ac:dyDescent="0.25">
      <c r="J248">
        <v>11269233</v>
      </c>
      <c r="K248">
        <v>3</v>
      </c>
      <c r="L248">
        <v>3</v>
      </c>
    </row>
    <row r="249" spans="10:12" x14ac:dyDescent="0.25">
      <c r="J249">
        <v>11269633</v>
      </c>
      <c r="K249">
        <v>2</v>
      </c>
      <c r="L249">
        <v>4</v>
      </c>
    </row>
    <row r="250" spans="10:12" x14ac:dyDescent="0.25">
      <c r="J250">
        <v>11269805</v>
      </c>
      <c r="K250">
        <v>2</v>
      </c>
      <c r="L250">
        <v>4</v>
      </c>
    </row>
    <row r="251" spans="10:12" x14ac:dyDescent="0.25">
      <c r="J251">
        <v>11269807</v>
      </c>
      <c r="K251">
        <v>1</v>
      </c>
      <c r="L251">
        <v>2</v>
      </c>
    </row>
    <row r="252" spans="10:12" x14ac:dyDescent="0.25">
      <c r="J252">
        <v>11270670</v>
      </c>
      <c r="K252">
        <v>2</v>
      </c>
      <c r="L252">
        <v>4</v>
      </c>
    </row>
    <row r="253" spans="10:12" x14ac:dyDescent="0.25">
      <c r="J253">
        <v>11270673</v>
      </c>
      <c r="K253">
        <v>1</v>
      </c>
      <c r="L253">
        <v>2</v>
      </c>
    </row>
    <row r="254" spans="10:12" x14ac:dyDescent="0.25">
      <c r="J254">
        <v>11270730</v>
      </c>
      <c r="K254">
        <v>2</v>
      </c>
      <c r="L254">
        <v>4</v>
      </c>
    </row>
    <row r="255" spans="10:12" x14ac:dyDescent="0.25">
      <c r="J255">
        <v>11270731</v>
      </c>
      <c r="K255">
        <v>5</v>
      </c>
      <c r="L255">
        <v>5</v>
      </c>
    </row>
    <row r="256" spans="10:12" x14ac:dyDescent="0.25">
      <c r="J256">
        <v>11270742</v>
      </c>
      <c r="K256">
        <v>3</v>
      </c>
      <c r="L256">
        <v>6</v>
      </c>
    </row>
    <row r="257" spans="10:12" x14ac:dyDescent="0.25">
      <c r="J257">
        <v>11270743</v>
      </c>
      <c r="K257">
        <v>5</v>
      </c>
      <c r="L257">
        <v>5</v>
      </c>
    </row>
    <row r="258" spans="10:12" x14ac:dyDescent="0.25">
      <c r="J258">
        <v>11270760</v>
      </c>
      <c r="K258">
        <v>1</v>
      </c>
      <c r="L258">
        <v>2</v>
      </c>
    </row>
    <row r="259" spans="10:12" x14ac:dyDescent="0.25">
      <c r="J259">
        <v>11270762</v>
      </c>
      <c r="K259">
        <v>1</v>
      </c>
      <c r="L259">
        <v>2</v>
      </c>
    </row>
    <row r="260" spans="10:12" x14ac:dyDescent="0.25">
      <c r="J260">
        <v>11270764</v>
      </c>
      <c r="K260">
        <v>3</v>
      </c>
      <c r="L260">
        <v>3</v>
      </c>
    </row>
    <row r="261" spans="10:12" x14ac:dyDescent="0.25">
      <c r="J261">
        <v>11270770</v>
      </c>
      <c r="K261">
        <v>3</v>
      </c>
      <c r="L261">
        <v>3</v>
      </c>
    </row>
    <row r="262" spans="10:12" x14ac:dyDescent="0.25">
      <c r="J262">
        <v>11270777</v>
      </c>
      <c r="K262">
        <v>3</v>
      </c>
      <c r="L262">
        <v>6</v>
      </c>
    </row>
    <row r="263" spans="10:12" x14ac:dyDescent="0.25">
      <c r="J263">
        <v>11270797</v>
      </c>
      <c r="K263">
        <v>1</v>
      </c>
      <c r="L263">
        <v>2</v>
      </c>
    </row>
    <row r="264" spans="10:12" x14ac:dyDescent="0.25">
      <c r="J264">
        <v>11270818</v>
      </c>
      <c r="K264">
        <v>2</v>
      </c>
      <c r="L264">
        <v>2</v>
      </c>
    </row>
    <row r="265" spans="10:12" x14ac:dyDescent="0.25">
      <c r="J265">
        <v>11270830</v>
      </c>
      <c r="K265">
        <v>3</v>
      </c>
      <c r="L265">
        <v>6</v>
      </c>
    </row>
    <row r="266" spans="10:12" x14ac:dyDescent="0.25">
      <c r="J266">
        <v>11270870</v>
      </c>
      <c r="K266">
        <v>1</v>
      </c>
      <c r="L266">
        <v>2</v>
      </c>
    </row>
    <row r="267" spans="10:12" x14ac:dyDescent="0.25">
      <c r="J267">
        <v>11270976</v>
      </c>
      <c r="K267">
        <v>2</v>
      </c>
      <c r="L267">
        <v>4</v>
      </c>
    </row>
    <row r="268" spans="10:12" x14ac:dyDescent="0.25">
      <c r="J268">
        <v>11271347</v>
      </c>
      <c r="K268">
        <v>4</v>
      </c>
      <c r="L268">
        <v>4</v>
      </c>
    </row>
    <row r="269" spans="10:12" x14ac:dyDescent="0.25">
      <c r="J269">
        <v>11271349</v>
      </c>
      <c r="K269">
        <v>4</v>
      </c>
      <c r="L269">
        <v>4</v>
      </c>
    </row>
    <row r="270" spans="10:12" x14ac:dyDescent="0.25">
      <c r="J270">
        <v>11271350</v>
      </c>
      <c r="K270">
        <v>4</v>
      </c>
      <c r="L270">
        <v>4</v>
      </c>
    </row>
    <row r="271" spans="10:12" x14ac:dyDescent="0.25">
      <c r="J271">
        <v>11271353</v>
      </c>
      <c r="K271">
        <v>2</v>
      </c>
      <c r="L271">
        <v>2</v>
      </c>
    </row>
    <row r="272" spans="10:12" x14ac:dyDescent="0.25">
      <c r="J272">
        <v>11271354</v>
      </c>
      <c r="K272">
        <v>2</v>
      </c>
      <c r="L272">
        <v>2</v>
      </c>
    </row>
    <row r="273" spans="10:12" x14ac:dyDescent="0.25">
      <c r="J273">
        <v>11271357</v>
      </c>
      <c r="K273">
        <v>2</v>
      </c>
      <c r="L273">
        <v>2</v>
      </c>
    </row>
    <row r="274" spans="10:12" x14ac:dyDescent="0.25">
      <c r="J274">
        <v>11271359</v>
      </c>
      <c r="K274">
        <v>2</v>
      </c>
      <c r="L274">
        <v>2</v>
      </c>
    </row>
    <row r="275" spans="10:12" x14ac:dyDescent="0.25">
      <c r="J275">
        <v>11271361</v>
      </c>
      <c r="K275">
        <v>2</v>
      </c>
      <c r="L275">
        <v>2</v>
      </c>
    </row>
    <row r="276" spans="10:12" x14ac:dyDescent="0.25">
      <c r="J276">
        <v>11271362</v>
      </c>
      <c r="K276">
        <v>3</v>
      </c>
      <c r="L276">
        <v>6</v>
      </c>
    </row>
    <row r="277" spans="10:12" x14ac:dyDescent="0.25">
      <c r="J277">
        <v>11271363</v>
      </c>
      <c r="K277">
        <v>3</v>
      </c>
      <c r="L277">
        <v>3</v>
      </c>
    </row>
    <row r="278" spans="10:12" x14ac:dyDescent="0.25">
      <c r="J278">
        <v>11271364</v>
      </c>
      <c r="K278">
        <v>2</v>
      </c>
      <c r="L278">
        <v>2</v>
      </c>
    </row>
    <row r="279" spans="10:12" x14ac:dyDescent="0.25">
      <c r="J279">
        <v>11271365</v>
      </c>
      <c r="K279">
        <v>2</v>
      </c>
      <c r="L279">
        <v>2</v>
      </c>
    </row>
    <row r="280" spans="10:12" x14ac:dyDescent="0.25">
      <c r="J280">
        <v>11271366</v>
      </c>
      <c r="K280">
        <v>3</v>
      </c>
      <c r="L280">
        <v>6</v>
      </c>
    </row>
    <row r="281" spans="10:12" x14ac:dyDescent="0.25">
      <c r="J281">
        <v>11271368</v>
      </c>
      <c r="K281">
        <v>3</v>
      </c>
      <c r="L281">
        <v>3</v>
      </c>
    </row>
    <row r="282" spans="10:12" x14ac:dyDescent="0.25">
      <c r="J282">
        <v>11271370</v>
      </c>
      <c r="K282">
        <v>4</v>
      </c>
      <c r="L282">
        <v>4</v>
      </c>
    </row>
    <row r="283" spans="10:12" x14ac:dyDescent="0.25">
      <c r="J283">
        <v>11271371</v>
      </c>
      <c r="K283">
        <v>2</v>
      </c>
      <c r="L283">
        <v>2</v>
      </c>
    </row>
    <row r="284" spans="10:12" x14ac:dyDescent="0.25">
      <c r="J284">
        <v>11271389</v>
      </c>
      <c r="K284">
        <v>2</v>
      </c>
      <c r="L284">
        <v>2</v>
      </c>
    </row>
    <row r="285" spans="10:12" x14ac:dyDescent="0.25">
      <c r="J285">
        <v>11271421</v>
      </c>
      <c r="K285">
        <v>1</v>
      </c>
      <c r="L285">
        <v>2</v>
      </c>
    </row>
    <row r="286" spans="10:12" x14ac:dyDescent="0.25">
      <c r="J286">
        <v>11272143</v>
      </c>
      <c r="K286">
        <v>2</v>
      </c>
      <c r="L286">
        <v>4</v>
      </c>
    </row>
    <row r="287" spans="10:12" x14ac:dyDescent="0.25">
      <c r="J287">
        <v>11272226</v>
      </c>
      <c r="K287">
        <v>4</v>
      </c>
      <c r="L287">
        <v>4</v>
      </c>
    </row>
    <row r="288" spans="10:12" x14ac:dyDescent="0.25">
      <c r="J288">
        <v>11272266</v>
      </c>
      <c r="K288">
        <v>5</v>
      </c>
      <c r="L288">
        <v>5</v>
      </c>
    </row>
    <row r="289" spans="10:12" x14ac:dyDescent="0.25">
      <c r="J289">
        <v>11272412</v>
      </c>
      <c r="K289">
        <v>2</v>
      </c>
      <c r="L289">
        <v>4</v>
      </c>
    </row>
    <row r="290" spans="10:12" x14ac:dyDescent="0.25">
      <c r="J290">
        <v>11272890</v>
      </c>
      <c r="K290">
        <v>1</v>
      </c>
      <c r="L290">
        <v>2</v>
      </c>
    </row>
    <row r="291" spans="10:12" x14ac:dyDescent="0.25">
      <c r="J291">
        <v>11273069</v>
      </c>
      <c r="K291">
        <v>2</v>
      </c>
      <c r="L291">
        <v>4</v>
      </c>
    </row>
    <row r="292" spans="10:12" x14ac:dyDescent="0.25">
      <c r="J292">
        <v>11273495</v>
      </c>
      <c r="K292">
        <v>2</v>
      </c>
      <c r="L292">
        <v>4</v>
      </c>
    </row>
    <row r="293" spans="10:12" x14ac:dyDescent="0.25">
      <c r="J293">
        <v>11273497</v>
      </c>
      <c r="K293">
        <v>1</v>
      </c>
      <c r="L293">
        <v>2</v>
      </c>
    </row>
    <row r="294" spans="10:12" x14ac:dyDescent="0.25">
      <c r="J294">
        <v>11274600</v>
      </c>
      <c r="K294">
        <v>2</v>
      </c>
      <c r="L294">
        <v>2</v>
      </c>
    </row>
    <row r="295" spans="10:12" x14ac:dyDescent="0.25">
      <c r="J295">
        <v>11274603</v>
      </c>
      <c r="K295">
        <v>2</v>
      </c>
      <c r="L295">
        <v>2</v>
      </c>
    </row>
    <row r="296" spans="10:12" x14ac:dyDescent="0.25">
      <c r="J296">
        <v>11274606</v>
      </c>
      <c r="K296">
        <v>1</v>
      </c>
      <c r="L296">
        <v>2</v>
      </c>
    </row>
    <row r="297" spans="10:12" x14ac:dyDescent="0.25">
      <c r="J297">
        <v>11274755</v>
      </c>
      <c r="K297">
        <v>1</v>
      </c>
      <c r="L297">
        <v>2</v>
      </c>
    </row>
    <row r="298" spans="10:12" x14ac:dyDescent="0.25">
      <c r="J298">
        <v>11275063</v>
      </c>
      <c r="K298">
        <v>3</v>
      </c>
      <c r="L298">
        <v>6</v>
      </c>
    </row>
    <row r="299" spans="10:12" x14ac:dyDescent="0.25">
      <c r="J299">
        <v>11275090</v>
      </c>
      <c r="K299">
        <v>4</v>
      </c>
      <c r="L299">
        <v>4</v>
      </c>
    </row>
    <row r="300" spans="10:12" x14ac:dyDescent="0.25">
      <c r="J300">
        <v>11275091</v>
      </c>
      <c r="K300">
        <v>4</v>
      </c>
      <c r="L300">
        <v>4</v>
      </c>
    </row>
    <row r="301" spans="10:12" x14ac:dyDescent="0.25">
      <c r="J301">
        <v>11275094</v>
      </c>
      <c r="K301">
        <v>5</v>
      </c>
      <c r="L301">
        <v>5</v>
      </c>
    </row>
    <row r="302" spans="10:12" x14ac:dyDescent="0.25">
      <c r="J302">
        <v>11275113</v>
      </c>
      <c r="K302">
        <v>4</v>
      </c>
      <c r="L302">
        <v>4</v>
      </c>
    </row>
    <row r="303" spans="10:12" x14ac:dyDescent="0.25">
      <c r="J303">
        <v>11275142</v>
      </c>
      <c r="K303">
        <v>1</v>
      </c>
      <c r="L303">
        <v>2</v>
      </c>
    </row>
    <row r="304" spans="10:12" x14ac:dyDescent="0.25">
      <c r="J304">
        <v>11275143</v>
      </c>
      <c r="K304">
        <v>1</v>
      </c>
      <c r="L304">
        <v>2</v>
      </c>
    </row>
    <row r="305" spans="10:12" x14ac:dyDescent="0.25">
      <c r="J305">
        <v>11275144</v>
      </c>
      <c r="K305">
        <v>3</v>
      </c>
      <c r="L305">
        <v>3</v>
      </c>
    </row>
    <row r="306" spans="10:12" x14ac:dyDescent="0.25">
      <c r="J306">
        <v>11275147</v>
      </c>
      <c r="K306">
        <v>3</v>
      </c>
      <c r="L306">
        <v>6</v>
      </c>
    </row>
    <row r="307" spans="10:12" x14ac:dyDescent="0.25">
      <c r="J307">
        <v>11275156</v>
      </c>
      <c r="K307">
        <v>3</v>
      </c>
      <c r="L307">
        <v>6</v>
      </c>
    </row>
    <row r="308" spans="10:12" x14ac:dyDescent="0.25">
      <c r="J308">
        <v>11275161</v>
      </c>
      <c r="K308">
        <v>3</v>
      </c>
      <c r="L308">
        <v>6</v>
      </c>
    </row>
    <row r="309" spans="10:12" x14ac:dyDescent="0.25">
      <c r="J309">
        <v>11275219</v>
      </c>
      <c r="K309">
        <v>5</v>
      </c>
      <c r="L309">
        <v>5</v>
      </c>
    </row>
    <row r="310" spans="10:12" x14ac:dyDescent="0.25">
      <c r="J310">
        <v>11275902</v>
      </c>
      <c r="K310">
        <v>3</v>
      </c>
      <c r="L310">
        <v>6</v>
      </c>
    </row>
    <row r="311" spans="10:12" x14ac:dyDescent="0.25">
      <c r="J311">
        <v>11276015</v>
      </c>
      <c r="K311">
        <v>3</v>
      </c>
      <c r="L311">
        <v>3</v>
      </c>
    </row>
    <row r="312" spans="10:12" x14ac:dyDescent="0.25">
      <c r="J312">
        <v>11276016</v>
      </c>
      <c r="K312">
        <v>1</v>
      </c>
      <c r="L312">
        <v>2</v>
      </c>
    </row>
    <row r="313" spans="10:12" x14ac:dyDescent="0.25">
      <c r="J313">
        <v>11276427</v>
      </c>
      <c r="K313">
        <v>3</v>
      </c>
      <c r="L313">
        <v>6</v>
      </c>
    </row>
    <row r="314" spans="10:12" x14ac:dyDescent="0.25">
      <c r="J314">
        <v>11276428</v>
      </c>
      <c r="K314">
        <v>1</v>
      </c>
      <c r="L314">
        <v>2</v>
      </c>
    </row>
    <row r="315" spans="10:12" x14ac:dyDescent="0.25">
      <c r="J315">
        <v>11276443</v>
      </c>
      <c r="K315">
        <v>1</v>
      </c>
      <c r="L315">
        <v>2</v>
      </c>
    </row>
    <row r="316" spans="10:12" x14ac:dyDescent="0.25">
      <c r="J316">
        <v>11276444</v>
      </c>
      <c r="K316">
        <v>2</v>
      </c>
      <c r="L316">
        <v>4</v>
      </c>
    </row>
    <row r="317" spans="10:12" x14ac:dyDescent="0.25">
      <c r="J317">
        <v>11276454</v>
      </c>
      <c r="K317">
        <v>1</v>
      </c>
      <c r="L317">
        <v>2</v>
      </c>
    </row>
    <row r="318" spans="10:12" x14ac:dyDescent="0.25">
      <c r="J318">
        <v>11276595</v>
      </c>
      <c r="K318">
        <v>2</v>
      </c>
      <c r="L318">
        <v>4</v>
      </c>
    </row>
    <row r="319" spans="10:12" x14ac:dyDescent="0.25">
      <c r="J319">
        <v>11276598</v>
      </c>
      <c r="K319">
        <v>1</v>
      </c>
      <c r="L319">
        <v>2</v>
      </c>
    </row>
    <row r="320" spans="10:12" x14ac:dyDescent="0.25">
      <c r="J320">
        <v>11276642</v>
      </c>
      <c r="K320">
        <v>2</v>
      </c>
      <c r="L320">
        <v>4</v>
      </c>
    </row>
    <row r="321" spans="10:12" x14ac:dyDescent="0.25">
      <c r="J321">
        <v>11277183</v>
      </c>
      <c r="K321">
        <v>2</v>
      </c>
      <c r="L321">
        <v>4</v>
      </c>
    </row>
    <row r="322" spans="10:12" x14ac:dyDescent="0.25">
      <c r="J322">
        <v>11277189</v>
      </c>
      <c r="K322">
        <v>1</v>
      </c>
      <c r="L322">
        <v>2</v>
      </c>
    </row>
    <row r="323" spans="10:12" x14ac:dyDescent="0.25">
      <c r="J323">
        <v>11277269</v>
      </c>
      <c r="K323">
        <v>2</v>
      </c>
      <c r="L323">
        <v>4</v>
      </c>
    </row>
    <row r="324" spans="10:12" x14ac:dyDescent="0.25">
      <c r="J324">
        <v>11277271</v>
      </c>
      <c r="K324">
        <v>2</v>
      </c>
      <c r="L324">
        <v>4</v>
      </c>
    </row>
    <row r="325" spans="10:12" x14ac:dyDescent="0.25">
      <c r="J325">
        <v>11277375</v>
      </c>
      <c r="K325">
        <v>2</v>
      </c>
      <c r="L325">
        <v>4</v>
      </c>
    </row>
    <row r="326" spans="10:12" x14ac:dyDescent="0.25">
      <c r="J326">
        <v>11277864</v>
      </c>
      <c r="K326">
        <v>3</v>
      </c>
      <c r="L326">
        <v>6</v>
      </c>
    </row>
    <row r="327" spans="10:12" x14ac:dyDescent="0.25">
      <c r="J327">
        <v>11277865</v>
      </c>
      <c r="K327">
        <v>2</v>
      </c>
      <c r="L327">
        <v>4</v>
      </c>
    </row>
    <row r="328" spans="10:12" x14ac:dyDescent="0.25">
      <c r="J328">
        <v>11277866</v>
      </c>
      <c r="K328">
        <v>5</v>
      </c>
      <c r="L328">
        <v>5</v>
      </c>
    </row>
    <row r="329" spans="10:12" x14ac:dyDescent="0.25">
      <c r="J329">
        <v>11277883</v>
      </c>
      <c r="K329">
        <v>4</v>
      </c>
      <c r="L329">
        <v>4</v>
      </c>
    </row>
    <row r="330" spans="10:12" x14ac:dyDescent="0.25">
      <c r="J330">
        <v>11277891</v>
      </c>
      <c r="K330">
        <v>4</v>
      </c>
      <c r="L330">
        <v>4</v>
      </c>
    </row>
    <row r="331" spans="10:12" x14ac:dyDescent="0.25">
      <c r="J331">
        <v>11277893</v>
      </c>
      <c r="K331">
        <v>5</v>
      </c>
      <c r="L331">
        <v>5</v>
      </c>
    </row>
    <row r="332" spans="10:12" x14ac:dyDescent="0.25">
      <c r="J332">
        <v>11277898</v>
      </c>
      <c r="K332">
        <v>1</v>
      </c>
      <c r="L332">
        <v>2</v>
      </c>
    </row>
    <row r="333" spans="10:12" x14ac:dyDescent="0.25">
      <c r="J333">
        <v>11277911</v>
      </c>
      <c r="K333">
        <v>1</v>
      </c>
      <c r="L333">
        <v>2</v>
      </c>
    </row>
    <row r="334" spans="10:12" x14ac:dyDescent="0.25">
      <c r="J334">
        <v>11278019</v>
      </c>
      <c r="K334">
        <v>1</v>
      </c>
      <c r="L334">
        <v>2</v>
      </c>
    </row>
    <row r="335" spans="10:12" x14ac:dyDescent="0.25">
      <c r="J335">
        <v>11278103</v>
      </c>
      <c r="K335">
        <v>5</v>
      </c>
      <c r="L335">
        <v>5</v>
      </c>
    </row>
    <row r="336" spans="10:12" x14ac:dyDescent="0.25">
      <c r="J336">
        <v>11278104</v>
      </c>
      <c r="K336">
        <v>3</v>
      </c>
      <c r="L336">
        <v>6</v>
      </c>
    </row>
    <row r="337" spans="10:12" x14ac:dyDescent="0.25">
      <c r="J337">
        <v>11278127</v>
      </c>
      <c r="K337">
        <v>2</v>
      </c>
      <c r="L337">
        <v>2</v>
      </c>
    </row>
    <row r="338" spans="10:12" x14ac:dyDescent="0.25">
      <c r="J338">
        <v>11278136</v>
      </c>
      <c r="K338">
        <v>4</v>
      </c>
      <c r="L338">
        <v>4</v>
      </c>
    </row>
    <row r="339" spans="10:12" x14ac:dyDescent="0.25">
      <c r="J339">
        <v>11278993</v>
      </c>
      <c r="K339">
        <v>1</v>
      </c>
      <c r="L339">
        <v>2</v>
      </c>
    </row>
    <row r="340" spans="10:12" x14ac:dyDescent="0.25">
      <c r="J340">
        <v>11278994</v>
      </c>
      <c r="K340">
        <v>3</v>
      </c>
      <c r="L340">
        <v>3</v>
      </c>
    </row>
    <row r="341" spans="10:12" x14ac:dyDescent="0.25">
      <c r="J341">
        <v>11279480</v>
      </c>
      <c r="K341">
        <v>1</v>
      </c>
      <c r="L341">
        <v>2</v>
      </c>
    </row>
    <row r="342" spans="10:12" x14ac:dyDescent="0.25">
      <c r="J342">
        <v>11280236</v>
      </c>
      <c r="K342">
        <v>4</v>
      </c>
      <c r="L342">
        <v>4</v>
      </c>
    </row>
    <row r="343" spans="10:12" x14ac:dyDescent="0.25">
      <c r="J343">
        <v>11280237</v>
      </c>
      <c r="K343">
        <v>4</v>
      </c>
      <c r="L343">
        <v>4</v>
      </c>
    </row>
    <row r="344" spans="10:12" x14ac:dyDescent="0.25">
      <c r="J344">
        <v>616135120</v>
      </c>
      <c r="K344">
        <v>2</v>
      </c>
      <c r="L344">
        <v>2</v>
      </c>
    </row>
    <row r="345" spans="10:12" x14ac:dyDescent="0.25">
      <c r="J345">
        <v>616141065</v>
      </c>
      <c r="K345">
        <v>2</v>
      </c>
      <c r="L345">
        <v>4</v>
      </c>
    </row>
    <row r="346" spans="10:12" x14ac:dyDescent="0.25">
      <c r="J346">
        <v>616170497</v>
      </c>
      <c r="K346">
        <v>1</v>
      </c>
      <c r="L346">
        <v>2</v>
      </c>
    </row>
    <row r="347" spans="10:12" x14ac:dyDescent="0.25">
      <c r="J347">
        <v>616225996</v>
      </c>
      <c r="K347">
        <v>1</v>
      </c>
      <c r="L347">
        <v>2</v>
      </c>
    </row>
    <row r="348" spans="10:12" x14ac:dyDescent="0.25">
      <c r="J348">
        <v>616231613</v>
      </c>
      <c r="K348">
        <v>1</v>
      </c>
      <c r="L348">
        <v>2</v>
      </c>
    </row>
    <row r="349" spans="10:12" x14ac:dyDescent="0.25">
      <c r="J349">
        <v>616250119</v>
      </c>
      <c r="K349">
        <v>3</v>
      </c>
      <c r="L349">
        <v>3</v>
      </c>
    </row>
    <row r="350" spans="10:12" x14ac:dyDescent="0.25">
      <c r="J350">
        <v>616250124</v>
      </c>
      <c r="K350">
        <v>1</v>
      </c>
      <c r="L350">
        <v>2</v>
      </c>
    </row>
    <row r="351" spans="10:12" x14ac:dyDescent="0.25">
      <c r="J351">
        <v>616250125</v>
      </c>
      <c r="K351">
        <v>2</v>
      </c>
      <c r="L351">
        <v>4</v>
      </c>
    </row>
    <row r="352" spans="10:12" x14ac:dyDescent="0.25">
      <c r="J352">
        <v>616250132</v>
      </c>
      <c r="K352">
        <v>1</v>
      </c>
      <c r="L352">
        <v>2</v>
      </c>
    </row>
    <row r="353" spans="10:12" x14ac:dyDescent="0.25">
      <c r="J353">
        <v>616250622</v>
      </c>
      <c r="K353">
        <v>3</v>
      </c>
      <c r="L353">
        <v>3</v>
      </c>
    </row>
    <row r="354" spans="10:12" x14ac:dyDescent="0.25">
      <c r="J354">
        <v>616250625</v>
      </c>
      <c r="K354">
        <v>1</v>
      </c>
      <c r="L354">
        <v>2</v>
      </c>
    </row>
    <row r="355" spans="10:12" x14ac:dyDescent="0.25">
      <c r="J355">
        <v>616250632</v>
      </c>
      <c r="K355">
        <v>3</v>
      </c>
      <c r="L355">
        <v>3</v>
      </c>
    </row>
    <row r="356" spans="10:12" x14ac:dyDescent="0.25">
      <c r="J356">
        <v>616250636</v>
      </c>
      <c r="K356">
        <v>3</v>
      </c>
      <c r="L356">
        <v>3</v>
      </c>
    </row>
    <row r="357" spans="10:12" x14ac:dyDescent="0.25">
      <c r="J357">
        <v>616260369</v>
      </c>
      <c r="K357">
        <v>6</v>
      </c>
      <c r="L357">
        <v>6</v>
      </c>
    </row>
    <row r="358" spans="10:12" x14ac:dyDescent="0.25">
      <c r="J358">
        <v>616260377</v>
      </c>
      <c r="K358">
        <v>3</v>
      </c>
      <c r="L358">
        <v>3</v>
      </c>
    </row>
    <row r="359" spans="10:12" x14ac:dyDescent="0.25">
      <c r="J359">
        <v>617267586</v>
      </c>
      <c r="K359">
        <v>4</v>
      </c>
      <c r="L359">
        <v>8</v>
      </c>
    </row>
    <row r="360" spans="10:12" x14ac:dyDescent="0.25">
      <c r="J360">
        <v>617267592</v>
      </c>
      <c r="K360">
        <v>1</v>
      </c>
      <c r="L360">
        <v>2</v>
      </c>
    </row>
    <row r="361" spans="10:12" x14ac:dyDescent="0.25">
      <c r="J361">
        <v>617267593</v>
      </c>
      <c r="K361">
        <v>2</v>
      </c>
      <c r="L361">
        <v>2</v>
      </c>
    </row>
    <row r="362" spans="10:12" x14ac:dyDescent="0.25">
      <c r="J362">
        <v>617267594</v>
      </c>
      <c r="K362">
        <v>1</v>
      </c>
      <c r="L362">
        <v>2</v>
      </c>
    </row>
    <row r="363" spans="10:12" x14ac:dyDescent="0.25">
      <c r="J363">
        <v>617267599</v>
      </c>
      <c r="K363">
        <v>2</v>
      </c>
      <c r="L363">
        <v>2</v>
      </c>
    </row>
    <row r="364" spans="10:12" x14ac:dyDescent="0.25">
      <c r="J364">
        <v>617267600</v>
      </c>
      <c r="K364">
        <v>2</v>
      </c>
      <c r="L364">
        <v>2</v>
      </c>
    </row>
    <row r="365" spans="10:12" x14ac:dyDescent="0.25">
      <c r="J365">
        <v>617268203</v>
      </c>
      <c r="K365">
        <v>4</v>
      </c>
      <c r="L365">
        <v>4</v>
      </c>
    </row>
    <row r="366" spans="10:12" x14ac:dyDescent="0.25">
      <c r="J366">
        <v>617268207</v>
      </c>
      <c r="K366">
        <v>1</v>
      </c>
      <c r="L366">
        <v>2</v>
      </c>
    </row>
    <row r="367" spans="10:12" x14ac:dyDescent="0.25">
      <c r="J367">
        <v>617268212</v>
      </c>
      <c r="K367">
        <v>2</v>
      </c>
      <c r="L367">
        <v>4</v>
      </c>
    </row>
    <row r="368" spans="10:12" x14ac:dyDescent="0.25">
      <c r="J368">
        <v>617268213</v>
      </c>
      <c r="K368">
        <v>1</v>
      </c>
      <c r="L368">
        <v>2</v>
      </c>
    </row>
    <row r="369" spans="10:12" x14ac:dyDescent="0.25">
      <c r="J369">
        <v>617268649</v>
      </c>
      <c r="K369">
        <v>1</v>
      </c>
      <c r="L369">
        <v>2</v>
      </c>
    </row>
    <row r="370" spans="10:12" x14ac:dyDescent="0.25">
      <c r="J370">
        <v>617268654</v>
      </c>
      <c r="K370">
        <v>1</v>
      </c>
      <c r="L370">
        <v>2</v>
      </c>
    </row>
    <row r="371" spans="10:12" x14ac:dyDescent="0.25">
      <c r="J371">
        <v>617268659</v>
      </c>
      <c r="K371">
        <v>3</v>
      </c>
      <c r="L371">
        <v>6</v>
      </c>
    </row>
    <row r="372" spans="10:12" x14ac:dyDescent="0.25">
      <c r="J372">
        <v>617268662</v>
      </c>
      <c r="K372">
        <v>2</v>
      </c>
      <c r="L372">
        <v>2</v>
      </c>
    </row>
    <row r="373" spans="10:12" x14ac:dyDescent="0.25">
      <c r="J373">
        <v>617269601</v>
      </c>
      <c r="K373">
        <v>4</v>
      </c>
      <c r="L373">
        <v>8</v>
      </c>
    </row>
    <row r="374" spans="10:12" x14ac:dyDescent="0.25">
      <c r="J374">
        <v>617269611</v>
      </c>
      <c r="K374">
        <v>4</v>
      </c>
      <c r="L374">
        <v>8</v>
      </c>
    </row>
    <row r="375" spans="10:12" x14ac:dyDescent="0.25">
      <c r="J375">
        <v>617269614</v>
      </c>
      <c r="K375">
        <v>2</v>
      </c>
      <c r="L375">
        <v>4</v>
      </c>
    </row>
    <row r="376" spans="10:12" x14ac:dyDescent="0.25">
      <c r="J376">
        <v>617285564</v>
      </c>
      <c r="K376">
        <v>1</v>
      </c>
      <c r="L376">
        <v>2</v>
      </c>
    </row>
    <row r="377" spans="10:12" x14ac:dyDescent="0.25">
      <c r="J377">
        <v>617285576</v>
      </c>
      <c r="K377">
        <v>1</v>
      </c>
      <c r="L377">
        <v>2</v>
      </c>
    </row>
    <row r="378" spans="10:12" x14ac:dyDescent="0.25">
      <c r="J378">
        <v>617323754</v>
      </c>
      <c r="K378">
        <v>2</v>
      </c>
      <c r="L378">
        <v>2</v>
      </c>
    </row>
    <row r="379" spans="10:12" x14ac:dyDescent="0.25">
      <c r="J379">
        <v>617323759</v>
      </c>
      <c r="K379">
        <v>2</v>
      </c>
      <c r="L379">
        <v>4</v>
      </c>
    </row>
    <row r="380" spans="10:12" x14ac:dyDescent="0.25">
      <c r="J380">
        <v>617323763</v>
      </c>
      <c r="K380">
        <v>3</v>
      </c>
      <c r="L380">
        <v>3</v>
      </c>
    </row>
    <row r="381" spans="10:12" x14ac:dyDescent="0.25">
      <c r="J381">
        <v>617374498</v>
      </c>
      <c r="K381">
        <v>1</v>
      </c>
      <c r="L381">
        <v>2</v>
      </c>
    </row>
    <row r="382" spans="10:12" x14ac:dyDescent="0.25">
      <c r="J382">
        <v>617387650</v>
      </c>
      <c r="K382">
        <v>1</v>
      </c>
      <c r="L382">
        <v>2</v>
      </c>
    </row>
    <row r="383" spans="10:12" x14ac:dyDescent="0.25">
      <c r="J383">
        <v>617387653</v>
      </c>
      <c r="K383">
        <v>1</v>
      </c>
      <c r="L383">
        <v>2</v>
      </c>
    </row>
    <row r="384" spans="10:12" x14ac:dyDescent="0.25">
      <c r="J384">
        <v>617387659</v>
      </c>
      <c r="K384">
        <v>1</v>
      </c>
      <c r="L384">
        <v>2</v>
      </c>
    </row>
    <row r="385" spans="10:12" x14ac:dyDescent="0.25">
      <c r="J385">
        <v>617400316</v>
      </c>
      <c r="K385">
        <v>1</v>
      </c>
      <c r="L385">
        <v>2</v>
      </c>
    </row>
    <row r="386" spans="10:12" x14ac:dyDescent="0.25">
      <c r="J386">
        <v>619077981</v>
      </c>
      <c r="K386">
        <v>1</v>
      </c>
      <c r="L386">
        <v>2</v>
      </c>
    </row>
    <row r="387" spans="10:12" x14ac:dyDescent="0.25">
      <c r="J387">
        <v>619077985</v>
      </c>
      <c r="K387">
        <v>3</v>
      </c>
      <c r="L387">
        <v>6</v>
      </c>
    </row>
    <row r="388" spans="10:12" x14ac:dyDescent="0.25">
      <c r="J388">
        <v>619077986</v>
      </c>
      <c r="K388">
        <v>1</v>
      </c>
      <c r="L388">
        <v>2</v>
      </c>
    </row>
    <row r="389" spans="10:12" x14ac:dyDescent="0.25">
      <c r="J389">
        <v>619077995</v>
      </c>
      <c r="K389">
        <v>2</v>
      </c>
      <c r="L389">
        <v>2</v>
      </c>
    </row>
    <row r="390" spans="10:12" x14ac:dyDescent="0.25">
      <c r="J390">
        <v>619477319</v>
      </c>
      <c r="K390">
        <v>1</v>
      </c>
      <c r="L390">
        <v>2</v>
      </c>
    </row>
    <row r="391" spans="10:12" x14ac:dyDescent="0.25">
      <c r="J391">
        <v>619613228</v>
      </c>
      <c r="K391">
        <v>2</v>
      </c>
      <c r="L391">
        <v>4</v>
      </c>
    </row>
    <row r="392" spans="10:12" x14ac:dyDescent="0.25">
      <c r="J392">
        <v>619613231</v>
      </c>
      <c r="K392">
        <v>2</v>
      </c>
      <c r="L392">
        <v>4</v>
      </c>
    </row>
    <row r="393" spans="10:12" x14ac:dyDescent="0.25">
      <c r="J393">
        <v>619789016</v>
      </c>
      <c r="K393">
        <v>1</v>
      </c>
      <c r="L393">
        <v>2</v>
      </c>
    </row>
    <row r="394" spans="10:12" x14ac:dyDescent="0.25">
      <c r="J394">
        <v>619789025</v>
      </c>
      <c r="K394">
        <v>1</v>
      </c>
      <c r="L394">
        <v>2</v>
      </c>
    </row>
    <row r="395" spans="10:12" x14ac:dyDescent="0.25">
      <c r="J395">
        <v>619859251</v>
      </c>
      <c r="K395">
        <v>1</v>
      </c>
      <c r="L395">
        <v>2</v>
      </c>
    </row>
    <row r="396" spans="10:12" x14ac:dyDescent="0.25">
      <c r="J396">
        <v>619859253</v>
      </c>
      <c r="K396">
        <v>5</v>
      </c>
      <c r="L396">
        <v>5</v>
      </c>
    </row>
    <row r="397" spans="10:12" x14ac:dyDescent="0.25">
      <c r="J397">
        <v>620071836</v>
      </c>
      <c r="K397">
        <v>1</v>
      </c>
      <c r="L397">
        <v>2</v>
      </c>
    </row>
    <row r="398" spans="10:12" x14ac:dyDescent="0.25">
      <c r="J398">
        <v>620071838</v>
      </c>
      <c r="K398">
        <v>3</v>
      </c>
      <c r="L398">
        <v>6</v>
      </c>
    </row>
    <row r="399" spans="10:12" x14ac:dyDescent="0.25">
      <c r="J399">
        <v>620071844</v>
      </c>
      <c r="K399">
        <v>4</v>
      </c>
      <c r="L399">
        <v>8</v>
      </c>
    </row>
    <row r="400" spans="10:12" x14ac:dyDescent="0.25">
      <c r="J400">
        <v>620073959</v>
      </c>
      <c r="K400">
        <v>2</v>
      </c>
      <c r="L400">
        <v>4</v>
      </c>
    </row>
    <row r="401" spans="10:12" x14ac:dyDescent="0.25">
      <c r="J401">
        <v>620073962</v>
      </c>
      <c r="K401">
        <v>1</v>
      </c>
      <c r="L401">
        <v>2</v>
      </c>
    </row>
    <row r="402" spans="10:12" x14ac:dyDescent="0.25">
      <c r="J402">
        <v>620073966</v>
      </c>
      <c r="K402">
        <v>1</v>
      </c>
      <c r="L402">
        <v>2</v>
      </c>
    </row>
    <row r="403" spans="10:12" x14ac:dyDescent="0.25">
      <c r="J403">
        <v>620080495</v>
      </c>
      <c r="K403">
        <v>1</v>
      </c>
      <c r="L403">
        <v>2</v>
      </c>
    </row>
    <row r="404" spans="10:12" x14ac:dyDescent="0.25">
      <c r="J404">
        <v>620164668</v>
      </c>
      <c r="K404">
        <v>1</v>
      </c>
      <c r="L404">
        <v>2</v>
      </c>
    </row>
    <row r="405" spans="10:12" x14ac:dyDescent="0.25">
      <c r="J405">
        <v>620164929</v>
      </c>
      <c r="K405">
        <v>1</v>
      </c>
      <c r="L405">
        <v>2</v>
      </c>
    </row>
    <row r="406" spans="10:12" x14ac:dyDescent="0.25">
      <c r="J406">
        <v>620165032</v>
      </c>
      <c r="K406">
        <v>2</v>
      </c>
      <c r="L406">
        <v>2</v>
      </c>
    </row>
    <row r="407" spans="10:12" x14ac:dyDescent="0.25">
      <c r="J407">
        <v>620256188</v>
      </c>
      <c r="K407">
        <v>1</v>
      </c>
      <c r="L407">
        <v>2</v>
      </c>
    </row>
    <row r="408" spans="10:12" x14ac:dyDescent="0.25">
      <c r="J408">
        <v>620257265</v>
      </c>
      <c r="K408">
        <v>3</v>
      </c>
      <c r="L408">
        <v>3</v>
      </c>
    </row>
    <row r="409" spans="10:12" x14ac:dyDescent="0.25">
      <c r="J409">
        <v>620259609</v>
      </c>
      <c r="K409">
        <v>3</v>
      </c>
      <c r="L409">
        <v>6</v>
      </c>
    </row>
    <row r="410" spans="10:12" x14ac:dyDescent="0.25">
      <c r="J410">
        <v>620259652</v>
      </c>
      <c r="K410">
        <v>1</v>
      </c>
      <c r="L410">
        <v>2</v>
      </c>
    </row>
    <row r="411" spans="10:12" x14ac:dyDescent="0.25">
      <c r="J411">
        <v>620259738</v>
      </c>
      <c r="K411">
        <v>1</v>
      </c>
      <c r="L411">
        <v>2</v>
      </c>
    </row>
    <row r="412" spans="10:12" x14ac:dyDescent="0.25">
      <c r="J412">
        <v>620259787</v>
      </c>
      <c r="K412">
        <v>1</v>
      </c>
      <c r="L412">
        <v>2</v>
      </c>
    </row>
    <row r="413" spans="10:12" x14ac:dyDescent="0.25">
      <c r="J413">
        <v>620259791</v>
      </c>
      <c r="K413">
        <v>1</v>
      </c>
      <c r="L413">
        <v>2</v>
      </c>
    </row>
    <row r="414" spans="10:12" x14ac:dyDescent="0.25">
      <c r="J414">
        <v>620288844</v>
      </c>
      <c r="K414">
        <v>2</v>
      </c>
      <c r="L414">
        <v>2</v>
      </c>
    </row>
    <row r="415" spans="10:12" x14ac:dyDescent="0.25">
      <c r="J415">
        <v>620319403</v>
      </c>
      <c r="K415">
        <v>3</v>
      </c>
      <c r="L415">
        <v>6</v>
      </c>
    </row>
    <row r="416" spans="10:12" x14ac:dyDescent="0.25">
      <c r="J416">
        <v>620335802</v>
      </c>
      <c r="K416">
        <v>3</v>
      </c>
      <c r="L416">
        <v>3</v>
      </c>
    </row>
    <row r="417" spans="10:12" x14ac:dyDescent="0.25">
      <c r="J417">
        <v>620338248</v>
      </c>
      <c r="K417">
        <v>1</v>
      </c>
      <c r="L417">
        <v>2</v>
      </c>
    </row>
    <row r="418" spans="10:12" x14ac:dyDescent="0.25">
      <c r="J418">
        <v>620350246</v>
      </c>
      <c r="K418">
        <v>1</v>
      </c>
      <c r="L418">
        <v>2</v>
      </c>
    </row>
    <row r="419" spans="10:12" x14ac:dyDescent="0.25">
      <c r="J419">
        <v>620352438</v>
      </c>
      <c r="K419">
        <v>2</v>
      </c>
      <c r="L419">
        <v>4</v>
      </c>
    </row>
    <row r="420" spans="10:12" x14ac:dyDescent="0.25">
      <c r="J420">
        <v>620438354</v>
      </c>
      <c r="K420">
        <v>1</v>
      </c>
      <c r="L420">
        <v>2</v>
      </c>
    </row>
    <row r="421" spans="10:12" x14ac:dyDescent="0.25">
      <c r="J421">
        <v>620447373</v>
      </c>
      <c r="K421">
        <v>1</v>
      </c>
      <c r="L421">
        <v>2</v>
      </c>
    </row>
    <row r="422" spans="10:12" x14ac:dyDescent="0.25">
      <c r="J422">
        <v>620447398</v>
      </c>
      <c r="K422">
        <v>3</v>
      </c>
      <c r="L422">
        <v>3</v>
      </c>
    </row>
    <row r="423" spans="10:12" x14ac:dyDescent="0.25">
      <c r="J423">
        <v>620447473</v>
      </c>
      <c r="K423">
        <v>1</v>
      </c>
      <c r="L423">
        <v>2</v>
      </c>
    </row>
    <row r="424" spans="10:12" x14ac:dyDescent="0.25">
      <c r="J424">
        <v>620447520</v>
      </c>
      <c r="K424">
        <v>1</v>
      </c>
      <c r="L424">
        <v>2</v>
      </c>
    </row>
    <row r="425" spans="10:12" x14ac:dyDescent="0.25">
      <c r="J425">
        <v>620474556</v>
      </c>
      <c r="K425">
        <v>2</v>
      </c>
      <c r="L425">
        <v>2</v>
      </c>
    </row>
    <row r="426" spans="10:12" x14ac:dyDescent="0.25">
      <c r="J426">
        <v>620520470</v>
      </c>
      <c r="K426">
        <v>1</v>
      </c>
      <c r="L426">
        <v>2</v>
      </c>
    </row>
    <row r="427" spans="10:12" x14ac:dyDescent="0.25">
      <c r="J427">
        <v>620525991</v>
      </c>
      <c r="K427">
        <v>1</v>
      </c>
      <c r="L427">
        <v>2</v>
      </c>
    </row>
    <row r="428" spans="10:12" x14ac:dyDescent="0.25">
      <c r="J428">
        <v>620527699</v>
      </c>
      <c r="K428">
        <v>2</v>
      </c>
      <c r="L428">
        <v>4</v>
      </c>
    </row>
    <row r="429" spans="10:12" x14ac:dyDescent="0.25">
      <c r="J429">
        <v>620529177</v>
      </c>
      <c r="K429">
        <v>2</v>
      </c>
      <c r="L429">
        <v>2</v>
      </c>
    </row>
    <row r="430" spans="10:12" x14ac:dyDescent="0.25">
      <c r="J430">
        <v>620535518</v>
      </c>
      <c r="K430">
        <v>2</v>
      </c>
      <c r="L430">
        <v>4</v>
      </c>
    </row>
    <row r="431" spans="10:12" x14ac:dyDescent="0.25">
      <c r="J431">
        <v>620537700</v>
      </c>
      <c r="K431">
        <v>3</v>
      </c>
      <c r="L431">
        <v>3</v>
      </c>
    </row>
    <row r="432" spans="10:12" x14ac:dyDescent="0.25">
      <c r="J432">
        <v>620602151</v>
      </c>
      <c r="K432">
        <v>3</v>
      </c>
      <c r="L432">
        <v>3</v>
      </c>
    </row>
    <row r="433" spans="10:12" x14ac:dyDescent="0.25">
      <c r="J433">
        <v>620603145</v>
      </c>
      <c r="K433">
        <v>2</v>
      </c>
      <c r="L433">
        <v>2</v>
      </c>
    </row>
    <row r="434" spans="10:12" x14ac:dyDescent="0.25">
      <c r="J434">
        <v>620606425</v>
      </c>
      <c r="K434">
        <v>1</v>
      </c>
      <c r="L434">
        <v>2</v>
      </c>
    </row>
    <row r="435" spans="10:12" x14ac:dyDescent="0.25">
      <c r="J435">
        <v>620609305</v>
      </c>
      <c r="K435">
        <v>1</v>
      </c>
      <c r="L435">
        <v>2</v>
      </c>
    </row>
    <row r="436" spans="10:12" x14ac:dyDescent="0.25">
      <c r="J436">
        <v>620609538</v>
      </c>
      <c r="K436">
        <v>1</v>
      </c>
      <c r="L436">
        <v>2</v>
      </c>
    </row>
    <row r="437" spans="10:12" x14ac:dyDescent="0.25">
      <c r="J437">
        <v>620610112</v>
      </c>
      <c r="K437">
        <v>2</v>
      </c>
      <c r="L437">
        <v>2</v>
      </c>
    </row>
    <row r="438" spans="10:12" x14ac:dyDescent="0.25">
      <c r="J438">
        <v>620623093</v>
      </c>
      <c r="K438">
        <v>1</v>
      </c>
      <c r="L438">
        <v>2</v>
      </c>
    </row>
    <row r="439" spans="10:12" x14ac:dyDescent="0.25">
      <c r="J439">
        <v>620643010</v>
      </c>
      <c r="K439">
        <v>3</v>
      </c>
      <c r="L439">
        <v>3</v>
      </c>
    </row>
    <row r="440" spans="10:12" x14ac:dyDescent="0.25">
      <c r="J440">
        <v>620664035</v>
      </c>
      <c r="K440">
        <v>2</v>
      </c>
      <c r="L440">
        <v>4</v>
      </c>
    </row>
    <row r="441" spans="10:12" x14ac:dyDescent="0.25">
      <c r="J441">
        <v>620668051</v>
      </c>
      <c r="K441">
        <v>2</v>
      </c>
      <c r="L441">
        <v>4</v>
      </c>
    </row>
    <row r="442" spans="10:12" x14ac:dyDescent="0.25">
      <c r="J442">
        <v>620669442</v>
      </c>
      <c r="K442">
        <v>2</v>
      </c>
      <c r="L442">
        <v>4</v>
      </c>
    </row>
    <row r="443" spans="10:12" x14ac:dyDescent="0.25">
      <c r="J443">
        <v>620669566</v>
      </c>
      <c r="K443">
        <v>1</v>
      </c>
      <c r="L443">
        <v>2</v>
      </c>
    </row>
    <row r="444" spans="10:12" x14ac:dyDescent="0.25">
      <c r="J444">
        <v>620675070</v>
      </c>
      <c r="K444">
        <v>1</v>
      </c>
      <c r="L444">
        <v>2</v>
      </c>
    </row>
    <row r="445" spans="10:12" x14ac:dyDescent="0.25">
      <c r="J445">
        <v>620778122</v>
      </c>
      <c r="K445">
        <v>1</v>
      </c>
      <c r="L44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25" sqref="F25"/>
    </sheetView>
  </sheetViews>
  <sheetFormatPr defaultColWidth="11.42578125" defaultRowHeight="15" x14ac:dyDescent="0.25"/>
  <cols>
    <col min="1" max="1" width="17.42578125" bestFit="1" customWidth="1"/>
    <col min="2" max="2" width="8" bestFit="1" customWidth="1"/>
    <col min="3" max="3" width="12.5703125" bestFit="1" customWidth="1"/>
    <col min="6" max="6" width="17.42578125" bestFit="1" customWidth="1"/>
    <col min="7" max="7" width="8" bestFit="1" customWidth="1"/>
    <col min="8" max="8" width="8.28515625" bestFit="1" customWidth="1"/>
    <col min="9" max="9" width="5.42578125" bestFit="1" customWidth="1"/>
    <col min="10" max="10" width="12" bestFit="1" customWidth="1"/>
    <col min="11" max="11" width="2" bestFit="1" customWidth="1"/>
    <col min="12" max="12" width="8" bestFit="1" customWidth="1"/>
    <col min="13" max="13" width="8.28515625" bestFit="1" customWidth="1"/>
    <col min="14" max="14" width="5.42578125" bestFit="1" customWidth="1"/>
  </cols>
  <sheetData>
    <row r="1" spans="1:14" x14ac:dyDescent="0.25">
      <c r="A1" t="s">
        <v>63</v>
      </c>
      <c r="B1" t="s">
        <v>55</v>
      </c>
      <c r="C1" t="s">
        <v>64</v>
      </c>
      <c r="F1" t="s">
        <v>63</v>
      </c>
      <c r="G1" t="s">
        <v>55</v>
      </c>
      <c r="H1" t="s">
        <v>61</v>
      </c>
      <c r="I1" t="s">
        <v>24</v>
      </c>
    </row>
    <row r="2" spans="1:14" x14ac:dyDescent="0.25">
      <c r="A2">
        <v>0</v>
      </c>
      <c r="B2">
        <v>0</v>
      </c>
      <c r="C2">
        <v>111</v>
      </c>
      <c r="F2">
        <v>0</v>
      </c>
      <c r="G2">
        <v>0</v>
      </c>
      <c r="H2">
        <v>111</v>
      </c>
      <c r="I2">
        <f>H2*G2</f>
        <v>0</v>
      </c>
    </row>
    <row r="3" spans="1:14" x14ac:dyDescent="0.25">
      <c r="A3">
        <v>0</v>
      </c>
      <c r="B3">
        <v>1</v>
      </c>
      <c r="C3">
        <v>186</v>
      </c>
      <c r="F3">
        <v>0</v>
      </c>
      <c r="G3">
        <v>1</v>
      </c>
      <c r="H3">
        <v>186</v>
      </c>
      <c r="I3">
        <f t="shared" ref="I3:I6" si="0">H3*G3</f>
        <v>186</v>
      </c>
    </row>
    <row r="4" spans="1:14" x14ac:dyDescent="0.25">
      <c r="A4">
        <v>0</v>
      </c>
      <c r="B4">
        <v>2</v>
      </c>
      <c r="C4">
        <v>168</v>
      </c>
      <c r="F4">
        <v>0</v>
      </c>
      <c r="G4">
        <v>2</v>
      </c>
      <c r="H4">
        <v>168</v>
      </c>
      <c r="I4">
        <f t="shared" si="0"/>
        <v>336</v>
      </c>
    </row>
    <row r="5" spans="1:14" x14ac:dyDescent="0.25">
      <c r="A5">
        <v>0</v>
      </c>
      <c r="B5">
        <v>3</v>
      </c>
      <c r="C5">
        <v>78</v>
      </c>
      <c r="F5">
        <v>0</v>
      </c>
      <c r="G5">
        <v>3</v>
      </c>
      <c r="H5">
        <v>78</v>
      </c>
      <c r="I5">
        <f t="shared" si="0"/>
        <v>234</v>
      </c>
    </row>
    <row r="6" spans="1:14" x14ac:dyDescent="0.25">
      <c r="A6">
        <v>0</v>
      </c>
      <c r="B6">
        <v>4</v>
      </c>
      <c r="C6">
        <v>28</v>
      </c>
      <c r="F6">
        <v>0</v>
      </c>
      <c r="G6">
        <v>4</v>
      </c>
      <c r="H6">
        <v>28</v>
      </c>
      <c r="I6">
        <f t="shared" si="0"/>
        <v>112</v>
      </c>
    </row>
    <row r="7" spans="1:14" x14ac:dyDescent="0.25">
      <c r="A7">
        <v>1</v>
      </c>
      <c r="B7">
        <v>0</v>
      </c>
      <c r="C7">
        <v>2</v>
      </c>
      <c r="G7" s="14">
        <f>I7/H7</f>
        <v>1.520140105078809</v>
      </c>
      <c r="H7">
        <f>SUM(H2:H6)</f>
        <v>571</v>
      </c>
      <c r="I7">
        <f>SUM(I2:I6)</f>
        <v>868</v>
      </c>
    </row>
    <row r="8" spans="1:14" x14ac:dyDescent="0.25">
      <c r="A8">
        <v>1</v>
      </c>
      <c r="B8">
        <v>1</v>
      </c>
      <c r="C8">
        <v>11</v>
      </c>
      <c r="G8" t="s">
        <v>55</v>
      </c>
      <c r="H8" t="s">
        <v>61</v>
      </c>
      <c r="I8" t="s">
        <v>24</v>
      </c>
      <c r="L8" t="s">
        <v>55</v>
      </c>
      <c r="M8" t="s">
        <v>61</v>
      </c>
      <c r="N8" t="s">
        <v>24</v>
      </c>
    </row>
    <row r="9" spans="1:14" x14ac:dyDescent="0.25">
      <c r="A9">
        <v>1</v>
      </c>
      <c r="B9">
        <v>2</v>
      </c>
      <c r="C9">
        <v>25</v>
      </c>
      <c r="F9">
        <v>1</v>
      </c>
      <c r="G9">
        <v>0</v>
      </c>
      <c r="H9">
        <v>2</v>
      </c>
      <c r="I9">
        <f>H9*G9</f>
        <v>0</v>
      </c>
      <c r="K9">
        <v>2</v>
      </c>
      <c r="L9">
        <v>0</v>
      </c>
      <c r="M9">
        <v>0</v>
      </c>
      <c r="N9">
        <f>M9*L9</f>
        <v>0</v>
      </c>
    </row>
    <row r="10" spans="1:14" x14ac:dyDescent="0.25">
      <c r="A10">
        <v>1</v>
      </c>
      <c r="B10">
        <v>3</v>
      </c>
      <c r="C10">
        <v>39</v>
      </c>
      <c r="F10">
        <v>1</v>
      </c>
      <c r="G10">
        <v>1</v>
      </c>
      <c r="H10">
        <v>11</v>
      </c>
      <c r="I10">
        <f t="shared" ref="I10:I15" si="1">H10*G10</f>
        <v>11</v>
      </c>
      <c r="K10">
        <v>2</v>
      </c>
      <c r="L10">
        <v>1</v>
      </c>
      <c r="M10">
        <v>0</v>
      </c>
      <c r="N10">
        <f t="shared" ref="N10:N16" si="2">M10*L10</f>
        <v>0</v>
      </c>
    </row>
    <row r="11" spans="1:14" x14ac:dyDescent="0.25">
      <c r="A11">
        <v>1</v>
      </c>
      <c r="B11">
        <v>4</v>
      </c>
      <c r="C11">
        <v>20</v>
      </c>
      <c r="F11">
        <v>1</v>
      </c>
      <c r="G11">
        <v>2</v>
      </c>
      <c r="H11">
        <v>25</v>
      </c>
      <c r="I11">
        <f t="shared" si="1"/>
        <v>50</v>
      </c>
      <c r="K11">
        <v>2</v>
      </c>
      <c r="L11">
        <v>2</v>
      </c>
      <c r="M11">
        <v>2</v>
      </c>
      <c r="N11">
        <f t="shared" si="2"/>
        <v>4</v>
      </c>
    </row>
    <row r="12" spans="1:14" x14ac:dyDescent="0.25">
      <c r="A12">
        <v>1</v>
      </c>
      <c r="B12">
        <v>5</v>
      </c>
      <c r="C12">
        <v>9</v>
      </c>
      <c r="F12">
        <v>1</v>
      </c>
      <c r="G12">
        <v>3</v>
      </c>
      <c r="H12">
        <v>39</v>
      </c>
      <c r="I12">
        <f t="shared" si="1"/>
        <v>117</v>
      </c>
      <c r="K12">
        <v>2</v>
      </c>
      <c r="L12">
        <v>3</v>
      </c>
      <c r="M12">
        <v>0</v>
      </c>
      <c r="N12">
        <f t="shared" si="2"/>
        <v>0</v>
      </c>
    </row>
    <row r="13" spans="1:14" x14ac:dyDescent="0.25">
      <c r="A13">
        <v>1</v>
      </c>
      <c r="B13">
        <v>6</v>
      </c>
      <c r="C13">
        <v>3</v>
      </c>
      <c r="F13">
        <v>1</v>
      </c>
      <c r="G13">
        <v>4</v>
      </c>
      <c r="H13">
        <v>20</v>
      </c>
      <c r="I13">
        <f t="shared" si="1"/>
        <v>80</v>
      </c>
      <c r="K13">
        <v>2</v>
      </c>
      <c r="L13">
        <v>4</v>
      </c>
      <c r="M13">
        <v>4</v>
      </c>
      <c r="N13">
        <f t="shared" si="2"/>
        <v>16</v>
      </c>
    </row>
    <row r="14" spans="1:14" x14ac:dyDescent="0.25">
      <c r="A14">
        <v>2</v>
      </c>
      <c r="B14">
        <v>2</v>
      </c>
      <c r="C14">
        <v>2</v>
      </c>
      <c r="F14">
        <v>1</v>
      </c>
      <c r="G14">
        <v>5</v>
      </c>
      <c r="H14">
        <v>9</v>
      </c>
      <c r="I14">
        <f t="shared" si="1"/>
        <v>45</v>
      </c>
      <c r="K14">
        <v>2</v>
      </c>
      <c r="L14">
        <v>5</v>
      </c>
      <c r="M14">
        <v>2</v>
      </c>
      <c r="N14">
        <f t="shared" si="2"/>
        <v>10</v>
      </c>
    </row>
    <row r="15" spans="1:14" x14ac:dyDescent="0.25">
      <c r="A15">
        <v>2</v>
      </c>
      <c r="B15">
        <v>4</v>
      </c>
      <c r="C15">
        <v>4</v>
      </c>
      <c r="F15">
        <v>1</v>
      </c>
      <c r="G15">
        <v>6</v>
      </c>
      <c r="H15">
        <v>3</v>
      </c>
      <c r="I15">
        <f t="shared" si="1"/>
        <v>18</v>
      </c>
      <c r="K15">
        <v>2</v>
      </c>
      <c r="L15">
        <v>6</v>
      </c>
      <c r="M15">
        <v>1</v>
      </c>
      <c r="N15">
        <f t="shared" si="2"/>
        <v>6</v>
      </c>
    </row>
    <row r="16" spans="1:14" x14ac:dyDescent="0.25">
      <c r="A16">
        <v>2</v>
      </c>
      <c r="B16">
        <v>5</v>
      </c>
      <c r="C16">
        <v>2</v>
      </c>
      <c r="G16" s="14">
        <f>I16/H16</f>
        <v>2.9449541284403669</v>
      </c>
      <c r="H16">
        <f>SUM(H9:H15)</f>
        <v>109</v>
      </c>
      <c r="I16">
        <f>SUM(I9:I15)</f>
        <v>321</v>
      </c>
      <c r="K16">
        <v>2</v>
      </c>
      <c r="L16">
        <v>7</v>
      </c>
      <c r="M16">
        <v>1</v>
      </c>
      <c r="N16">
        <f t="shared" si="2"/>
        <v>7</v>
      </c>
    </row>
    <row r="17" spans="1:14" x14ac:dyDescent="0.25">
      <c r="A17">
        <v>2</v>
      </c>
      <c r="B17">
        <v>6</v>
      </c>
      <c r="C17">
        <v>1</v>
      </c>
      <c r="K17" s="14"/>
      <c r="L17" s="14">
        <f>N17/M17</f>
        <v>4.3</v>
      </c>
      <c r="M17">
        <f>SUM(M9:M16)</f>
        <v>10</v>
      </c>
      <c r="N17">
        <f>SUM(N9:N16)</f>
        <v>43</v>
      </c>
    </row>
    <row r="18" spans="1:14" x14ac:dyDescent="0.25">
      <c r="A18">
        <v>2</v>
      </c>
      <c r="B18">
        <v>7</v>
      </c>
      <c r="C18">
        <v>1</v>
      </c>
    </row>
    <row r="24" spans="1:14" x14ac:dyDescent="0.25">
      <c r="F24">
        <f>0.057*16</f>
        <v>0.91200000000000003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27"/>
  <sheetViews>
    <sheetView workbookViewId="0">
      <selection activeCell="G1" sqref="G1:K27"/>
    </sheetView>
  </sheetViews>
  <sheetFormatPr defaultColWidth="11.42578125" defaultRowHeight="15" x14ac:dyDescent="0.25"/>
  <cols>
    <col min="1" max="5" width="11.42578125" style="1"/>
  </cols>
  <sheetData>
    <row r="1" spans="1:11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 x14ac:dyDescent="0.25">
      <c r="A2" s="1">
        <v>6</v>
      </c>
      <c r="B2" s="15">
        <v>0.89600000000000002</v>
      </c>
      <c r="C2" s="15">
        <f>A2/(A2+A3)</f>
        <v>1</v>
      </c>
      <c r="D2" s="15">
        <f>A2/8</f>
        <v>0.75</v>
      </c>
      <c r="E2" s="16">
        <f>B2*C2*D2</f>
        <v>0.67200000000000004</v>
      </c>
      <c r="G2" s="1">
        <v>1</v>
      </c>
      <c r="H2" s="15">
        <v>0.89600000000000002</v>
      </c>
      <c r="I2" s="15">
        <f>G2/(G2+G3)</f>
        <v>1</v>
      </c>
      <c r="J2" s="15">
        <f>G2/8</f>
        <v>0.125</v>
      </c>
      <c r="K2" s="16">
        <f>H2*I2*J2</f>
        <v>0.112</v>
      </c>
    </row>
    <row r="3" spans="1:11" x14ac:dyDescent="0.25">
      <c r="A3" s="1">
        <v>0</v>
      </c>
      <c r="B3" s="15">
        <v>0.89600000000000002</v>
      </c>
      <c r="C3" s="15">
        <f>A3/(A2+A3)</f>
        <v>0</v>
      </c>
      <c r="D3" s="15">
        <f>A3/8</f>
        <v>0</v>
      </c>
      <c r="E3" s="16">
        <f>B3*C3*D3</f>
        <v>0</v>
      </c>
      <c r="G3" s="1">
        <v>0</v>
      </c>
      <c r="H3" s="15">
        <v>0.89600000000000002</v>
      </c>
      <c r="I3" s="15">
        <f>G3/(G2+G3)</f>
        <v>0</v>
      </c>
      <c r="J3" s="15">
        <f>G3/8</f>
        <v>0</v>
      </c>
      <c r="K3" s="16">
        <f>H3*I3*J3</f>
        <v>0</v>
      </c>
    </row>
    <row r="4" spans="1:11" x14ac:dyDescent="0.25">
      <c r="B4" s="15"/>
      <c r="C4" s="15"/>
      <c r="D4" s="15"/>
      <c r="E4" s="16"/>
      <c r="G4" s="1"/>
      <c r="H4" s="15"/>
      <c r="I4" s="15"/>
      <c r="J4" s="15"/>
      <c r="K4" s="16"/>
    </row>
    <row r="5" spans="1:11" x14ac:dyDescent="0.25">
      <c r="A5" s="1">
        <v>6</v>
      </c>
      <c r="B5" s="15">
        <v>0.89600000000000002</v>
      </c>
      <c r="C5" s="15">
        <f>A5/(A5+A6)</f>
        <v>0.8571428571428571</v>
      </c>
      <c r="D5" s="15">
        <f>A5/8</f>
        <v>0.75</v>
      </c>
      <c r="E5" s="16">
        <f>B5*C5*D5</f>
        <v>0.57600000000000007</v>
      </c>
      <c r="G5" s="1">
        <f>G2</f>
        <v>1</v>
      </c>
      <c r="H5" s="15">
        <v>0.89600000000000002</v>
      </c>
      <c r="I5" s="15">
        <f>G5/(G5+G6)</f>
        <v>0.5</v>
      </c>
      <c r="J5" s="15">
        <f>G5/8</f>
        <v>0.125</v>
      </c>
      <c r="K5" s="16">
        <f>H5*I5*J5</f>
        <v>5.6000000000000001E-2</v>
      </c>
    </row>
    <row r="6" spans="1:11" x14ac:dyDescent="0.25">
      <c r="A6" s="1">
        <v>1</v>
      </c>
      <c r="B6" s="15">
        <v>0.89600000000000002</v>
      </c>
      <c r="C6" s="15">
        <f>A6/(A5+A6)</f>
        <v>0.14285714285714285</v>
      </c>
      <c r="D6" s="15">
        <f>A6/8</f>
        <v>0.125</v>
      </c>
      <c r="E6" s="16">
        <f>B6*C6*D6</f>
        <v>1.6E-2</v>
      </c>
      <c r="G6" s="1">
        <v>1</v>
      </c>
      <c r="H6" s="15">
        <v>0.89600000000000002</v>
      </c>
      <c r="I6" s="15">
        <f>G6/(G5+G6)</f>
        <v>0.5</v>
      </c>
      <c r="J6" s="15">
        <f>G6/8</f>
        <v>0.125</v>
      </c>
      <c r="K6" s="16">
        <f>H6*I6*J6</f>
        <v>5.6000000000000001E-2</v>
      </c>
    </row>
    <row r="7" spans="1:11" x14ac:dyDescent="0.25">
      <c r="B7" s="15"/>
      <c r="C7" s="15"/>
      <c r="D7" s="15"/>
      <c r="E7" s="16"/>
      <c r="G7" s="1"/>
      <c r="H7" s="15"/>
      <c r="I7" s="15"/>
      <c r="J7" s="15"/>
      <c r="K7" s="16"/>
    </row>
    <row r="8" spans="1:11" x14ac:dyDescent="0.25">
      <c r="A8" s="1">
        <v>6</v>
      </c>
      <c r="B8" s="15">
        <v>0.89600000000000002</v>
      </c>
      <c r="C8" s="15">
        <f>A8/(A8+A9)</f>
        <v>0.75</v>
      </c>
      <c r="D8" s="15">
        <f>A8/8</f>
        <v>0.75</v>
      </c>
      <c r="E8" s="16">
        <f>B8*C8*D8</f>
        <v>0.504</v>
      </c>
      <c r="G8" s="1">
        <f>G5</f>
        <v>1</v>
      </c>
      <c r="H8" s="15">
        <v>0.89600000000000002</v>
      </c>
      <c r="I8" s="15">
        <f>G8/(G8+G9)</f>
        <v>0.33333333333333331</v>
      </c>
      <c r="J8" s="15">
        <f>G8/8</f>
        <v>0.125</v>
      </c>
      <c r="K8" s="16">
        <f>H8*I8*J8</f>
        <v>3.7333333333333329E-2</v>
      </c>
    </row>
    <row r="9" spans="1:11" x14ac:dyDescent="0.25">
      <c r="A9" s="1">
        <v>2</v>
      </c>
      <c r="B9" s="15">
        <v>0.89600000000000002</v>
      </c>
      <c r="C9" s="15">
        <f>A9/(A8+A9)</f>
        <v>0.25</v>
      </c>
      <c r="D9" s="15">
        <f>A9/8</f>
        <v>0.25</v>
      </c>
      <c r="E9" s="16">
        <f>B9*C9*D9</f>
        <v>5.6000000000000001E-2</v>
      </c>
      <c r="G9" s="1">
        <v>2</v>
      </c>
      <c r="H9" s="15">
        <v>0.89600000000000002</v>
      </c>
      <c r="I9" s="15">
        <f>G9/(G8+G9)</f>
        <v>0.66666666666666663</v>
      </c>
      <c r="J9" s="15">
        <f>G9/8</f>
        <v>0.25</v>
      </c>
      <c r="K9" s="16">
        <f>H9*I9*J9</f>
        <v>0.14933333333333332</v>
      </c>
    </row>
    <row r="10" spans="1:11" x14ac:dyDescent="0.25">
      <c r="B10" s="15"/>
      <c r="C10" s="15"/>
      <c r="D10" s="15"/>
      <c r="E10" s="16"/>
      <c r="G10" s="1"/>
      <c r="H10" s="15"/>
      <c r="I10" s="15"/>
      <c r="J10" s="15"/>
      <c r="K10" s="16"/>
    </row>
    <row r="11" spans="1:11" x14ac:dyDescent="0.25">
      <c r="A11" s="1">
        <v>6</v>
      </c>
      <c r="B11" s="15">
        <v>0.89600000000000002</v>
      </c>
      <c r="C11" s="15">
        <f>A11/(A11+A12)</f>
        <v>0.66666666666666663</v>
      </c>
      <c r="D11" s="15">
        <f>A11/8</f>
        <v>0.75</v>
      </c>
      <c r="E11" s="16">
        <f>B11*C11*D11</f>
        <v>0.44799999999999995</v>
      </c>
      <c r="G11" s="1">
        <f>G8</f>
        <v>1</v>
      </c>
      <c r="H11" s="15">
        <v>0.89600000000000002</v>
      </c>
      <c r="I11" s="15">
        <f>G11/(G11+G12)</f>
        <v>0.25</v>
      </c>
      <c r="J11" s="15">
        <f>G11/8</f>
        <v>0.125</v>
      </c>
      <c r="K11" s="16">
        <f>H11*I11*J11</f>
        <v>2.8000000000000001E-2</v>
      </c>
    </row>
    <row r="12" spans="1:11" x14ac:dyDescent="0.25">
      <c r="A12" s="1">
        <v>3</v>
      </c>
      <c r="B12" s="15">
        <v>0.89600000000000002</v>
      </c>
      <c r="C12" s="15">
        <f>A12/(A11+A12)</f>
        <v>0.33333333333333331</v>
      </c>
      <c r="D12" s="15">
        <f>A12/8</f>
        <v>0.375</v>
      </c>
      <c r="E12" s="16">
        <f>B12*C12*D12</f>
        <v>0.11199999999999999</v>
      </c>
      <c r="G12" s="1">
        <v>3</v>
      </c>
      <c r="H12" s="15">
        <v>0.89600000000000002</v>
      </c>
      <c r="I12" s="15">
        <f>G12/(G11+G12)</f>
        <v>0.75</v>
      </c>
      <c r="J12" s="15">
        <f>G12/8</f>
        <v>0.375</v>
      </c>
      <c r="K12" s="16">
        <f>H12*I12*J12</f>
        <v>0.252</v>
      </c>
    </row>
    <row r="13" spans="1:11" x14ac:dyDescent="0.25">
      <c r="B13" s="15"/>
      <c r="C13" s="15"/>
      <c r="D13" s="15"/>
      <c r="E13" s="16"/>
      <c r="G13" s="1"/>
      <c r="H13" s="15"/>
      <c r="I13" s="15"/>
      <c r="J13" s="15"/>
      <c r="K13" s="16"/>
    </row>
    <row r="14" spans="1:11" x14ac:dyDescent="0.25">
      <c r="A14" s="1">
        <v>6</v>
      </c>
      <c r="B14" s="15">
        <v>0.89600000000000002</v>
      </c>
      <c r="C14" s="15">
        <f>A14/(A14+A15)</f>
        <v>0.6</v>
      </c>
      <c r="D14" s="15">
        <f>A14/8</f>
        <v>0.75</v>
      </c>
      <c r="E14" s="16">
        <f>B14*C14*D14</f>
        <v>0.4032</v>
      </c>
      <c r="G14" s="1">
        <f>G11</f>
        <v>1</v>
      </c>
      <c r="H14" s="15">
        <v>0.89600000000000002</v>
      </c>
      <c r="I14" s="15">
        <f>G14/(G14+G15)</f>
        <v>0.2</v>
      </c>
      <c r="J14" s="15">
        <f>G14/8</f>
        <v>0.125</v>
      </c>
      <c r="K14" s="16">
        <f>H14*I14*J14</f>
        <v>2.2400000000000003E-2</v>
      </c>
    </row>
    <row r="15" spans="1:11" x14ac:dyDescent="0.25">
      <c r="A15" s="1">
        <v>4</v>
      </c>
      <c r="B15" s="15">
        <v>0.89600000000000002</v>
      </c>
      <c r="C15" s="15">
        <f>A15/(A14+A15)</f>
        <v>0.4</v>
      </c>
      <c r="D15" s="15">
        <f>A15/8</f>
        <v>0.5</v>
      </c>
      <c r="E15" s="16">
        <f>B15*C15*D15</f>
        <v>0.17920000000000003</v>
      </c>
      <c r="G15" s="1">
        <v>4</v>
      </c>
      <c r="H15" s="15">
        <v>0.89600000000000002</v>
      </c>
      <c r="I15" s="15">
        <f>G15/(G14+G15)</f>
        <v>0.8</v>
      </c>
      <c r="J15" s="15">
        <f>G15/8</f>
        <v>0.5</v>
      </c>
      <c r="K15" s="16">
        <f>H15*I15*J15</f>
        <v>0.35840000000000005</v>
      </c>
    </row>
    <row r="16" spans="1:11" x14ac:dyDescent="0.25">
      <c r="B16" s="15"/>
      <c r="C16" s="15"/>
      <c r="D16" s="15"/>
      <c r="E16" s="16"/>
      <c r="G16" s="1"/>
      <c r="H16" s="15"/>
      <c r="I16" s="15"/>
      <c r="J16" s="15"/>
      <c r="K16" s="16"/>
    </row>
    <row r="17" spans="1:11" x14ac:dyDescent="0.25">
      <c r="A17" s="1">
        <v>6</v>
      </c>
      <c r="B17" s="15">
        <v>0.89600000000000002</v>
      </c>
      <c r="C17" s="15">
        <f>A17/(A17+A18)</f>
        <v>0.54545454545454541</v>
      </c>
      <c r="D17" s="15">
        <f>A17/8</f>
        <v>0.75</v>
      </c>
      <c r="E17" s="16">
        <f>B17*C17*D17</f>
        <v>0.36654545454545451</v>
      </c>
      <c r="G17" s="1">
        <f>G14</f>
        <v>1</v>
      </c>
      <c r="H17" s="15">
        <v>0.89600000000000002</v>
      </c>
      <c r="I17" s="15">
        <f>G17/(G17+G18)</f>
        <v>0.16666666666666666</v>
      </c>
      <c r="J17" s="15">
        <f>G17/8</f>
        <v>0.125</v>
      </c>
      <c r="K17" s="16">
        <f>H17*I17*J17</f>
        <v>1.8666666666666665E-2</v>
      </c>
    </row>
    <row r="18" spans="1:11" x14ac:dyDescent="0.25">
      <c r="A18" s="1">
        <v>5</v>
      </c>
      <c r="B18" s="15">
        <v>0.89600000000000002</v>
      </c>
      <c r="C18" s="15">
        <f>A18/(A17+A18)</f>
        <v>0.45454545454545453</v>
      </c>
      <c r="D18" s="15">
        <f>A18/8</f>
        <v>0.625</v>
      </c>
      <c r="E18" s="16">
        <f>B18*C18*D18</f>
        <v>0.25454545454545457</v>
      </c>
      <c r="G18" s="1">
        <v>5</v>
      </c>
      <c r="H18" s="15">
        <v>0.89600000000000002</v>
      </c>
      <c r="I18" s="15">
        <f>G18/(G17+G18)</f>
        <v>0.83333333333333337</v>
      </c>
      <c r="J18" s="15">
        <f>G18/8</f>
        <v>0.625</v>
      </c>
      <c r="K18" s="16">
        <f>H18*I18*J18</f>
        <v>0.46666666666666667</v>
      </c>
    </row>
    <row r="19" spans="1:11" x14ac:dyDescent="0.25">
      <c r="B19" s="15"/>
      <c r="C19" s="15"/>
      <c r="D19" s="15"/>
      <c r="E19" s="16"/>
      <c r="G19" s="1"/>
      <c r="H19" s="15"/>
      <c r="I19" s="15"/>
      <c r="J19" s="15"/>
      <c r="K19" s="16"/>
    </row>
    <row r="20" spans="1:11" x14ac:dyDescent="0.25">
      <c r="A20" s="1">
        <v>6</v>
      </c>
      <c r="B20" s="15">
        <v>0.89600000000000002</v>
      </c>
      <c r="C20" s="15">
        <f>A20/(A20+A21)</f>
        <v>0.5</v>
      </c>
      <c r="D20" s="15">
        <f>A20/8</f>
        <v>0.75</v>
      </c>
      <c r="E20" s="16">
        <f>B20*C20*D20</f>
        <v>0.33600000000000002</v>
      </c>
      <c r="G20" s="1">
        <f>G17</f>
        <v>1</v>
      </c>
      <c r="H20" s="15">
        <v>0.89600000000000002</v>
      </c>
      <c r="I20" s="15">
        <f>G20/(G20+G21)</f>
        <v>0.14285714285714285</v>
      </c>
      <c r="J20" s="15">
        <f>G20/8</f>
        <v>0.125</v>
      </c>
      <c r="K20" s="16">
        <f>H20*I20*J20</f>
        <v>1.6E-2</v>
      </c>
    </row>
    <row r="21" spans="1:11" x14ac:dyDescent="0.25">
      <c r="A21" s="1">
        <v>6</v>
      </c>
      <c r="B21" s="15">
        <v>0.89600000000000002</v>
      </c>
      <c r="C21" s="15">
        <f>A21/(A20+A21)</f>
        <v>0.5</v>
      </c>
      <c r="D21" s="15">
        <f>A21/8</f>
        <v>0.75</v>
      </c>
      <c r="E21" s="16">
        <f>B21*C21*D21</f>
        <v>0.33600000000000002</v>
      </c>
      <c r="G21" s="1">
        <v>6</v>
      </c>
      <c r="H21" s="15">
        <v>0.89600000000000002</v>
      </c>
      <c r="I21" s="15">
        <f>G21/(G20+G21)</f>
        <v>0.8571428571428571</v>
      </c>
      <c r="J21" s="15">
        <f>G21/8</f>
        <v>0.75</v>
      </c>
      <c r="K21" s="16">
        <f>H21*I21*J21</f>
        <v>0.57600000000000007</v>
      </c>
    </row>
    <row r="22" spans="1:11" x14ac:dyDescent="0.25">
      <c r="B22" s="15"/>
      <c r="C22" s="15"/>
      <c r="D22" s="15"/>
      <c r="E22" s="16"/>
      <c r="G22" s="1"/>
      <c r="H22" s="15"/>
      <c r="I22" s="15"/>
      <c r="J22" s="15"/>
      <c r="K22" s="16"/>
    </row>
    <row r="23" spans="1:11" x14ac:dyDescent="0.25">
      <c r="A23" s="1">
        <v>6</v>
      </c>
      <c r="B23" s="15">
        <v>0.89600000000000002</v>
      </c>
      <c r="C23" s="15">
        <f>A23/(A23+A24)</f>
        <v>0.46153846153846156</v>
      </c>
      <c r="D23" s="15">
        <f>A23/8</f>
        <v>0.75</v>
      </c>
      <c r="E23" s="16">
        <f>B23*C23*D23</f>
        <v>0.31015384615384617</v>
      </c>
      <c r="G23" s="1">
        <f>G20</f>
        <v>1</v>
      </c>
      <c r="H23" s="15">
        <v>0.89600000000000002</v>
      </c>
      <c r="I23" s="15">
        <f>G23/(G23+G24)</f>
        <v>0.125</v>
      </c>
      <c r="J23" s="15">
        <f>G23/8</f>
        <v>0.125</v>
      </c>
      <c r="K23" s="16">
        <f>H23*I23*J23</f>
        <v>1.4E-2</v>
      </c>
    </row>
    <row r="24" spans="1:11" x14ac:dyDescent="0.25">
      <c r="A24" s="1">
        <v>7</v>
      </c>
      <c r="B24" s="15">
        <v>0.89600000000000002</v>
      </c>
      <c r="C24" s="15">
        <f>A24/(A23+A24)</f>
        <v>0.53846153846153844</v>
      </c>
      <c r="D24" s="15">
        <f>A24/8</f>
        <v>0.875</v>
      </c>
      <c r="E24" s="16">
        <f>B24*C24*D24</f>
        <v>0.42215384615384616</v>
      </c>
      <c r="G24" s="1">
        <v>7</v>
      </c>
      <c r="H24" s="15">
        <v>0.89600000000000002</v>
      </c>
      <c r="I24" s="15">
        <f>G24/(G23+G24)</f>
        <v>0.875</v>
      </c>
      <c r="J24" s="15">
        <f>G24/8</f>
        <v>0.875</v>
      </c>
      <c r="K24" s="16">
        <f>H24*I24*J24</f>
        <v>0.68600000000000005</v>
      </c>
    </row>
    <row r="25" spans="1:11" x14ac:dyDescent="0.25">
      <c r="B25" s="15"/>
      <c r="C25" s="15"/>
      <c r="D25" s="15"/>
      <c r="E25" s="16"/>
      <c r="G25" s="1"/>
      <c r="H25" s="15"/>
      <c r="I25" s="15"/>
      <c r="J25" s="15"/>
      <c r="K25" s="16"/>
    </row>
    <row r="26" spans="1:11" x14ac:dyDescent="0.25">
      <c r="A26" s="1">
        <v>6</v>
      </c>
      <c r="B26" s="15">
        <v>0.89600000000000002</v>
      </c>
      <c r="C26" s="15">
        <f>A26/(A26+A27)</f>
        <v>0.42857142857142855</v>
      </c>
      <c r="D26" s="15">
        <f>A26/8</f>
        <v>0.75</v>
      </c>
      <c r="E26" s="16">
        <f>B26*C26*D26</f>
        <v>0.28800000000000003</v>
      </c>
      <c r="G26" s="1">
        <f>G23</f>
        <v>1</v>
      </c>
      <c r="H26" s="15">
        <v>0.89600000000000002</v>
      </c>
      <c r="I26" s="15">
        <f>G26/(G26+G27)</f>
        <v>0.1111111111111111</v>
      </c>
      <c r="J26" s="15">
        <f>G26/8</f>
        <v>0.125</v>
      </c>
      <c r="K26" s="16">
        <f>H26*I26*J26</f>
        <v>1.2444444444444444E-2</v>
      </c>
    </row>
    <row r="27" spans="1:11" x14ac:dyDescent="0.25">
      <c r="A27" s="1">
        <v>8</v>
      </c>
      <c r="B27" s="15">
        <v>0.89600000000000002</v>
      </c>
      <c r="C27" s="15">
        <f>A27/(A26+A27)</f>
        <v>0.5714285714285714</v>
      </c>
      <c r="D27" s="15">
        <f>A27/8</f>
        <v>1</v>
      </c>
      <c r="E27" s="16">
        <f>B27*C27*D27</f>
        <v>0.51200000000000001</v>
      </c>
      <c r="G27" s="1">
        <v>8</v>
      </c>
      <c r="H27" s="15">
        <v>0.89600000000000002</v>
      </c>
      <c r="I27" s="15">
        <f>G27/(G26+G27)</f>
        <v>0.88888888888888884</v>
      </c>
      <c r="J27" s="15">
        <f>G27/8</f>
        <v>1</v>
      </c>
      <c r="K27" s="16">
        <f>H27*I27*J27</f>
        <v>0.7964444444444444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19</vt:i4>
      </vt:variant>
    </vt:vector>
  </HeadingPairs>
  <TitlesOfParts>
    <vt:vector size="19" baseType="lpstr">
      <vt:lpstr>05-IMP+PaseLargo</vt:lpstr>
      <vt:lpstr>06-IMP+Ano</vt:lpstr>
      <vt:lpstr>08-IMP+ANO</vt:lpstr>
      <vt:lpstr>09-FalloIMP</vt:lpstr>
      <vt:lpstr>25-Propia</vt:lpstr>
      <vt:lpstr>ev18_COR+ANO</vt:lpstr>
      <vt:lpstr>ev19_COR+CAB</vt:lpstr>
      <vt:lpstr>ev35</vt:lpstr>
      <vt:lpstr>ev36</vt:lpstr>
      <vt:lpstr>38-LAT+Ano</vt:lpstr>
      <vt:lpstr>37-LAT+CAB</vt:lpstr>
      <vt:lpstr>Ev37-38-Lateral</vt:lpstr>
      <vt:lpstr>LATERAL</vt:lpstr>
      <vt:lpstr>ev15_RAP+ANO</vt:lpstr>
      <vt:lpstr>ev16_RAP+Pase</vt:lpstr>
      <vt:lpstr>ev37-38 LATERAL</vt:lpstr>
      <vt:lpstr>ev39_TEC</vt:lpstr>
      <vt:lpstr>General</vt:lpstr>
      <vt:lpstr>Ejercicio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2018-01-20T20:15:18Z</dcterms:modified>
</cp:coreProperties>
</file>