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352C21E-5CD4-43CB-8824-73F3C1C1079A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L20" i="18" s="1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18" i="18" l="1"/>
  <c r="E18" i="18" s="1"/>
  <c r="H21" i="18"/>
  <c r="H27" i="18" s="1"/>
  <c r="H28" i="18" s="1"/>
  <c r="D22" i="18"/>
  <c r="C21" i="18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D27" i="18" l="1"/>
  <c r="D28" i="18" s="1"/>
  <c r="D29" i="18" s="1"/>
  <c r="Q19" i="15"/>
  <c r="C27" i="18"/>
  <c r="C28" i="18" s="1"/>
  <c r="C30" i="18" s="1"/>
  <c r="K27" i="18"/>
  <c r="U20" i="16"/>
  <c r="S28" i="16"/>
  <c r="U28" i="16" s="1"/>
  <c r="U9" i="16"/>
  <c r="U18" i="16"/>
  <c r="T16" i="16"/>
  <c r="T8" i="16"/>
  <c r="T4" i="16"/>
  <c r="T5" i="16"/>
  <c r="T24" i="16"/>
  <c r="T9" i="16"/>
  <c r="T18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8" i="16"/>
  <c r="O19" i="16"/>
  <c r="O9" i="16"/>
  <c r="O5" i="16"/>
  <c r="O24" i="16"/>
  <c r="O27" i="16"/>
  <c r="O23" i="16"/>
  <c r="O16" i="16"/>
  <c r="O14" i="16"/>
  <c r="Q28" i="15"/>
  <c r="U29" i="16"/>
  <c r="P15" i="16"/>
  <c r="N4" i="16"/>
  <c r="P4" i="16" s="1"/>
  <c r="Q4" i="16" s="1"/>
  <c r="P16" i="16"/>
  <c r="P8" i="16"/>
  <c r="N24" i="16"/>
  <c r="P24" i="16" s="1"/>
  <c r="N16" i="16"/>
  <c r="P9" i="16"/>
  <c r="N8" i="16"/>
  <c r="N9" i="16"/>
  <c r="N7" i="16"/>
  <c r="P7" i="16" s="1"/>
  <c r="N5" i="16"/>
  <c r="P5" i="16" s="1"/>
  <c r="N22" i="16"/>
  <c r="P22" i="16" s="1"/>
  <c r="Q22" i="16" s="1"/>
  <c r="N23" i="16"/>
  <c r="N14" i="16"/>
  <c r="P14" i="16" s="1"/>
  <c r="Q14" i="16" s="1"/>
  <c r="P23" i="16"/>
  <c r="N15" i="16"/>
  <c r="G39" i="16"/>
  <c r="H36" i="16"/>
  <c r="J5" i="16"/>
  <c r="U3" i="16"/>
  <c r="T3" i="16"/>
  <c r="G38" i="16"/>
  <c r="J38" i="16" s="1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R23" i="16" s="1"/>
  <c r="B26" i="16"/>
  <c r="C30" i="16"/>
  <c r="E30" i="16" s="1"/>
  <c r="F21" i="16"/>
  <c r="B9" i="16"/>
  <c r="F9" i="16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I39" i="16"/>
  <c r="J39" i="16" s="1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M13" i="14"/>
  <c r="L13" i="14"/>
  <c r="AE13" i="14" s="1"/>
  <c r="BP12" i="14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M10" i="14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AE3" i="14" s="1"/>
  <c r="B18" i="13"/>
  <c r="B22" i="13"/>
  <c r="B25" i="13"/>
  <c r="B23" i="13"/>
  <c r="B21" i="13"/>
  <c r="H19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AE11" i="13" s="1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D30" i="18" l="1"/>
  <c r="J17" i="13"/>
  <c r="F25" i="14"/>
  <c r="Q23" i="16"/>
  <c r="Q9" i="16"/>
  <c r="O20" i="16"/>
  <c r="T26" i="16"/>
  <c r="L18" i="13"/>
  <c r="R33" i="16"/>
  <c r="L23" i="14"/>
  <c r="K25" i="14"/>
  <c r="K26" i="14"/>
  <c r="R22" i="16"/>
  <c r="O17" i="16"/>
  <c r="N11" i="16"/>
  <c r="L26" i="14"/>
  <c r="R26" i="16"/>
  <c r="O34" i="16"/>
  <c r="K23" i="14"/>
  <c r="O13" i="16"/>
  <c r="P12" i="16"/>
  <c r="O31" i="16"/>
  <c r="O12" i="16"/>
  <c r="T7" i="16"/>
  <c r="T14" i="16"/>
  <c r="P11" i="16"/>
  <c r="Q7" i="16"/>
  <c r="R27" i="16"/>
  <c r="T15" i="16"/>
  <c r="C29" i="18"/>
  <c r="S7" i="16"/>
  <c r="U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V20" i="16" s="1"/>
  <c r="T28" i="16"/>
  <c r="V28" i="16" s="1"/>
  <c r="T31" i="16"/>
  <c r="T12" i="16"/>
  <c r="S32" i="16"/>
  <c r="U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C18" i="13"/>
  <c r="J22" i="13"/>
  <c r="AE4" i="14"/>
  <c r="J18" i="14"/>
  <c r="D18" i="14"/>
  <c r="F23" i="14"/>
  <c r="P27" i="16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29" i="16"/>
  <c r="V29" i="16" s="1"/>
  <c r="N18" i="16"/>
  <c r="N17" i="16"/>
  <c r="P17" i="16"/>
  <c r="C21" i="13"/>
  <c r="D18" i="13"/>
  <c r="E22" i="13"/>
  <c r="K18" i="14"/>
  <c r="AE6" i="14"/>
  <c r="I23" i="14"/>
  <c r="N12" i="16"/>
  <c r="Q12" i="16" s="1"/>
  <c r="N20" i="16"/>
  <c r="P20" i="16"/>
  <c r="Q20" i="16" s="1"/>
  <c r="Q8" i="16"/>
  <c r="N26" i="16"/>
  <c r="P26" i="16" s="1"/>
  <c r="R24" i="16"/>
  <c r="O32" i="16"/>
  <c r="O28" i="16"/>
  <c r="Q28" i="16" s="1"/>
  <c r="S31" i="16"/>
  <c r="S11" i="16"/>
  <c r="S1" i="16" s="1"/>
  <c r="T6" i="16"/>
  <c r="T32" i="16"/>
  <c r="U27" i="16"/>
  <c r="S33" i="16"/>
  <c r="AE12" i="14"/>
  <c r="Q16" i="16"/>
  <c r="D23" i="14"/>
  <c r="U23" i="16"/>
  <c r="V23" i="16" s="1"/>
  <c r="S15" i="16"/>
  <c r="S6" i="16"/>
  <c r="U6" i="16" s="1"/>
  <c r="G18" i="13"/>
  <c r="F18" i="13"/>
  <c r="D22" i="13"/>
  <c r="H23" i="14"/>
  <c r="I25" i="14"/>
  <c r="T30" i="16"/>
  <c r="T34" i="16"/>
  <c r="T17" i="16"/>
  <c r="P25" i="16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J25" i="13"/>
  <c r="L22" i="14"/>
  <c r="L27" i="14" s="1"/>
  <c r="P33" i="16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V13" i="16" s="1"/>
  <c r="T19" i="16"/>
  <c r="V19" i="16" s="1"/>
  <c r="V9" i="16"/>
  <c r="L23" i="13"/>
  <c r="V3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K27" i="13" s="1"/>
  <c r="L22" i="13"/>
  <c r="S3" i="13"/>
  <c r="E16" i="13" s="1"/>
  <c r="BO12" i="13"/>
  <c r="I25" i="13" s="1"/>
  <c r="AT8" i="13"/>
  <c r="AX8" i="13"/>
  <c r="V9" i="13"/>
  <c r="H27" i="13"/>
  <c r="H28" i="13" s="1"/>
  <c r="J18" i="13"/>
  <c r="F25" i="13"/>
  <c r="G26" i="13"/>
  <c r="AT10" i="13"/>
  <c r="AX10" i="13"/>
  <c r="J19" i="13"/>
  <c r="R1" i="16" l="1"/>
  <c r="Q33" i="16"/>
  <c r="Q17" i="16"/>
  <c r="V7" i="16"/>
  <c r="L27" i="13"/>
  <c r="Q25" i="16"/>
  <c r="V32" i="16"/>
  <c r="V6" i="16"/>
  <c r="T1" i="16"/>
  <c r="Q27" i="16"/>
  <c r="V14" i="16"/>
  <c r="U31" i="16"/>
  <c r="V31" i="16" s="1"/>
  <c r="I27" i="13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V1" i="16" l="1"/>
  <c r="U1" i="16"/>
  <c r="I30" i="13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L26" i="12" s="1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M8" i="12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AE7" i="12" s="1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B23" i="10"/>
  <c r="B21" i="10"/>
  <c r="B22" i="10"/>
  <c r="B18" i="10"/>
  <c r="B26" i="10"/>
  <c r="B25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AE11" i="10" s="1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AC9" i="10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M9" i="10"/>
  <c r="L9" i="10"/>
  <c r="AE9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L21" i="10" s="1"/>
  <c r="M8" i="10"/>
  <c r="L8" i="10"/>
  <c r="AE8" i="10" s="1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L18" i="10" s="1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AE3" i="10" s="1"/>
  <c r="B18" i="9"/>
  <c r="B25" i="9"/>
  <c r="B26" i="9"/>
  <c r="B23" i="9"/>
  <c r="B22" i="9"/>
  <c r="B21" i="9"/>
  <c r="H19" i="9"/>
  <c r="BY13" i="9"/>
  <c r="BW13" i="9"/>
  <c r="BV13" i="9"/>
  <c r="BT13" i="9"/>
  <c r="H26" i="9" s="1"/>
  <c r="BS13" i="9"/>
  <c r="BU13" i="9" s="1"/>
  <c r="I26" i="9" s="1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M13" i="9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M10" i="9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AY9" i="9"/>
  <c r="AW9" i="9"/>
  <c r="AV9" i="9"/>
  <c r="AX9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K20" i="9" s="1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AZ9" i="8"/>
  <c r="AY9" i="8"/>
  <c r="AW9" i="8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M9" i="8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L20" i="8" s="1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BW13" i="6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M13" i="6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K20" i="6" s="1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K18" i="6" s="1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F22" i="8" l="1"/>
  <c r="L22" i="6"/>
  <c r="K22" i="8"/>
  <c r="G22" i="9"/>
  <c r="K23" i="9"/>
  <c r="K26" i="9"/>
  <c r="L25" i="10"/>
  <c r="L21" i="12"/>
  <c r="F21" i="8"/>
  <c r="K21" i="12"/>
  <c r="L22" i="8"/>
  <c r="H22" i="8"/>
  <c r="F23" i="8"/>
  <c r="L23" i="9"/>
  <c r="L26" i="9"/>
  <c r="F26" i="9"/>
  <c r="K21" i="10"/>
  <c r="F26" i="6"/>
  <c r="F23" i="9"/>
  <c r="I22" i="10"/>
  <c r="F22" i="10"/>
  <c r="H26" i="6"/>
  <c r="D22" i="10"/>
  <c r="L26" i="6"/>
  <c r="L21" i="6"/>
  <c r="C22" i="9"/>
  <c r="I23" i="9"/>
  <c r="D21" i="10"/>
  <c r="K22" i="10"/>
  <c r="I23" i="10"/>
  <c r="K26" i="6"/>
  <c r="D22" i="6"/>
  <c r="D22" i="8"/>
  <c r="L22" i="10"/>
  <c r="G22" i="6"/>
  <c r="C21" i="6"/>
  <c r="K21" i="8"/>
  <c r="I21" i="8"/>
  <c r="F25" i="10"/>
  <c r="J22" i="12"/>
  <c r="D22" i="12"/>
  <c r="F21" i="12"/>
  <c r="K21" i="6"/>
  <c r="D21" i="6"/>
  <c r="H25" i="10"/>
  <c r="D23" i="12"/>
  <c r="F22" i="6"/>
  <c r="L21" i="8"/>
  <c r="H21" i="8"/>
  <c r="F26" i="8"/>
  <c r="K18" i="9"/>
  <c r="K21" i="9"/>
  <c r="D21" i="12"/>
  <c r="H26" i="8"/>
  <c r="H21" i="6"/>
  <c r="H18" i="9"/>
  <c r="H25" i="9"/>
  <c r="K22" i="9"/>
  <c r="F21" i="10"/>
  <c r="K18" i="12"/>
  <c r="F18" i="12"/>
  <c r="K23" i="12"/>
  <c r="H23" i="12"/>
  <c r="I25" i="9"/>
  <c r="I21" i="6"/>
  <c r="E21" i="8"/>
  <c r="L23" i="12"/>
  <c r="C22" i="6"/>
  <c r="F21" i="6"/>
  <c r="D21" i="8"/>
  <c r="K25" i="10"/>
  <c r="I25" i="10"/>
  <c r="F23" i="12"/>
  <c r="H21" i="12"/>
  <c r="J17" i="8"/>
  <c r="J18" i="10"/>
  <c r="J27" i="10" s="1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BE13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H27" i="6" l="1"/>
  <c r="H28" i="6" s="1"/>
  <c r="H30" i="6" s="1"/>
  <c r="D27" i="8"/>
  <c r="D28" i="8" s="1"/>
  <c r="D29" i="8" s="1"/>
  <c r="D27" i="6"/>
  <c r="D28" i="6" s="1"/>
  <c r="D30" i="6" s="1"/>
  <c r="D27" i="10"/>
  <c r="D28" i="10" s="1"/>
  <c r="D29" i="10" s="1"/>
  <c r="K27" i="10"/>
  <c r="K27" i="12"/>
  <c r="L27" i="8"/>
  <c r="K27" i="9"/>
  <c r="F27" i="8"/>
  <c r="F28" i="8" s="1"/>
  <c r="F29" i="8" s="1"/>
  <c r="F30" i="8" s="1"/>
  <c r="D27" i="12"/>
  <c r="D28" i="12" s="1"/>
  <c r="D29" i="12" s="1"/>
  <c r="F27" i="6"/>
  <c r="F28" i="6" s="1"/>
  <c r="F29" i="6" s="1"/>
  <c r="F30" i="6" s="1"/>
  <c r="L27" i="12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D30" i="8"/>
  <c r="BE13" i="5"/>
  <c r="BE12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H29" i="6" l="1"/>
  <c r="D29" i="6"/>
  <c r="D30" i="10"/>
  <c r="K22" i="5"/>
  <c r="L25" i="5"/>
  <c r="G25" i="5"/>
  <c r="D23" i="5"/>
  <c r="E23" i="5"/>
  <c r="I23" i="5"/>
  <c r="D21" i="5"/>
  <c r="D30" i="12"/>
  <c r="L22" i="5"/>
  <c r="F26" i="5"/>
  <c r="D22" i="5"/>
  <c r="I26" i="5"/>
  <c r="G21" i="5"/>
  <c r="H23" i="5"/>
  <c r="F22" i="5"/>
  <c r="K23" i="5"/>
  <c r="L26" i="5"/>
  <c r="H25" i="5"/>
  <c r="L23" i="5"/>
  <c r="L27" i="5" s="1"/>
  <c r="C22" i="5"/>
  <c r="E22" i="5" s="1"/>
  <c r="H21" i="5"/>
  <c r="C21" i="5"/>
  <c r="K26" i="5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K27" i="5" l="1"/>
  <c r="E27" i="5"/>
  <c r="E28" i="5" s="1"/>
  <c r="E29" i="5" s="1"/>
  <c r="D27" i="5"/>
  <c r="D28" i="5" s="1"/>
  <c r="D29" i="5" s="1"/>
  <c r="C27" i="5"/>
  <c r="C28" i="5" s="1"/>
  <c r="C29" i="5" s="1"/>
  <c r="H27" i="5"/>
  <c r="H28" i="5" s="1"/>
  <c r="H30" i="5" s="1"/>
  <c r="F27" i="5"/>
  <c r="F28" i="5" s="1"/>
  <c r="F29" i="5" s="1"/>
  <c r="F30" i="5" s="1"/>
  <c r="J27" i="5"/>
  <c r="I27" i="5"/>
  <c r="I28" i="5" s="1"/>
  <c r="I30" i="5" s="1"/>
  <c r="G27" i="5"/>
  <c r="G28" i="5" s="1"/>
  <c r="G29" i="5" s="1"/>
  <c r="D30" i="5" l="1"/>
  <c r="E30" i="5"/>
  <c r="C30" i="5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<sst xmlns="http://schemas.openxmlformats.org/spreadsheetml/2006/main" count="1258" uniqueCount="214">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</sst>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0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10" activePane="bottomLeft" state="frozen"/>
      <selection pane="bottomLeft" activeCell="A5" sqref="A5:B5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05">
        <v>0.34</v>
      </c>
      <c r="B1" s="106"/>
      <c r="C1" s="105">
        <v>0.245</v>
      </c>
      <c r="D1" s="106"/>
      <c r="E1" s="105">
        <v>0.125</v>
      </c>
      <c r="F1" s="106"/>
      <c r="G1" s="105">
        <v>0.29099999999999998</v>
      </c>
      <c r="H1" s="106"/>
      <c r="I1" s="105">
        <v>0.19</v>
      </c>
      <c r="J1" s="106"/>
    </row>
    <row r="2" spans="1:10" ht="18.75" x14ac:dyDescent="0.3">
      <c r="A2" s="107" t="s">
        <v>0</v>
      </c>
      <c r="B2" s="108"/>
      <c r="C2" s="107" t="s">
        <v>1</v>
      </c>
      <c r="D2" s="108"/>
      <c r="E2" s="107" t="s">
        <v>2</v>
      </c>
      <c r="F2" s="108"/>
      <c r="G2" s="107" t="s">
        <v>3</v>
      </c>
      <c r="H2" s="108"/>
      <c r="I2" s="107" t="s">
        <v>4</v>
      </c>
      <c r="J2" s="108"/>
    </row>
    <row r="3" spans="1:10" ht="18.75" x14ac:dyDescent="0.3">
      <c r="A3" s="1" t="s">
        <v>5</v>
      </c>
      <c r="B3" s="1" t="s">
        <v>6</v>
      </c>
      <c r="C3" s="107"/>
      <c r="D3" s="108"/>
      <c r="E3" s="107"/>
      <c r="F3" s="108"/>
      <c r="G3" s="1" t="s">
        <v>5</v>
      </c>
      <c r="H3" s="1" t="s">
        <v>6</v>
      </c>
      <c r="I3" s="107"/>
      <c r="J3" s="108"/>
    </row>
    <row r="4" spans="1:10" s="74" customFormat="1" x14ac:dyDescent="0.25">
      <c r="A4" s="109">
        <v>0.59699999999999998</v>
      </c>
      <c r="B4" s="110"/>
      <c r="C4" s="109">
        <v>0.86599999999999999</v>
      </c>
      <c r="D4" s="110"/>
      <c r="E4" s="8"/>
      <c r="F4" s="8"/>
      <c r="G4" s="8"/>
      <c r="H4" s="8"/>
      <c r="I4" s="8"/>
      <c r="J4" s="9"/>
    </row>
    <row r="5" spans="1:10" s="74" customFormat="1" ht="15.75" thickBot="1" x14ac:dyDescent="0.3">
      <c r="A5" s="111">
        <v>0.27600000000000002</v>
      </c>
      <c r="B5" s="112"/>
      <c r="C5" s="111">
        <v>0.42499999999999999</v>
      </c>
      <c r="D5" s="112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13">
        <v>1</v>
      </c>
      <c r="D6" s="114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11">
        <v>0.23599999999999999</v>
      </c>
      <c r="F7" s="112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13">
        <v>0.72499999999999998</v>
      </c>
      <c r="D8" s="114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11">
        <v>0.318</v>
      </c>
      <c r="F9" s="112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13">
        <v>0.77800000000000002</v>
      </c>
      <c r="D10" s="114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9">
        <v>0.16500000000000001</v>
      </c>
      <c r="F11" s="110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13">
        <v>0.47899999999999998</v>
      </c>
      <c r="D13" s="114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9">
        <v>6.6000000000000003E-2</v>
      </c>
      <c r="F14" s="110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13">
        <v>0.45</v>
      </c>
      <c r="D16" s="114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9">
        <v>0.16700000000000001</v>
      </c>
      <c r="F17" s="110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13">
        <v>0.38200000000000001</v>
      </c>
      <c r="D19" s="114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9">
        <v>0.23</v>
      </c>
      <c r="F20" s="110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13">
        <v>0.68300000000000005</v>
      </c>
      <c r="D22" s="114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9">
        <v>0.16700000000000001</v>
      </c>
      <c r="F23" s="110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13">
        <v>0.4</v>
      </c>
      <c r="D25" s="114"/>
      <c r="E25" s="2"/>
      <c r="F25" s="2"/>
      <c r="G25" s="2"/>
      <c r="H25" s="2"/>
      <c r="I25" s="113"/>
      <c r="J25" s="116"/>
    </row>
    <row r="26" spans="1:10" x14ac:dyDescent="0.25">
      <c r="A26" s="8"/>
      <c r="B26" s="8"/>
      <c r="C26" s="8"/>
      <c r="D26" s="8"/>
      <c r="E26" s="109">
        <v>1</v>
      </c>
      <c r="F26" s="110"/>
      <c r="G26" s="8"/>
      <c r="H26" s="8"/>
      <c r="I26" s="109"/>
      <c r="J26" s="115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11">
        <v>0.32500000000000001</v>
      </c>
      <c r="J28" s="117"/>
    </row>
    <row r="29" spans="1:10" x14ac:dyDescent="0.25">
      <c r="A29" s="2">
        <v>0.27</v>
      </c>
      <c r="B29" s="2">
        <f>A29/2</f>
        <v>0.13500000000000001</v>
      </c>
      <c r="C29" s="113">
        <v>0.59399999999999997</v>
      </c>
      <c r="D29" s="114"/>
      <c r="E29" s="2"/>
      <c r="F29" s="2"/>
      <c r="G29" s="2"/>
      <c r="H29" s="2"/>
      <c r="I29" s="113"/>
      <c r="J29" s="116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11">
        <v>0.219</v>
      </c>
      <c r="J31" s="117"/>
    </row>
    <row r="32" spans="1:10" x14ac:dyDescent="0.25">
      <c r="A32" s="2">
        <v>0.10199999999999999</v>
      </c>
      <c r="B32" s="2">
        <f>A32/2</f>
        <v>5.0999999999999997E-2</v>
      </c>
      <c r="C32" s="113">
        <v>0.216</v>
      </c>
      <c r="D32" s="114"/>
      <c r="E32" s="2"/>
      <c r="F32" s="2"/>
      <c r="G32" s="2"/>
      <c r="H32" s="2"/>
      <c r="I32" s="113"/>
      <c r="J32" s="116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11">
        <v>0.48299999999999998</v>
      </c>
      <c r="J34" s="117"/>
    </row>
    <row r="35" spans="1:10" ht="15.75" thickBot="1" x14ac:dyDescent="0.3">
      <c r="A35" s="18"/>
      <c r="B35" s="18"/>
      <c r="C35" s="18"/>
      <c r="D35" s="18"/>
      <c r="E35" s="118">
        <v>0.94399999999999995</v>
      </c>
      <c r="F35" s="119"/>
      <c r="G35" s="18"/>
      <c r="H35" s="18"/>
      <c r="I35" s="118"/>
      <c r="J35" s="120"/>
    </row>
    <row r="36" spans="1:10" x14ac:dyDescent="0.25">
      <c r="A36" s="113">
        <v>0.29099999999999998</v>
      </c>
      <c r="B36" s="114"/>
      <c r="C36" s="113">
        <v>0.34799999999999998</v>
      </c>
      <c r="D36" s="114"/>
      <c r="E36" s="2"/>
      <c r="F36" s="2"/>
      <c r="G36" s="2"/>
      <c r="H36" s="2"/>
      <c r="I36" s="113"/>
      <c r="J36" s="116"/>
    </row>
    <row r="37" spans="1:10" x14ac:dyDescent="0.25">
      <c r="A37" s="8"/>
      <c r="B37" s="8"/>
      <c r="C37" s="8"/>
      <c r="D37" s="8"/>
      <c r="E37" s="109">
        <v>0.88100000000000001</v>
      </c>
      <c r="F37" s="110"/>
      <c r="G37" s="8"/>
      <c r="H37" s="8"/>
      <c r="I37" s="109"/>
      <c r="J37" s="115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9"/>
      <c r="J38" s="115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11">
        <v>0.22700000000000001</v>
      </c>
      <c r="J39" s="117"/>
    </row>
    <row r="40" spans="1:10" x14ac:dyDescent="0.25">
      <c r="A40" s="2">
        <v>0.34899999999999998</v>
      </c>
      <c r="B40" s="12"/>
      <c r="C40" s="113">
        <v>0.20100000000000001</v>
      </c>
      <c r="D40" s="114"/>
      <c r="E40" s="2"/>
      <c r="F40" s="2"/>
      <c r="G40" s="2"/>
      <c r="H40" s="2"/>
      <c r="I40" s="113"/>
      <c r="J40" s="116"/>
    </row>
    <row r="41" spans="1:10" x14ac:dyDescent="0.25">
      <c r="A41" s="8"/>
      <c r="B41" s="8"/>
      <c r="C41" s="8"/>
      <c r="D41" s="8"/>
      <c r="E41" s="109">
        <v>0.45500000000000002</v>
      </c>
      <c r="F41" s="110"/>
      <c r="G41" s="8"/>
      <c r="H41" s="8"/>
      <c r="I41" s="109"/>
      <c r="J41" s="115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9"/>
      <c r="J42" s="115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11">
        <v>0.104</v>
      </c>
      <c r="J43" s="117"/>
    </row>
    <row r="44" spans="1:10" x14ac:dyDescent="0.25">
      <c r="A44" s="33"/>
      <c r="B44" s="2"/>
      <c r="C44" s="2"/>
      <c r="D44" s="2"/>
      <c r="E44" s="113">
        <v>0.38100000000000001</v>
      </c>
      <c r="F44" s="114"/>
      <c r="G44" s="2"/>
      <c r="H44" s="2"/>
      <c r="I44" s="113"/>
      <c r="J44" s="116"/>
    </row>
    <row r="45" spans="1:10" x14ac:dyDescent="0.25">
      <c r="A45" s="34">
        <v>0.48499999999999999</v>
      </c>
      <c r="B45" s="21"/>
      <c r="C45" s="109">
        <v>0.26400000000000001</v>
      </c>
      <c r="D45" s="110"/>
      <c r="E45" s="8"/>
      <c r="F45" s="8"/>
      <c r="G45" s="8"/>
      <c r="H45" s="8"/>
      <c r="I45" s="109"/>
      <c r="J45" s="115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9"/>
      <c r="J46" s="115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11">
        <v>5.1999999999999998E-2</v>
      </c>
      <c r="J47" s="117"/>
    </row>
    <row r="48" spans="1:10" x14ac:dyDescent="0.25">
      <c r="A48" s="37">
        <v>0.18</v>
      </c>
      <c r="B48" s="30"/>
      <c r="C48" s="113">
        <v>8.5000000000000006E-2</v>
      </c>
      <c r="D48" s="114"/>
      <c r="E48" s="25"/>
      <c r="F48" s="25"/>
      <c r="G48" s="25"/>
      <c r="H48" s="25"/>
      <c r="I48" s="113"/>
      <c r="J48" s="116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9"/>
      <c r="J49" s="115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9">
        <v>0.13500000000000001</v>
      </c>
      <c r="J50" s="115"/>
    </row>
    <row r="51" spans="1:10" ht="15.75" thickBot="1" x14ac:dyDescent="0.3">
      <c r="A51" s="35"/>
      <c r="B51" s="27"/>
      <c r="C51" s="27"/>
      <c r="D51" s="27"/>
      <c r="E51" s="111">
        <v>0.38100000000000001</v>
      </c>
      <c r="F51" s="112"/>
      <c r="G51" s="27"/>
      <c r="H51" s="27"/>
      <c r="I51" s="111"/>
      <c r="J51" s="117"/>
    </row>
    <row r="52" spans="1:10" x14ac:dyDescent="0.25">
      <c r="A52" s="25">
        <v>0.28399999999999997</v>
      </c>
      <c r="B52" s="30"/>
      <c r="C52" s="113">
        <v>0.24399999999999999</v>
      </c>
      <c r="D52" s="114"/>
      <c r="E52" s="25"/>
      <c r="F52" s="25"/>
      <c r="G52" s="25"/>
      <c r="H52" s="25"/>
      <c r="I52" s="113"/>
      <c r="J52" s="116"/>
    </row>
    <row r="53" spans="1:10" x14ac:dyDescent="0.25">
      <c r="A53" s="8"/>
      <c r="B53" s="8"/>
      <c r="C53" s="8"/>
      <c r="D53" s="8"/>
      <c r="E53" s="109">
        <v>0.57399999999999995</v>
      </c>
      <c r="F53" s="110"/>
      <c r="G53" s="8"/>
      <c r="H53" s="8"/>
      <c r="I53" s="109"/>
      <c r="J53" s="115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9"/>
      <c r="J54" s="115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11">
        <v>0.14799999999999999</v>
      </c>
      <c r="J55" s="117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13"/>
      <c r="J56" s="116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9"/>
      <c r="J57" s="115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9">
        <v>0.60697000000000001</v>
      </c>
      <c r="J59" s="115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11">
        <v>0.26100000000000001</v>
      </c>
      <c r="J60" s="117"/>
    </row>
    <row r="61" spans="1:10" x14ac:dyDescent="0.25">
      <c r="A61" s="2"/>
      <c r="B61" s="2"/>
      <c r="C61" s="2"/>
      <c r="D61" s="2"/>
      <c r="E61" s="113">
        <v>0.40600000000000003</v>
      </c>
      <c r="F61" s="114"/>
      <c r="G61" s="2"/>
      <c r="H61" s="2"/>
      <c r="I61" s="113"/>
      <c r="J61" s="116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9">
        <v>0.80176999999999998</v>
      </c>
      <c r="J62" s="115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9">
        <v>0.54300000000000004</v>
      </c>
      <c r="J63" s="115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9"/>
      <c r="J64" s="115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11">
        <v>0.58299999999999996</v>
      </c>
      <c r="J65" s="117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13">
        <v>1</v>
      </c>
      <c r="J66" s="116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9"/>
      <c r="J68" s="115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11">
        <v>0.36899999999999999</v>
      </c>
      <c r="J69" s="117"/>
    </row>
  </sheetData>
  <mergeCells count="88">
    <mergeCell ref="I66:J66"/>
    <mergeCell ref="I68:J68"/>
    <mergeCell ref="I69:J69"/>
    <mergeCell ref="I63:J63"/>
    <mergeCell ref="I64:J64"/>
    <mergeCell ref="I65:J65"/>
    <mergeCell ref="E61:F61"/>
    <mergeCell ref="I61:J61"/>
    <mergeCell ref="I62:J62"/>
    <mergeCell ref="I57:J57"/>
    <mergeCell ref="I59:J59"/>
    <mergeCell ref="I60:J60"/>
    <mergeCell ref="I54:J54"/>
    <mergeCell ref="I55:J55"/>
    <mergeCell ref="I56:J56"/>
    <mergeCell ref="C52:D52"/>
    <mergeCell ref="I52:J52"/>
    <mergeCell ref="E53:F53"/>
    <mergeCell ref="I53:J53"/>
    <mergeCell ref="I49:J49"/>
    <mergeCell ref="I50:J50"/>
    <mergeCell ref="E51:F51"/>
    <mergeCell ref="I51:J51"/>
    <mergeCell ref="I47:J47"/>
    <mergeCell ref="C48:D48"/>
    <mergeCell ref="I48:J48"/>
    <mergeCell ref="C45:D45"/>
    <mergeCell ref="I45:J45"/>
    <mergeCell ref="I46:J46"/>
    <mergeCell ref="I43:J43"/>
    <mergeCell ref="E44:F44"/>
    <mergeCell ref="I44:J44"/>
    <mergeCell ref="E41:F41"/>
    <mergeCell ref="I41:J41"/>
    <mergeCell ref="I42:J42"/>
    <mergeCell ref="I39:J39"/>
    <mergeCell ref="C40:D40"/>
    <mergeCell ref="I40:J40"/>
    <mergeCell ref="E37:F37"/>
    <mergeCell ref="I37:J37"/>
    <mergeCell ref="I38:J38"/>
    <mergeCell ref="A36:B36"/>
    <mergeCell ref="C36:D36"/>
    <mergeCell ref="I36:J36"/>
    <mergeCell ref="I34:J34"/>
    <mergeCell ref="E35:F35"/>
    <mergeCell ref="I35:J35"/>
    <mergeCell ref="I31:J31"/>
    <mergeCell ref="C32:D32"/>
    <mergeCell ref="I32:J32"/>
    <mergeCell ref="I28:J28"/>
    <mergeCell ref="C29:D29"/>
    <mergeCell ref="I29:J29"/>
    <mergeCell ref="E26:F26"/>
    <mergeCell ref="I26:J26"/>
    <mergeCell ref="C22:D22"/>
    <mergeCell ref="E23:F23"/>
    <mergeCell ref="C25:D25"/>
    <mergeCell ref="I25:J25"/>
    <mergeCell ref="E17:F17"/>
    <mergeCell ref="C19:D19"/>
    <mergeCell ref="E20:F20"/>
    <mergeCell ref="C13:D13"/>
    <mergeCell ref="E14:F14"/>
    <mergeCell ref="C16:D16"/>
    <mergeCell ref="E9:F9"/>
    <mergeCell ref="C10:D10"/>
    <mergeCell ref="E11:F11"/>
    <mergeCell ref="C6:D6"/>
    <mergeCell ref="E7:F7"/>
    <mergeCell ref="C8:D8"/>
    <mergeCell ref="A4:B4"/>
    <mergeCell ref="C4:D4"/>
    <mergeCell ref="A5:B5"/>
    <mergeCell ref="C5:D5"/>
    <mergeCell ref="C3:D3"/>
    <mergeCell ref="E3:F3"/>
    <mergeCell ref="I3:J3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3" activePane="bottomRight" state="frozen"/>
      <selection pane="topRight" activeCell="L1" sqref="L1"/>
      <selection pane="bottomLeft" activeCell="A3" sqref="A3"/>
      <selection pane="bottomRight" activeCell="I28" sqref="I28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18" activePane="bottomRight" state="frozen"/>
      <selection pane="topRight" activeCell="L1" sqref="L1"/>
      <selection pane="bottomLeft" activeCell="A3" sqref="A3"/>
      <selection pane="bottomRight" activeCell="S24" sqref="S2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ED3" activePane="bottomRight" state="frozen"/>
      <selection pane="topRight" activeCell="L1" sqref="L1"/>
      <selection pane="bottomLeft" activeCell="A3" sqref="A3"/>
      <selection pane="bottomRight" activeCell="EH11" sqref="EH1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7" sqref="I7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tabSelected="1" zoomScale="80" zoomScaleNormal="80" workbookViewId="0">
      <pane ySplit="3" topLeftCell="A37" activePane="bottomLeft" state="frozen"/>
      <selection pane="bottomLeft" activeCell="F26" sqref="F26:G26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05">
        <v>0.34</v>
      </c>
      <c r="C1" s="106"/>
      <c r="D1" s="105">
        <v>0.245</v>
      </c>
      <c r="E1" s="106"/>
      <c r="F1" s="105">
        <v>0.125</v>
      </c>
      <c r="G1" s="106"/>
      <c r="H1" s="105">
        <v>0.25025999999999998</v>
      </c>
      <c r="I1" s="106"/>
      <c r="J1" s="105">
        <v>0.19</v>
      </c>
      <c r="K1" s="106"/>
    </row>
    <row r="2" spans="1:26" ht="18.75" x14ac:dyDescent="0.3">
      <c r="B2" s="128" t="s">
        <v>0</v>
      </c>
      <c r="C2" s="128"/>
      <c r="D2" s="128" t="s">
        <v>1</v>
      </c>
      <c r="E2" s="128"/>
      <c r="F2" s="128" t="s">
        <v>2</v>
      </c>
      <c r="G2" s="128"/>
      <c r="H2" s="128" t="s">
        <v>3</v>
      </c>
      <c r="I2" s="128"/>
      <c r="J2" s="128" t="s">
        <v>4</v>
      </c>
      <c r="K2" s="128"/>
      <c r="Q2" s="128" t="s">
        <v>0</v>
      </c>
      <c r="R2" s="128"/>
      <c r="S2" s="128" t="s">
        <v>1</v>
      </c>
      <c r="T2" s="128"/>
      <c r="U2" s="128" t="s">
        <v>2</v>
      </c>
      <c r="V2" s="128"/>
      <c r="W2" s="128" t="s">
        <v>3</v>
      </c>
      <c r="X2" s="128"/>
      <c r="Y2" s="128" t="s">
        <v>4</v>
      </c>
      <c r="Z2" s="128"/>
    </row>
    <row r="3" spans="1:26" ht="19.5" thickBot="1" x14ac:dyDescent="0.35">
      <c r="B3" s="1" t="s">
        <v>5</v>
      </c>
      <c r="C3" s="1" t="s">
        <v>6</v>
      </c>
      <c r="D3" s="130"/>
      <c r="E3" s="131"/>
      <c r="F3" s="130"/>
      <c r="G3" s="131"/>
      <c r="H3" s="1" t="s">
        <v>5</v>
      </c>
      <c r="I3" s="1" t="s">
        <v>6</v>
      </c>
      <c r="J3" s="130"/>
      <c r="K3" s="131"/>
      <c r="Q3" s="1" t="s">
        <v>5</v>
      </c>
      <c r="R3" s="1" t="s">
        <v>6</v>
      </c>
      <c r="S3" s="130"/>
      <c r="T3" s="131"/>
      <c r="U3" s="130"/>
      <c r="V3" s="131"/>
      <c r="W3" s="1" t="s">
        <v>5</v>
      </c>
      <c r="X3" s="1" t="s">
        <v>6</v>
      </c>
      <c r="Y3" s="130"/>
      <c r="Z3" s="131"/>
    </row>
    <row r="4" spans="1:26" s="74" customFormat="1" x14ac:dyDescent="0.25">
      <c r="A4" s="4" t="s">
        <v>7</v>
      </c>
      <c r="B4" s="122">
        <v>0.59699999999999998</v>
      </c>
      <c r="C4" s="122"/>
      <c r="D4" s="122">
        <v>0.86599999999999999</v>
      </c>
      <c r="E4" s="122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29">
        <v>0.27600000000000002</v>
      </c>
      <c r="C5" s="129"/>
      <c r="D5" s="129">
        <v>0.42499999999999999</v>
      </c>
      <c r="E5" s="129"/>
      <c r="F5" s="5"/>
      <c r="G5" s="5"/>
      <c r="H5" s="5"/>
      <c r="I5" s="5"/>
      <c r="J5" s="5"/>
      <c r="K5" s="6"/>
      <c r="M5" s="104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22">
        <v>1</v>
      </c>
      <c r="E6" s="122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32">
        <v>0.23599999999999999</v>
      </c>
      <c r="G7" s="132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22">
        <v>0.72499999999999998</v>
      </c>
      <c r="E8" s="122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29">
        <f>0.318*1.14</f>
        <v>0.36251999999999995</v>
      </c>
      <c r="G9" s="129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22">
        <v>0.70798000000000005</v>
      </c>
      <c r="E10" s="122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1">
        <v>0.16500000000000001</v>
      </c>
      <c r="G11" s="121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22">
        <v>0.47899999999999998</v>
      </c>
      <c r="E13" s="122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3">
        <v>0.50714999999999999</v>
      </c>
      <c r="Z13" s="124"/>
    </row>
    <row r="14" spans="1:26" ht="15.75" thickBot="1" x14ac:dyDescent="0.3">
      <c r="A14" s="10" t="s">
        <v>17</v>
      </c>
      <c r="B14" s="8"/>
      <c r="C14" s="8"/>
      <c r="D14" s="8"/>
      <c r="E14" s="8"/>
      <c r="F14" s="121">
        <v>6.6000000000000003E-2</v>
      </c>
      <c r="G14" s="121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25">
        <v>0.94399999999999995</v>
      </c>
      <c r="V14" s="125"/>
      <c r="W14" s="18"/>
      <c r="X14" s="18"/>
      <c r="Y14" s="126"/>
      <c r="Z14" s="127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22">
        <v>0.29099999999999998</v>
      </c>
      <c r="R15" s="122"/>
      <c r="S15" s="122">
        <v>0.34799999999999998</v>
      </c>
      <c r="T15" s="122"/>
      <c r="U15" s="2"/>
      <c r="V15" s="2"/>
      <c r="W15" s="2"/>
      <c r="X15" s="2"/>
      <c r="Y15" s="113"/>
      <c r="Z15" s="116"/>
    </row>
    <row r="16" spans="1:26" x14ac:dyDescent="0.25">
      <c r="A16" s="4" t="s">
        <v>19</v>
      </c>
      <c r="B16" s="2">
        <v>0.91900000000000004</v>
      </c>
      <c r="C16" s="12"/>
      <c r="D16" s="122">
        <v>0.41400000000000003</v>
      </c>
      <c r="E16" s="122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1">
        <v>0.88100000000000001</v>
      </c>
      <c r="V16" s="121"/>
      <c r="W16" s="8"/>
      <c r="X16" s="8"/>
      <c r="Y16" s="109"/>
      <c r="Z16" s="115"/>
    </row>
    <row r="17" spans="1:26" x14ac:dyDescent="0.25">
      <c r="A17" s="10" t="s">
        <v>20</v>
      </c>
      <c r="B17" s="8"/>
      <c r="C17" s="8"/>
      <c r="D17" s="8"/>
      <c r="E17" s="8"/>
      <c r="F17" s="121">
        <v>0.16700000000000001</v>
      </c>
      <c r="G17" s="121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9"/>
      <c r="Z17" s="115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3">
        <v>0.24062</v>
      </c>
      <c r="Z18" s="124"/>
    </row>
    <row r="19" spans="1:26" ht="15.75" thickBot="1" x14ac:dyDescent="0.3">
      <c r="A19" s="4" t="s">
        <v>22</v>
      </c>
      <c r="B19" s="2">
        <v>0.69799999999999995</v>
      </c>
      <c r="C19" s="12"/>
      <c r="D19" s="122">
        <v>0.38200000000000001</v>
      </c>
      <c r="E19" s="122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3"/>
      <c r="Z19" s="124"/>
    </row>
    <row r="20" spans="1:26" ht="15.75" thickBot="1" x14ac:dyDescent="0.3">
      <c r="A20" s="10" t="s">
        <v>23</v>
      </c>
      <c r="B20" s="8"/>
      <c r="C20" s="8"/>
      <c r="D20" s="8"/>
      <c r="E20" s="8"/>
      <c r="F20" s="121">
        <v>0.23</v>
      </c>
      <c r="G20" s="121"/>
      <c r="H20" s="8"/>
      <c r="I20" s="8"/>
      <c r="J20" s="8"/>
      <c r="K20" s="9"/>
      <c r="P20" s="19"/>
      <c r="Q20" s="18"/>
      <c r="R20" s="18"/>
      <c r="S20" s="18"/>
      <c r="T20" s="18"/>
      <c r="U20" s="125"/>
      <c r="V20" s="125"/>
      <c r="W20" s="18"/>
      <c r="X20" s="18"/>
      <c r="Y20" s="126"/>
      <c r="Z20" s="127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22"/>
      <c r="R21" s="122"/>
      <c r="S21" s="122"/>
      <c r="T21" s="122"/>
      <c r="U21" s="2"/>
      <c r="V21" s="2"/>
      <c r="W21" s="2"/>
      <c r="X21" s="2"/>
      <c r="Y21" s="113"/>
      <c r="Z21" s="116"/>
    </row>
    <row r="22" spans="1:26" x14ac:dyDescent="0.25">
      <c r="A22" s="4" t="s">
        <v>25</v>
      </c>
      <c r="B22" s="2">
        <v>0.68700000000000006</v>
      </c>
      <c r="C22" s="12"/>
      <c r="D22" s="122">
        <v>0.68300000000000005</v>
      </c>
      <c r="E22" s="122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1"/>
      <c r="V22" s="121"/>
      <c r="W22" s="8"/>
      <c r="X22" s="8"/>
      <c r="Y22" s="109"/>
      <c r="Z22" s="115"/>
    </row>
    <row r="23" spans="1:26" x14ac:dyDescent="0.25">
      <c r="A23" s="10" t="s">
        <v>26</v>
      </c>
      <c r="B23" s="8"/>
      <c r="C23" s="8"/>
      <c r="D23" s="8"/>
      <c r="E23" s="8"/>
      <c r="F23" s="121">
        <v>0.16700000000000001</v>
      </c>
      <c r="G23" s="121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9"/>
      <c r="Z23" s="115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3"/>
      <c r="Z24" s="124"/>
    </row>
    <row r="25" spans="1:26" x14ac:dyDescent="0.25">
      <c r="A25" s="4" t="s">
        <v>28</v>
      </c>
      <c r="B25" s="2">
        <v>0.189</v>
      </c>
      <c r="C25" s="2">
        <v>9.4500000000000001E-2</v>
      </c>
      <c r="D25" s="122">
        <v>0.4</v>
      </c>
      <c r="E25" s="122"/>
      <c r="F25" s="2"/>
      <c r="G25" s="2"/>
      <c r="H25" s="2"/>
      <c r="I25" s="2"/>
      <c r="J25" s="113"/>
      <c r="K25" s="116"/>
    </row>
    <row r="26" spans="1:26" x14ac:dyDescent="0.25">
      <c r="A26" s="10" t="s">
        <v>29</v>
      </c>
      <c r="B26" s="8"/>
      <c r="C26" s="8"/>
      <c r="D26" s="8"/>
      <c r="E26" s="8"/>
      <c r="F26" s="121">
        <v>1</v>
      </c>
      <c r="G26" s="121"/>
      <c r="H26" s="8"/>
      <c r="I26" s="8"/>
      <c r="J26" s="109"/>
      <c r="K26" s="115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3">
        <v>0.21</v>
      </c>
      <c r="K27" s="124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3">
        <v>0.34125000000000005</v>
      </c>
      <c r="K28" s="124"/>
    </row>
    <row r="29" spans="1:26" x14ac:dyDescent="0.25">
      <c r="A29" s="4" t="s">
        <v>32</v>
      </c>
      <c r="B29" s="2">
        <v>0.27</v>
      </c>
      <c r="C29" s="2">
        <v>0.13500000000000001</v>
      </c>
      <c r="D29" s="122">
        <v>0.59399999999999997</v>
      </c>
      <c r="E29" s="122"/>
      <c r="F29" s="2"/>
      <c r="G29" s="2"/>
      <c r="H29" s="2"/>
      <c r="I29" s="2"/>
      <c r="J29" s="113"/>
      <c r="K29" s="116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3">
        <v>0.12</v>
      </c>
      <c r="K30" s="124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3">
        <v>0.17519999999999999</v>
      </c>
      <c r="K31" s="124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22">
        <v>0.16200000000000003</v>
      </c>
      <c r="E32" s="122"/>
      <c r="F32" s="2"/>
      <c r="G32" s="2"/>
      <c r="H32" s="2"/>
      <c r="I32" s="2"/>
      <c r="J32" s="113"/>
      <c r="K32" s="116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3">
        <v>0.31</v>
      </c>
      <c r="K33" s="124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3">
        <v>0.50714999999999999</v>
      </c>
      <c r="K34" s="124"/>
    </row>
    <row r="35" spans="1:21" ht="15.75" thickBot="1" x14ac:dyDescent="0.3">
      <c r="A35" s="19" t="s">
        <v>38</v>
      </c>
      <c r="B35" s="18"/>
      <c r="C35" s="18"/>
      <c r="D35" s="18"/>
      <c r="E35" s="18"/>
      <c r="F35" s="125">
        <v>0.94399999999999995</v>
      </c>
      <c r="G35" s="125"/>
      <c r="H35" s="18"/>
      <c r="I35" s="18"/>
      <c r="J35" s="126"/>
      <c r="K35" s="127"/>
    </row>
    <row r="36" spans="1:21" x14ac:dyDescent="0.25">
      <c r="A36" s="4" t="s">
        <v>39</v>
      </c>
      <c r="B36" s="122">
        <v>0.29099999999999998</v>
      </c>
      <c r="C36" s="122"/>
      <c r="D36" s="122">
        <v>0.34799999999999998</v>
      </c>
      <c r="E36" s="122"/>
      <c r="F36" s="2"/>
      <c r="G36" s="2"/>
      <c r="H36" s="2"/>
      <c r="I36" s="2"/>
      <c r="J36" s="113"/>
      <c r="K36" s="116"/>
    </row>
    <row r="37" spans="1:21" x14ac:dyDescent="0.25">
      <c r="A37" s="10" t="s">
        <v>40</v>
      </c>
      <c r="B37" s="8"/>
      <c r="C37" s="8"/>
      <c r="D37" s="8"/>
      <c r="E37" s="8"/>
      <c r="F37" s="121">
        <v>0.88100000000000001</v>
      </c>
      <c r="G37" s="121"/>
      <c r="H37" s="8"/>
      <c r="I37" s="8"/>
      <c r="J37" s="109"/>
      <c r="K37" s="115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9"/>
      <c r="K38" s="115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3">
        <v>0.24062</v>
      </c>
      <c r="K39" s="124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22">
        <v>0.20100000000000001</v>
      </c>
      <c r="E40" s="122"/>
      <c r="F40" s="2"/>
      <c r="G40" s="2"/>
      <c r="H40" s="2"/>
      <c r="I40" s="2"/>
      <c r="J40" s="113"/>
      <c r="K40" s="116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1">
        <v>0.45500000000000002</v>
      </c>
      <c r="G41" s="121"/>
      <c r="H41" s="8"/>
      <c r="I41" s="8"/>
      <c r="J41" s="109"/>
      <c r="K41" s="115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9"/>
      <c r="K42" s="115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3">
        <v>0.12064</v>
      </c>
      <c r="K43" s="124"/>
    </row>
    <row r="44" spans="1:21" x14ac:dyDescent="0.25">
      <c r="A44" s="28" t="s">
        <v>47</v>
      </c>
      <c r="B44" s="33"/>
      <c r="C44" s="2"/>
      <c r="D44" s="2"/>
      <c r="E44" s="2"/>
      <c r="F44" s="122">
        <v>0.38100000000000001</v>
      </c>
      <c r="G44" s="122"/>
      <c r="H44" s="2"/>
      <c r="I44" s="2"/>
      <c r="J44" s="122"/>
      <c r="K44" s="133"/>
    </row>
    <row r="45" spans="1:21" x14ac:dyDescent="0.25">
      <c r="A45" s="29" t="s">
        <v>48</v>
      </c>
      <c r="B45" s="34">
        <v>0.48499999999999999</v>
      </c>
      <c r="C45" s="21"/>
      <c r="D45" s="121">
        <v>0.26400000000000001</v>
      </c>
      <c r="E45" s="121"/>
      <c r="F45" s="8"/>
      <c r="G45" s="8"/>
      <c r="H45" s="8"/>
      <c r="I45" s="8"/>
      <c r="J45" s="121"/>
      <c r="K45" s="136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1"/>
      <c r="K46" s="136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32">
        <v>5.1999999999999998E-2</v>
      </c>
      <c r="K47" s="137"/>
    </row>
    <row r="48" spans="1:21" x14ac:dyDescent="0.25">
      <c r="A48" s="38" t="s">
        <v>51</v>
      </c>
      <c r="B48" s="37">
        <v>0.18</v>
      </c>
      <c r="C48" s="30"/>
      <c r="D48" s="134">
        <v>6.8000000000000005E-2</v>
      </c>
      <c r="E48" s="134"/>
      <c r="F48" s="25"/>
      <c r="G48" s="25"/>
      <c r="H48" s="25"/>
      <c r="I48" s="25"/>
      <c r="J48" s="134"/>
      <c r="K48" s="135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1"/>
      <c r="K49" s="136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1">
        <v>0.13500000000000001</v>
      </c>
      <c r="K50" s="136"/>
    </row>
    <row r="51" spans="1:11" ht="15.75" thickBot="1" x14ac:dyDescent="0.3">
      <c r="A51" s="36" t="s">
        <v>54</v>
      </c>
      <c r="B51" s="35"/>
      <c r="C51" s="27"/>
      <c r="D51" s="27"/>
      <c r="E51" s="27"/>
      <c r="F51" s="132">
        <v>0.30480000000000002</v>
      </c>
      <c r="G51" s="132"/>
      <c r="H51" s="27"/>
      <c r="I51" s="27"/>
      <c r="J51" s="132"/>
      <c r="K51" s="137"/>
    </row>
    <row r="52" spans="1:11" x14ac:dyDescent="0.25">
      <c r="A52" s="26" t="s">
        <v>55</v>
      </c>
      <c r="B52" s="25">
        <v>0.28399999999999997</v>
      </c>
      <c r="C52" s="30"/>
      <c r="D52" s="134">
        <v>0.24399999999999999</v>
      </c>
      <c r="E52" s="134"/>
      <c r="F52" s="25"/>
      <c r="G52" s="25"/>
      <c r="H52" s="25"/>
      <c r="I52" s="25"/>
      <c r="J52" s="138"/>
      <c r="K52" s="139"/>
    </row>
    <row r="53" spans="1:11" x14ac:dyDescent="0.25">
      <c r="A53" s="10" t="s">
        <v>56</v>
      </c>
      <c r="B53" s="8"/>
      <c r="C53" s="8"/>
      <c r="D53" s="8"/>
      <c r="E53" s="8"/>
      <c r="F53" s="121">
        <v>0.63139999999999996</v>
      </c>
      <c r="G53" s="121"/>
      <c r="H53" s="8"/>
      <c r="I53" s="8"/>
      <c r="J53" s="109"/>
      <c r="K53" s="115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9"/>
      <c r="K54" s="115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3">
        <v>0.14800000000000002</v>
      </c>
      <c r="K55" s="124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13"/>
      <c r="K56" s="116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9"/>
      <c r="K57" s="115"/>
    </row>
    <row r="58" spans="1:11" x14ac:dyDescent="0.25">
      <c r="A58" s="10" t="s">
        <v>61</v>
      </c>
      <c r="B58" s="8"/>
      <c r="C58" s="8"/>
      <c r="D58" s="8"/>
      <c r="E58" s="8"/>
      <c r="F58" s="113">
        <v>0.25</v>
      </c>
      <c r="G58" s="114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9">
        <v>0.60697000000000001</v>
      </c>
      <c r="K59" s="115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3">
        <v>0.26100000000000001</v>
      </c>
      <c r="K60" s="124"/>
    </row>
    <row r="61" spans="1:11" x14ac:dyDescent="0.25">
      <c r="A61" s="4" t="s">
        <v>64</v>
      </c>
      <c r="B61" s="2"/>
      <c r="C61" s="2"/>
      <c r="D61" s="2"/>
      <c r="E61" s="2"/>
      <c r="F61" s="113">
        <v>0.40600000000000003</v>
      </c>
      <c r="G61" s="114"/>
      <c r="H61" s="2"/>
      <c r="I61" s="2"/>
      <c r="J61" s="113"/>
      <c r="K61" s="116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9">
        <v>0.54300000000000004</v>
      </c>
      <c r="K62" s="115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9">
        <v>0.54300000000000004</v>
      </c>
      <c r="K63" s="115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9"/>
      <c r="K64" s="115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3">
        <v>0.58299999999999996</v>
      </c>
      <c r="K65" s="124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13">
        <v>1</v>
      </c>
      <c r="K66" s="116"/>
    </row>
    <row r="67" spans="1:11" x14ac:dyDescent="0.25">
      <c r="A67" s="26" t="s">
        <v>70</v>
      </c>
      <c r="B67" s="25"/>
      <c r="C67" s="25"/>
      <c r="D67" s="25"/>
      <c r="E67" s="25"/>
      <c r="F67" s="113">
        <v>0.25</v>
      </c>
      <c r="G67" s="114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9"/>
      <c r="K68" s="115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11">
        <v>0.36899999999999999</v>
      </c>
      <c r="K69" s="117"/>
    </row>
  </sheetData>
  <mergeCells count="121"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workbookViewId="0">
      <selection activeCell="C6" sqref="C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xmlns:xlrd2="http://schemas.microsoft.com/office/spreadsheetml/2017/richdata2"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opLeftCell="L1" workbookViewId="0">
      <selection activeCell="AF17" sqref="AF17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159</v>
      </c>
      <c r="Y3" s="84">
        <v>9.1650000000000009</v>
      </c>
      <c r="Z3" s="92">
        <v>0.71623566671850913</v>
      </c>
      <c r="AA3" s="92">
        <v>0.82836902270165824</v>
      </c>
      <c r="AB3" s="92">
        <v>0.71623566671850913</v>
      </c>
      <c r="AC3" s="92">
        <v>0.75969333842364517</v>
      </c>
      <c r="AD3" s="93">
        <v>0.93081049771758773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1.647453232250613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161</v>
      </c>
      <c r="Y4" s="84">
        <v>9.07</v>
      </c>
      <c r="Z4" s="92">
        <v>0.7045258529274534</v>
      </c>
      <c r="AA4" s="92">
        <v>0.46626952181613257</v>
      </c>
      <c r="AB4" s="92">
        <v>0.7045258529274534</v>
      </c>
      <c r="AC4" s="92">
        <v>0.61218878401227772</v>
      </c>
      <c r="AD4" s="93">
        <v>0.94026522084333997</v>
      </c>
      <c r="AE4" s="92">
        <v>1</v>
      </c>
      <c r="AF4" s="92">
        <v>1</v>
      </c>
      <c r="AG4" s="92">
        <v>1</v>
      </c>
      <c r="AH4" s="92">
        <v>1</v>
      </c>
      <c r="AJ4" s="103">
        <f t="shared" ref="AJ4:AJ9" si="5">AH4+AC4</f>
        <v>1.6121887840122777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163</v>
      </c>
      <c r="Y5" s="84">
        <v>8.9980000000000011</v>
      </c>
      <c r="Z5" s="92">
        <v>0.65564381353655599</v>
      </c>
      <c r="AA5" s="92">
        <v>0.7423925293833521</v>
      </c>
      <c r="AB5" s="92">
        <v>0.65564381353655599</v>
      </c>
      <c r="AC5" s="92">
        <v>0.68926357976096742</v>
      </c>
      <c r="AD5" s="93">
        <v>0.96410554457747288</v>
      </c>
      <c r="AE5" s="92">
        <v>0.83287121846261414</v>
      </c>
      <c r="AF5" s="92">
        <v>1</v>
      </c>
      <c r="AG5" s="92">
        <v>0.83287121846261414</v>
      </c>
      <c r="AH5" s="92">
        <v>0.88775989382696785</v>
      </c>
      <c r="AJ5" s="103">
        <f t="shared" si="5"/>
        <v>1.5770234735879352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162</v>
      </c>
      <c r="Y6" s="84">
        <v>9.07</v>
      </c>
      <c r="Z6" s="92">
        <v>0.81396072221358173</v>
      </c>
      <c r="AA6" s="92">
        <v>0.62727419095153747</v>
      </c>
      <c r="AB6" s="92">
        <v>0.5540882548390289</v>
      </c>
      <c r="AC6" s="92">
        <v>0.6620307135291168</v>
      </c>
      <c r="AD6" s="93">
        <v>0.95385921741922897</v>
      </c>
      <c r="AE6" s="92">
        <v>1</v>
      </c>
      <c r="AF6" s="92">
        <v>1</v>
      </c>
      <c r="AG6" s="92">
        <v>0.83287121846261414</v>
      </c>
      <c r="AH6" s="92">
        <v>0.94387994691348398</v>
      </c>
      <c r="AJ6" s="103">
        <f t="shared" si="5"/>
        <v>1.6059106604426008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156</v>
      </c>
      <c r="Y8" s="84">
        <v>9.07</v>
      </c>
      <c r="Z8" s="92">
        <v>0.81396072221358173</v>
      </c>
      <c r="AA8" s="92">
        <v>0.6939301239735951</v>
      </c>
      <c r="AB8" s="92">
        <v>0.71555417308807101</v>
      </c>
      <c r="AC8" s="92">
        <v>0.73730807227869299</v>
      </c>
      <c r="AD8" s="93">
        <v>0.85062364921972422</v>
      </c>
      <c r="AE8" s="92">
        <v>1</v>
      </c>
      <c r="AF8" s="92">
        <v>0.97327558503830303</v>
      </c>
      <c r="AG8" s="92">
        <v>0.68507025519825948</v>
      </c>
      <c r="AH8" s="92">
        <v>0.88547309710595956</v>
      </c>
      <c r="AJ8" s="103">
        <f t="shared" si="5"/>
        <v>1.6227811693846526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157</v>
      </c>
      <c r="Y9" s="84">
        <v>8.9980000000000011</v>
      </c>
      <c r="Z9" s="92">
        <v>0.91551628091110882</v>
      </c>
      <c r="AA9" s="92">
        <v>0.77668652390919346</v>
      </c>
      <c r="AB9" s="92">
        <v>0.55723726441104526</v>
      </c>
      <c r="AC9" s="92">
        <v>0.7519989568086699</v>
      </c>
      <c r="AD9" s="93">
        <v>0.90736538495637098</v>
      </c>
      <c r="AE9" s="92">
        <v>1</v>
      </c>
      <c r="AF9" s="92">
        <v>0.97327558503830303</v>
      </c>
      <c r="AG9" s="92">
        <v>0.51794147366087362</v>
      </c>
      <c r="AH9" s="92">
        <v>0.82935304401944343</v>
      </c>
      <c r="AJ9" s="103">
        <f t="shared" si="5"/>
        <v>1.5813520008281134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148</v>
      </c>
      <c r="Y10" s="84">
        <v>8.9980000000000011</v>
      </c>
      <c r="Z10" s="92">
        <v>0.81710973178559809</v>
      </c>
      <c r="AA10" s="92">
        <v>0.81098051843503471</v>
      </c>
      <c r="AB10" s="92">
        <v>0.81710973178559809</v>
      </c>
      <c r="AC10" s="92">
        <v>0.81473433385637217</v>
      </c>
      <c r="AD10" s="93">
        <v>0.85062522533526908</v>
      </c>
      <c r="AE10" s="92">
        <v>0.68507025519825948</v>
      </c>
      <c r="AF10" s="92">
        <v>0.94655117007660627</v>
      </c>
      <c r="AG10" s="92">
        <v>0.68507025519825948</v>
      </c>
      <c r="AH10" s="92">
        <v>0.77094619421191901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151</v>
      </c>
      <c r="Y11" s="84">
        <v>8.77</v>
      </c>
      <c r="Z11" s="92">
        <v>0.90159345087448928</v>
      </c>
      <c r="AA11" s="92">
        <v>0.86862018998550972</v>
      </c>
      <c r="AB11" s="92">
        <v>0.64172098349993645</v>
      </c>
      <c r="AC11" s="92">
        <v>0.80923555418138648</v>
      </c>
      <c r="AD11" s="93">
        <v>0.85361826875528235</v>
      </c>
      <c r="AE11" s="92">
        <v>0.68507025519825948</v>
      </c>
      <c r="AF11" s="92">
        <v>0.94655117007660627</v>
      </c>
      <c r="AG11" s="92">
        <v>0.51794147366087362</v>
      </c>
      <c r="AH11" s="92">
        <v>0.71482614112540299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147</v>
      </c>
      <c r="Y13" s="84">
        <v>9.3930000000000007</v>
      </c>
      <c r="Z13" s="92">
        <v>0.89162441500417111</v>
      </c>
      <c r="AA13" s="92">
        <v>0.8050233456770246</v>
      </c>
      <c r="AB13" s="92">
        <v>0.79321786587866017</v>
      </c>
      <c r="AC13" s="92">
        <v>0.82792749514633324</v>
      </c>
      <c r="AD13" s="93">
        <v>0.84668493647269272</v>
      </c>
      <c r="AE13" s="92">
        <v>0.96786750212108585</v>
      </c>
      <c r="AF13" s="92">
        <v>0.90086677658278658</v>
      </c>
      <c r="AG13" s="92">
        <v>0.65293775731934534</v>
      </c>
      <c r="AH13" s="92">
        <v>0.84011299524539074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150</v>
      </c>
      <c r="Y14" s="84">
        <v>9.1650000000000009</v>
      </c>
      <c r="Z14" s="92">
        <v>0.9761081340930623</v>
      </c>
      <c r="AA14" s="92">
        <v>0.8626630172274995</v>
      </c>
      <c r="AB14" s="92">
        <v>0.61782911759299841</v>
      </c>
      <c r="AC14" s="92">
        <v>0.82242871547134755</v>
      </c>
      <c r="AD14" s="93">
        <v>0.82603624671724685</v>
      </c>
      <c r="AE14" s="92">
        <v>0.96786750212108585</v>
      </c>
      <c r="AF14" s="92">
        <v>0.90086677658278658</v>
      </c>
      <c r="AG14" s="92">
        <v>0.48580897578195958</v>
      </c>
      <c r="AH14" s="92">
        <v>0.78399294215887472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158</v>
      </c>
      <c r="Y15" s="84">
        <v>9.3930000000000007</v>
      </c>
      <c r="Z15" s="92">
        <v>0.89162441500417111</v>
      </c>
      <c r="AA15" s="92">
        <v>0.77072935115118324</v>
      </c>
      <c r="AB15" s="92">
        <v>0.63175194762961806</v>
      </c>
      <c r="AC15" s="92">
        <v>0.76519211809863097</v>
      </c>
      <c r="AD15" s="93">
        <v>0.87978336291833548</v>
      </c>
      <c r="AE15" s="92">
        <v>0.96786750212108585</v>
      </c>
      <c r="AF15" s="92">
        <v>0.90086677658278658</v>
      </c>
      <c r="AG15" s="92">
        <v>0.8007387205837001</v>
      </c>
      <c r="AH15" s="92">
        <v>0.8897429741654389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152</v>
      </c>
      <c r="Y18" s="84">
        <v>9.3650000000000002</v>
      </c>
      <c r="Z18" s="92">
        <v>0.81002106691928111</v>
      </c>
      <c r="AA18" s="92">
        <v>0.72049589438093697</v>
      </c>
      <c r="AB18" s="92">
        <v>0.81002106691928111</v>
      </c>
      <c r="AC18" s="92">
        <v>0.77532527525759509</v>
      </c>
      <c r="AD18" s="93">
        <v>0.93036918536497926</v>
      </c>
      <c r="AE18" s="92">
        <v>0.895599936900358</v>
      </c>
      <c r="AF18" s="92">
        <v>0.82467237744591892</v>
      </c>
      <c r="AG18" s="92">
        <v>0.895599936900358</v>
      </c>
      <c r="AH18" s="92">
        <v>0.87230580557558846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153</v>
      </c>
      <c r="Y19" s="84">
        <v>9.293000000000001</v>
      </c>
      <c r="Z19" s="92">
        <v>0.91551628091110882</v>
      </c>
      <c r="AA19" s="92">
        <v>0.80904846240540984</v>
      </c>
      <c r="AB19" s="92">
        <v>0.55723726441104526</v>
      </c>
      <c r="AC19" s="92">
        <v>0.76454093851054383</v>
      </c>
      <c r="AD19" s="93">
        <v>0.94061551252322317</v>
      </c>
      <c r="AE19" s="92">
        <v>0.895599936900358</v>
      </c>
      <c r="AF19" s="92">
        <v>0.82467237744591892</v>
      </c>
      <c r="AG19" s="92">
        <v>0.72847115536297213</v>
      </c>
      <c r="AH19" s="92">
        <v>0.81618575248907232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146</v>
      </c>
      <c r="Y20" s="84">
        <v>9.5229999999999997</v>
      </c>
      <c r="Z20" s="92">
        <v>0.85628854609979221</v>
      </c>
      <c r="AA20" s="92">
        <v>0.78071164063757847</v>
      </c>
      <c r="AB20" s="92">
        <v>0.85628854609979221</v>
      </c>
      <c r="AC20" s="92">
        <v>0.82699845380503778</v>
      </c>
      <c r="AD20" s="93">
        <v>0.7393120649674827</v>
      </c>
      <c r="AE20" s="92">
        <v>0.92034380777916258</v>
      </c>
      <c r="AF20" s="92">
        <v>0.82049917231615643</v>
      </c>
      <c r="AG20" s="92">
        <v>0.92034380777916258</v>
      </c>
      <c r="AH20" s="92">
        <v>0.88755268866497661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149</v>
      </c>
      <c r="Y21" s="84">
        <v>9.2949999999999999</v>
      </c>
      <c r="Z21" s="92">
        <v>0.9407722651886834</v>
      </c>
      <c r="AA21" s="92">
        <v>0.83835131218805348</v>
      </c>
      <c r="AB21" s="92">
        <v>0.68089979781413046</v>
      </c>
      <c r="AC21" s="92">
        <v>0.8214996741300522</v>
      </c>
      <c r="AD21" s="93">
        <v>0.74230510838749575</v>
      </c>
      <c r="AE21" s="92">
        <v>0.92034380777916258</v>
      </c>
      <c r="AF21" s="92">
        <v>0.82049917231615643</v>
      </c>
      <c r="AG21" s="92">
        <v>0.75321502624177683</v>
      </c>
      <c r="AH21" s="92">
        <v>0.83143263557846059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142</v>
      </c>
      <c r="Y25" s="84">
        <v>9.6880000000000006</v>
      </c>
      <c r="Z25" s="92">
        <v>0.89162441500417111</v>
      </c>
      <c r="AA25" s="92">
        <v>0.83738528417324098</v>
      </c>
      <c r="AB25" s="92">
        <v>0.89162441500417111</v>
      </c>
      <c r="AC25" s="92">
        <v>0.87060385140330376</v>
      </c>
      <c r="AD25" s="93">
        <v>0.85629333086408554</v>
      </c>
      <c r="AE25" s="92">
        <v>0.86346743902144385</v>
      </c>
      <c r="AF25" s="92">
        <v>0.75226356899040236</v>
      </c>
      <c r="AG25" s="92">
        <v>0.86346743902144385</v>
      </c>
      <c r="AH25" s="92">
        <v>0.82694570371501952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143</v>
      </c>
      <c r="Y26" s="84">
        <v>9.4600000000000009</v>
      </c>
      <c r="Z26" s="92">
        <v>0.9761081340930623</v>
      </c>
      <c r="AA26" s="92">
        <v>0.89502495572371588</v>
      </c>
      <c r="AB26" s="92">
        <v>0.71623566671850913</v>
      </c>
      <c r="AC26" s="92">
        <v>0.86510507172831796</v>
      </c>
      <c r="AD26" s="93">
        <v>0.85928637428409871</v>
      </c>
      <c r="AE26" s="92">
        <v>0.86346743902144385</v>
      </c>
      <c r="AF26" s="92">
        <v>0.75226356899040236</v>
      </c>
      <c r="AG26" s="92">
        <v>0.6963386574840581</v>
      </c>
      <c r="AH26" s="92">
        <v>0.77082565062850339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140</v>
      </c>
      <c r="Y30" s="84">
        <v>9.4030000000000005</v>
      </c>
      <c r="Z30" s="92">
        <v>0.91551628091110882</v>
      </c>
      <c r="AA30" s="92">
        <v>0.87570439542746747</v>
      </c>
      <c r="AB30" s="92">
        <v>0.91551628091110882</v>
      </c>
      <c r="AC30" s="92">
        <v>0.90008704637031312</v>
      </c>
      <c r="AD30" s="93">
        <v>0.90232772564556685</v>
      </c>
      <c r="AE30" s="92">
        <v>0.76380411256180292</v>
      </c>
      <c r="AF30" s="92">
        <v>0.6033367972003415</v>
      </c>
      <c r="AG30" s="92">
        <v>0.76380411256180292</v>
      </c>
      <c r="AH30" s="92">
        <v>0.71110320552207584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141</v>
      </c>
      <c r="Y31" s="84">
        <v>9.1750000000000007</v>
      </c>
      <c r="Z31" s="92">
        <v>1</v>
      </c>
      <c r="AA31" s="92">
        <v>0.93334406697794248</v>
      </c>
      <c r="AB31" s="92">
        <v>0.74012753262544717</v>
      </c>
      <c r="AC31" s="92">
        <v>0.89458826669532732</v>
      </c>
      <c r="AD31" s="93">
        <v>0.90532076906558012</v>
      </c>
      <c r="AE31" s="92">
        <v>0.76380411256180292</v>
      </c>
      <c r="AF31" s="92">
        <v>0.6033367972003415</v>
      </c>
      <c r="AG31" s="92">
        <v>0.59667533102441705</v>
      </c>
      <c r="AH31" s="92">
        <v>0.65498315243555982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xmlns:xlrd2="http://schemas.microsoft.com/office/spreadsheetml/2017/richdata2"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2020-09-10T16:31:05Z</dcterms:modified>
</cp:coreProperties>
</file>