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antonio/Dropbox/RecSys 19/Resultados/"/>
    </mc:Choice>
  </mc:AlternateContent>
  <xr:revisionPtr revIDLastSave="0" documentId="13_ncr:1_{3782720A-CF8F-EA44-8E18-1C0D0E126BBF}" xr6:coauthVersionLast="43" xr6:coauthVersionMax="43" xr10:uidLastSave="{00000000-0000-0000-0000-000000000000}"/>
  <bookViews>
    <workbookView xWindow="740" yWindow="460" windowWidth="28800" windowHeight="15840" xr2:uid="{EF2A030A-279D-498B-9000-D15E1C5FF48D}"/>
  </bookViews>
  <sheets>
    <sheet name="Resumen_Repeticiones" sheetId="6" r:id="rId1"/>
    <sheet name="Gijon" sheetId="2" r:id="rId2"/>
    <sheet name="Barcelona" sheetId="3" r:id="rId3"/>
    <sheet name="Madrid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6" i="6" l="1"/>
  <c r="J28" i="6"/>
  <c r="J27" i="6"/>
  <c r="D26" i="6"/>
  <c r="J16" i="6"/>
  <c r="F28" i="6"/>
  <c r="E28" i="6"/>
  <c r="F27" i="6"/>
  <c r="D28" i="6"/>
  <c r="D27" i="6"/>
  <c r="E27" i="6"/>
  <c r="F26" i="6"/>
  <c r="E26" i="6"/>
  <c r="W5" i="6"/>
  <c r="W6" i="6"/>
  <c r="W7" i="6"/>
  <c r="W8" i="6"/>
  <c r="W9" i="6"/>
  <c r="W10" i="6"/>
  <c r="W11" i="6"/>
  <c r="W12" i="6"/>
  <c r="W13" i="6"/>
  <c r="W14" i="6"/>
  <c r="W15" i="6"/>
  <c r="W16" i="6"/>
  <c r="W17" i="6"/>
  <c r="W18" i="6"/>
  <c r="W4" i="6"/>
  <c r="AC18" i="6"/>
  <c r="AC17" i="6"/>
  <c r="AC16" i="6"/>
  <c r="AC15" i="6"/>
  <c r="AC14" i="6"/>
  <c r="AC13" i="6"/>
  <c r="AC12" i="6"/>
  <c r="AC11" i="6"/>
  <c r="AC10" i="6"/>
  <c r="AC9" i="6"/>
  <c r="AC8" i="6"/>
  <c r="AC7" i="6"/>
  <c r="AC6" i="6"/>
  <c r="AC5" i="6"/>
  <c r="AC4" i="6"/>
  <c r="AI9" i="6"/>
  <c r="AI10" i="6"/>
  <c r="AI11" i="6"/>
  <c r="AI12" i="6"/>
  <c r="AI13" i="6"/>
  <c r="AI14" i="6"/>
  <c r="AI15" i="6"/>
  <c r="AI16" i="6"/>
  <c r="AI17" i="6"/>
  <c r="AI18" i="6"/>
  <c r="AI5" i="6"/>
  <c r="AI6" i="6"/>
  <c r="AI7" i="6"/>
  <c r="AI8" i="6"/>
  <c r="AI4" i="6"/>
  <c r="L22" i="6"/>
  <c r="K22" i="6"/>
  <c r="J22" i="6"/>
  <c r="F22" i="6"/>
  <c r="E22" i="6"/>
  <c r="D22" i="6"/>
  <c r="L16" i="6"/>
  <c r="K16" i="6"/>
  <c r="F16" i="6"/>
  <c r="E16" i="6"/>
  <c r="D16" i="6"/>
  <c r="L10" i="6"/>
  <c r="K10" i="6"/>
  <c r="J10" i="6"/>
  <c r="F10" i="6"/>
  <c r="E10" i="6"/>
  <c r="D10" i="6"/>
  <c r="AN8" i="6"/>
  <c r="AM8" i="6"/>
  <c r="AO8" i="6"/>
  <c r="AO11" i="6"/>
  <c r="AN11" i="6"/>
  <c r="AM11" i="6"/>
  <c r="AN7" i="6"/>
  <c r="AM7" i="6"/>
  <c r="AO7" i="6"/>
  <c r="AN18" i="6"/>
  <c r="AM18" i="6"/>
  <c r="AO18" i="6"/>
  <c r="AM16" i="6"/>
  <c r="AO16" i="6"/>
  <c r="AN16" i="6"/>
  <c r="AN6" i="6"/>
  <c r="AM6" i="6"/>
  <c r="AO6" i="6"/>
  <c r="AO15" i="6"/>
  <c r="AN15" i="6"/>
  <c r="AM15" i="6"/>
  <c r="AO14" i="6"/>
  <c r="AM14" i="6"/>
  <c r="AN14" i="6"/>
  <c r="AO13" i="6"/>
  <c r="AN13" i="6"/>
  <c r="AM13" i="6"/>
  <c r="AN4" i="6"/>
  <c r="AM4" i="6"/>
  <c r="AO4" i="6"/>
  <c r="AO10" i="6"/>
  <c r="AN10" i="6"/>
  <c r="AM10" i="6"/>
  <c r="AO9" i="6"/>
  <c r="AN9" i="6"/>
  <c r="AM9" i="6"/>
  <c r="AM5" i="6"/>
  <c r="AO5" i="6"/>
  <c r="AN5" i="6"/>
  <c r="AM17" i="6"/>
  <c r="AO17" i="6"/>
  <c r="AN17" i="6"/>
  <c r="AO12" i="6"/>
  <c r="AM12" i="6"/>
  <c r="AN12" i="6"/>
</calcChain>
</file>

<file path=xl/sharedStrings.xml><?xml version="1.0" encoding="utf-8"?>
<sst xmlns="http://schemas.openxmlformats.org/spreadsheetml/2006/main" count="98" uniqueCount="35">
  <si>
    <t>Gijon</t>
  </si>
  <si>
    <t>Barcelona</t>
  </si>
  <si>
    <t>Madrid</t>
  </si>
  <si>
    <t>Random</t>
  </si>
  <si>
    <t>Centroide</t>
  </si>
  <si>
    <t>Nuestro</t>
  </si>
  <si>
    <t>Nº Fotos TRAIN (&gt;=)</t>
  </si>
  <si>
    <t>Nº Ítems</t>
  </si>
  <si>
    <t>% Ítems</t>
  </si>
  <si>
    <t>RND-MOD</t>
  </si>
  <si>
    <t>CNT-MOD</t>
  </si>
  <si>
    <t>Gijón</t>
  </si>
  <si>
    <t>Media</t>
  </si>
  <si>
    <t>PRC-1</t>
  </si>
  <si>
    <t>MODELO</t>
  </si>
  <si>
    <t>RPT 1</t>
  </si>
  <si>
    <t>RPT 2</t>
  </si>
  <si>
    <t>RPT 3</t>
  </si>
  <si>
    <t>LR</t>
  </si>
  <si>
    <t>EP</t>
  </si>
  <si>
    <t>RPT 4</t>
  </si>
  <si>
    <t>RPT 5</t>
  </si>
  <si>
    <t>DESVEST</t>
  </si>
  <si>
    <t>RND</t>
  </si>
  <si>
    <t>CNT</t>
  </si>
  <si>
    <t>MOD</t>
  </si>
  <si>
    <t>FOTOS</t>
  </si>
  <si>
    <t>CIUDAD</t>
  </si>
  <si>
    <t>9+</t>
  </si>
  <si>
    <t>[5,8]</t>
  </si>
  <si>
    <t>[2,3]</t>
  </si>
  <si>
    <t>City</t>
  </si>
  <si>
    <t>Centroid</t>
  </si>
  <si>
    <t>DL Model</t>
  </si>
  <si>
    <t>Para el artículo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</si>
</sst>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 tint="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5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68">
    <xf numFmtId="0" fontId="0" fillId="0" borderId="0" xfId="0"/>
    <xf numFmtId="164" fontId="0" fillId="0" borderId="0" xfId="0" applyNumberFormat="1"/>
    <xf numFmtId="0" fontId="1" fillId="0" borderId="0" xfId="0" applyFont="1"/>
    <xf numFmtId="10" fontId="0" fillId="0" borderId="0" xfId="1" applyNumberFormat="1" applyFont="1"/>
    <xf numFmtId="1" fontId="0" fillId="2" borderId="8" xfId="0" applyNumberFormat="1" applyFill="1" applyBorder="1" applyAlignment="1">
      <alignment horizontal="center" vertical="center"/>
    </xf>
    <xf numFmtId="1" fontId="0" fillId="3" borderId="8" xfId="0" applyNumberForma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11" fontId="3" fillId="2" borderId="3" xfId="0" applyNumberFormat="1" applyFont="1" applyFill="1" applyBorder="1" applyAlignment="1">
      <alignment horizontal="center" vertical="center"/>
    </xf>
    <xf numFmtId="11" fontId="3" fillId="2" borderId="16" xfId="0" applyNumberFormat="1" applyFont="1" applyFill="1" applyBorder="1" applyAlignment="1">
      <alignment horizontal="center" vertical="center"/>
    </xf>
    <xf numFmtId="11" fontId="3" fillId="2" borderId="4" xfId="0" applyNumberFormat="1" applyFont="1" applyFill="1" applyBorder="1" applyAlignment="1">
      <alignment horizontal="center" vertical="center"/>
    </xf>
    <xf numFmtId="11" fontId="1" fillId="2" borderId="22" xfId="0" applyNumberFormat="1" applyFont="1" applyFill="1" applyBorder="1" applyAlignment="1">
      <alignment horizontal="center" vertical="center"/>
    </xf>
    <xf numFmtId="11" fontId="1" fillId="2" borderId="23" xfId="0" applyNumberFormat="1" applyFont="1" applyFill="1" applyBorder="1" applyAlignment="1">
      <alignment horizontal="center" vertical="center"/>
    </xf>
    <xf numFmtId="11" fontId="1" fillId="2" borderId="24" xfId="0" applyNumberFormat="1" applyFont="1" applyFill="1" applyBorder="1" applyAlignment="1">
      <alignment horizontal="center" vertical="center"/>
    </xf>
    <xf numFmtId="0" fontId="1" fillId="2" borderId="25" xfId="0" applyFont="1" applyFill="1" applyBorder="1" applyAlignment="1">
      <alignment horizontal="center" vertical="center"/>
    </xf>
    <xf numFmtId="0" fontId="1" fillId="2" borderId="26" xfId="0" applyFont="1" applyFill="1" applyBorder="1" applyAlignment="1">
      <alignment horizontal="center" vertical="center"/>
    </xf>
    <xf numFmtId="0" fontId="1" fillId="2" borderId="27" xfId="0" applyFont="1" applyFill="1" applyBorder="1" applyAlignment="1">
      <alignment horizontal="center" vertical="center"/>
    </xf>
    <xf numFmtId="11" fontId="1" fillId="2" borderId="5" xfId="0" applyNumberFormat="1" applyFont="1" applyFill="1" applyBorder="1" applyAlignment="1">
      <alignment horizontal="center" vertical="center"/>
    </xf>
    <xf numFmtId="11" fontId="1" fillId="2" borderId="28" xfId="0" applyNumberFormat="1" applyFont="1" applyFill="1" applyBorder="1" applyAlignment="1">
      <alignment horizontal="center" vertical="center"/>
    </xf>
    <xf numFmtId="11" fontId="1" fillId="2" borderId="6" xfId="0" applyNumberFormat="1" applyFont="1" applyFill="1" applyBorder="1" applyAlignment="1">
      <alignment horizontal="center" vertical="center"/>
    </xf>
    <xf numFmtId="10" fontId="0" fillId="3" borderId="3" xfId="0" applyNumberFormat="1" applyFill="1" applyBorder="1" applyAlignment="1">
      <alignment horizontal="center" vertical="center"/>
    </xf>
    <xf numFmtId="10" fontId="0" fillId="3" borderId="16" xfId="0" applyNumberFormat="1" applyFill="1" applyBorder="1" applyAlignment="1">
      <alignment horizontal="center" vertical="center"/>
    </xf>
    <xf numFmtId="10" fontId="0" fillId="3" borderId="4" xfId="0" applyNumberFormat="1" applyFill="1" applyBorder="1" applyAlignment="1">
      <alignment horizontal="center" vertical="center"/>
    </xf>
    <xf numFmtId="10" fontId="1" fillId="4" borderId="16" xfId="1" applyNumberFormat="1" applyFont="1" applyFill="1" applyBorder="1" applyAlignment="1">
      <alignment horizontal="right"/>
    </xf>
    <xf numFmtId="1" fontId="0" fillId="3" borderId="13" xfId="0" applyNumberFormat="1" applyFill="1" applyBorder="1" applyAlignment="1">
      <alignment horizontal="center" vertical="center"/>
    </xf>
    <xf numFmtId="10" fontId="0" fillId="2" borderId="2" xfId="1" applyNumberFormat="1" applyFont="1" applyFill="1" applyBorder="1" applyAlignment="1">
      <alignment horizontal="center" vertical="center"/>
    </xf>
    <xf numFmtId="10" fontId="0" fillId="2" borderId="29" xfId="1" applyNumberFormat="1" applyFont="1" applyFill="1" applyBorder="1" applyAlignment="1">
      <alignment horizontal="center" vertical="center"/>
    </xf>
    <xf numFmtId="1" fontId="0" fillId="3" borderId="16" xfId="0" applyNumberFormat="1" applyFill="1" applyBorder="1" applyAlignment="1">
      <alignment horizontal="center" vertical="center"/>
    </xf>
    <xf numFmtId="10" fontId="0" fillId="2" borderId="7" xfId="1" applyNumberFormat="1" applyFont="1" applyFill="1" applyBorder="1" applyAlignment="1">
      <alignment horizontal="center" vertical="center"/>
    </xf>
    <xf numFmtId="1" fontId="0" fillId="2" borderId="13" xfId="0" applyNumberFormat="1" applyFill="1" applyBorder="1" applyAlignment="1">
      <alignment horizontal="center" vertical="center"/>
    </xf>
    <xf numFmtId="1" fontId="0" fillId="2" borderId="16" xfId="0" applyNumberForma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24" xfId="0" applyFont="1" applyFill="1" applyBorder="1" applyAlignment="1">
      <alignment horizontal="center" vertical="center"/>
    </xf>
    <xf numFmtId="10" fontId="0" fillId="2" borderId="15" xfId="1" applyNumberFormat="1" applyFont="1" applyFill="1" applyBorder="1" applyAlignment="1">
      <alignment horizontal="center" vertical="center"/>
    </xf>
    <xf numFmtId="10" fontId="0" fillId="2" borderId="4" xfId="1" applyNumberFormat="1" applyFont="1" applyFill="1" applyBorder="1" applyAlignment="1">
      <alignment horizontal="center" vertical="center"/>
    </xf>
    <xf numFmtId="10" fontId="0" fillId="3" borderId="2" xfId="1" applyNumberFormat="1" applyFont="1" applyFill="1" applyBorder="1" applyAlignment="1">
      <alignment horizontal="center" vertical="center"/>
    </xf>
    <xf numFmtId="10" fontId="0" fillId="3" borderId="15" xfId="1" applyNumberFormat="1" applyFont="1" applyFill="1" applyBorder="1" applyAlignment="1">
      <alignment horizontal="center" vertical="center"/>
    </xf>
    <xf numFmtId="10" fontId="0" fillId="3" borderId="4" xfId="1" applyNumberFormat="1" applyFont="1" applyFill="1" applyBorder="1" applyAlignment="1">
      <alignment horizontal="center" vertical="center"/>
    </xf>
    <xf numFmtId="0" fontId="1" fillId="2" borderId="31" xfId="0" applyFont="1" applyFill="1" applyBorder="1" applyAlignment="1">
      <alignment horizontal="center" vertical="center"/>
    </xf>
    <xf numFmtId="10" fontId="5" fillId="3" borderId="17" xfId="1" applyNumberFormat="1" applyFont="1" applyFill="1" applyBorder="1" applyAlignment="1">
      <alignment horizontal="center" vertical="center"/>
    </xf>
    <xf numFmtId="10" fontId="5" fillId="3" borderId="13" xfId="1" applyNumberFormat="1" applyFont="1" applyFill="1" applyBorder="1" applyAlignment="1">
      <alignment horizontal="center" vertical="center"/>
    </xf>
    <xf numFmtId="10" fontId="5" fillId="3" borderId="10" xfId="1" applyNumberFormat="1" applyFont="1" applyFill="1" applyBorder="1" applyAlignment="1">
      <alignment horizontal="center" vertical="center"/>
    </xf>
    <xf numFmtId="10" fontId="5" fillId="3" borderId="8" xfId="1" applyNumberFormat="1" applyFont="1" applyFill="1" applyBorder="1" applyAlignment="1">
      <alignment horizontal="center" vertical="center"/>
    </xf>
    <xf numFmtId="10" fontId="5" fillId="3" borderId="12" xfId="1" applyNumberFormat="1" applyFont="1" applyFill="1" applyBorder="1" applyAlignment="1">
      <alignment horizontal="center" vertical="center"/>
    </xf>
    <xf numFmtId="10" fontId="5" fillId="3" borderId="18" xfId="1" applyNumberFormat="1" applyFont="1" applyFill="1" applyBorder="1" applyAlignment="1">
      <alignment horizontal="center" vertical="center"/>
    </xf>
    <xf numFmtId="10" fontId="5" fillId="3" borderId="16" xfId="1" applyNumberFormat="1" applyFont="1" applyFill="1" applyBorder="1" applyAlignment="1">
      <alignment horizontal="center" vertical="center"/>
    </xf>
    <xf numFmtId="10" fontId="5" fillId="3" borderId="30" xfId="1" applyNumberFormat="1" applyFont="1" applyFill="1" applyBorder="1" applyAlignment="1">
      <alignment horizontal="center" vertical="center"/>
    </xf>
    <xf numFmtId="10" fontId="5" fillId="0" borderId="13" xfId="1" applyNumberFormat="1" applyFont="1" applyBorder="1" applyAlignment="1">
      <alignment horizontal="right"/>
    </xf>
    <xf numFmtId="10" fontId="5" fillId="0" borderId="8" xfId="1" applyNumberFormat="1" applyFont="1" applyBorder="1" applyAlignment="1">
      <alignment horizontal="right"/>
    </xf>
    <xf numFmtId="10" fontId="5" fillId="0" borderId="1" xfId="1" applyNumberFormat="1" applyFont="1" applyBorder="1" applyAlignment="1">
      <alignment horizontal="center" vertical="center"/>
    </xf>
    <xf numFmtId="10" fontId="5" fillId="0" borderId="14" xfId="1" applyNumberFormat="1" applyFont="1" applyBorder="1" applyAlignment="1">
      <alignment horizontal="center" vertical="center"/>
    </xf>
    <xf numFmtId="1" fontId="0" fillId="2" borderId="17" xfId="0" applyNumberFormat="1" applyFill="1" applyBorder="1" applyAlignment="1">
      <alignment horizontal="center" vertical="center"/>
    </xf>
    <xf numFmtId="1" fontId="0" fillId="2" borderId="10" xfId="0" applyNumberFormat="1" applyFill="1" applyBorder="1" applyAlignment="1">
      <alignment horizontal="center" vertical="center"/>
    </xf>
    <xf numFmtId="1" fontId="0" fillId="2" borderId="18" xfId="0" applyNumberFormat="1" applyFill="1" applyBorder="1" applyAlignment="1">
      <alignment horizontal="center" vertical="center"/>
    </xf>
    <xf numFmtId="1" fontId="0" fillId="3" borderId="17" xfId="0" applyNumberFormat="1" applyFill="1" applyBorder="1" applyAlignment="1">
      <alignment horizontal="center" vertical="center"/>
    </xf>
    <xf numFmtId="1" fontId="0" fillId="3" borderId="10" xfId="0" applyNumberFormat="1" applyFill="1" applyBorder="1" applyAlignment="1">
      <alignment horizontal="center" vertical="center"/>
    </xf>
    <xf numFmtId="1" fontId="0" fillId="3" borderId="18" xfId="0" applyNumberForma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10" fontId="5" fillId="3" borderId="1" xfId="1" applyNumberFormat="1" applyFont="1" applyFill="1" applyBorder="1" applyAlignment="1">
      <alignment horizontal="center" vertical="center"/>
    </xf>
    <xf numFmtId="10" fontId="5" fillId="3" borderId="14" xfId="1" applyNumberFormat="1" applyFont="1" applyFill="1" applyBorder="1" applyAlignment="1">
      <alignment horizontal="center" vertical="center"/>
    </xf>
    <xf numFmtId="10" fontId="5" fillId="3" borderId="3" xfId="1" applyNumberFormat="1" applyFont="1" applyFill="1" applyBorder="1" applyAlignment="1">
      <alignment horizontal="center" vertical="center"/>
    </xf>
    <xf numFmtId="11" fontId="0" fillId="0" borderId="0" xfId="0" applyNumberFormat="1"/>
    <xf numFmtId="11" fontId="3" fillId="2" borderId="14" xfId="0" applyNumberFormat="1" applyFont="1" applyFill="1" applyBorder="1" applyAlignment="1">
      <alignment vertical="center"/>
    </xf>
    <xf numFmtId="11" fontId="3" fillId="2" borderId="8" xfId="0" applyNumberFormat="1" applyFont="1" applyFill="1" applyBorder="1" applyAlignment="1">
      <alignment vertical="center"/>
    </xf>
    <xf numFmtId="11" fontId="3" fillId="2" borderId="15" xfId="0" applyNumberFormat="1" applyFont="1" applyFill="1" applyBorder="1" applyAlignment="1">
      <alignment vertical="center"/>
    </xf>
    <xf numFmtId="10" fontId="5" fillId="0" borderId="1" xfId="1" applyNumberFormat="1" applyFont="1" applyBorder="1" applyAlignment="1">
      <alignment horizontal="right"/>
    </xf>
    <xf numFmtId="10" fontId="5" fillId="0" borderId="2" xfId="1" applyNumberFormat="1" applyFont="1" applyBorder="1" applyAlignment="1">
      <alignment horizontal="right"/>
    </xf>
    <xf numFmtId="10" fontId="5" fillId="0" borderId="14" xfId="1" applyNumberFormat="1" applyFont="1" applyBorder="1" applyAlignment="1">
      <alignment horizontal="right"/>
    </xf>
    <xf numFmtId="10" fontId="5" fillId="0" borderId="15" xfId="1" applyNumberFormat="1" applyFont="1" applyBorder="1" applyAlignment="1">
      <alignment horizontal="right" vertical="center"/>
    </xf>
    <xf numFmtId="10" fontId="1" fillId="3" borderId="3" xfId="1" applyNumberFormat="1" applyFont="1" applyFill="1" applyBorder="1" applyAlignment="1">
      <alignment horizontal="right"/>
    </xf>
    <xf numFmtId="10" fontId="1" fillId="3" borderId="4" xfId="1" applyNumberFormat="1" applyFont="1" applyFill="1" applyBorder="1" applyAlignment="1">
      <alignment horizontal="right"/>
    </xf>
    <xf numFmtId="164" fontId="0" fillId="0" borderId="0" xfId="1" applyNumberFormat="1" applyFont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11" xfId="0" applyBorder="1"/>
    <xf numFmtId="0" fontId="0" fillId="0" borderId="38" xfId="0" applyBorder="1"/>
    <xf numFmtId="0" fontId="0" fillId="0" borderId="39" xfId="0" applyBorder="1"/>
    <xf numFmtId="0" fontId="0" fillId="0" borderId="34" xfId="0" applyBorder="1"/>
    <xf numFmtId="0" fontId="1" fillId="0" borderId="34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0" fontId="0" fillId="0" borderId="36" xfId="1" applyNumberFormat="1" applyFont="1" applyBorder="1"/>
    <xf numFmtId="10" fontId="0" fillId="0" borderId="37" xfId="1" applyNumberFormat="1" applyFont="1" applyBorder="1"/>
    <xf numFmtId="10" fontId="0" fillId="0" borderId="38" xfId="1" applyNumberFormat="1" applyFont="1" applyBorder="1"/>
    <xf numFmtId="10" fontId="0" fillId="0" borderId="34" xfId="1" applyNumberFormat="1" applyFont="1" applyBorder="1"/>
    <xf numFmtId="10" fontId="0" fillId="0" borderId="35" xfId="1" applyNumberFormat="1" applyFont="1" applyBorder="1"/>
    <xf numFmtId="10" fontId="0" fillId="0" borderId="11" xfId="1" applyNumberFormat="1" applyFont="1" applyBorder="1"/>
    <xf numFmtId="10" fontId="0" fillId="0" borderId="39" xfId="1" applyNumberFormat="1" applyFont="1" applyBorder="1"/>
    <xf numFmtId="10" fontId="0" fillId="0" borderId="40" xfId="1" applyNumberFormat="1" applyFont="1" applyBorder="1"/>
    <xf numFmtId="0" fontId="1" fillId="0" borderId="9" xfId="0" applyFont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0" fillId="0" borderId="40" xfId="0" applyBorder="1"/>
    <xf numFmtId="10" fontId="0" fillId="0" borderId="8" xfId="1" applyNumberFormat="1" applyFont="1" applyBorder="1"/>
    <xf numFmtId="10" fontId="0" fillId="0" borderId="1" xfId="1" applyNumberFormat="1" applyFont="1" applyBorder="1"/>
    <xf numFmtId="10" fontId="0" fillId="0" borderId="13" xfId="1" applyNumberFormat="1" applyFont="1" applyBorder="1"/>
    <xf numFmtId="10" fontId="0" fillId="0" borderId="2" xfId="1" applyNumberFormat="1" applyFont="1" applyBorder="1"/>
    <xf numFmtId="10" fontId="0" fillId="0" borderId="14" xfId="1" applyNumberFormat="1" applyFont="1" applyBorder="1"/>
    <xf numFmtId="10" fontId="0" fillId="0" borderId="15" xfId="1" applyNumberFormat="1" applyFont="1" applyBorder="1"/>
    <xf numFmtId="10" fontId="0" fillId="0" borderId="3" xfId="1" applyNumberFormat="1" applyFont="1" applyBorder="1"/>
    <xf numFmtId="10" fontId="0" fillId="0" borderId="16" xfId="1" applyNumberFormat="1" applyFont="1" applyBorder="1"/>
    <xf numFmtId="10" fontId="0" fillId="0" borderId="4" xfId="1" applyNumberFormat="1" applyFont="1" applyBorder="1"/>
    <xf numFmtId="10" fontId="0" fillId="0" borderId="33" xfId="1" applyNumberFormat="1" applyFont="1" applyBorder="1"/>
    <xf numFmtId="10" fontId="0" fillId="0" borderId="45" xfId="1" applyNumberFormat="1" applyFont="1" applyBorder="1"/>
    <xf numFmtId="10" fontId="0" fillId="0" borderId="46" xfId="1" applyNumberFormat="1" applyFont="1" applyBorder="1"/>
    <xf numFmtId="10" fontId="0" fillId="2" borderId="33" xfId="1" applyNumberFormat="1" applyFont="1" applyFill="1" applyBorder="1" applyAlignment="1">
      <alignment horizontal="center" vertical="center"/>
    </xf>
    <xf numFmtId="10" fontId="0" fillId="2" borderId="45" xfId="1" applyNumberFormat="1" applyFont="1" applyFill="1" applyBorder="1" applyAlignment="1">
      <alignment horizontal="center" vertical="center"/>
    </xf>
    <xf numFmtId="10" fontId="0" fillId="2" borderId="46" xfId="1" applyNumberFormat="1" applyFont="1" applyFill="1" applyBorder="1" applyAlignment="1">
      <alignment horizontal="center" vertical="center"/>
    </xf>
    <xf numFmtId="10" fontId="0" fillId="3" borderId="45" xfId="1" applyNumberFormat="1" applyFont="1" applyFill="1" applyBorder="1" applyAlignment="1">
      <alignment horizontal="center" vertical="center"/>
    </xf>
    <xf numFmtId="10" fontId="0" fillId="3" borderId="33" xfId="1" applyNumberFormat="1" applyFont="1" applyFill="1" applyBorder="1" applyAlignment="1">
      <alignment horizontal="center" vertical="center"/>
    </xf>
    <xf numFmtId="10" fontId="0" fillId="3" borderId="46" xfId="1" applyNumberFormat="1" applyFont="1" applyFill="1" applyBorder="1" applyAlignment="1">
      <alignment horizontal="center" vertical="center"/>
    </xf>
    <xf numFmtId="0" fontId="1" fillId="5" borderId="42" xfId="0" applyFont="1" applyFill="1" applyBorder="1" applyAlignment="1">
      <alignment horizontal="center" vertical="center"/>
    </xf>
    <xf numFmtId="0" fontId="1" fillId="5" borderId="48" xfId="0" applyFont="1" applyFill="1" applyBorder="1" applyAlignment="1">
      <alignment horizontal="center" vertical="center"/>
    </xf>
    <xf numFmtId="10" fontId="0" fillId="2" borderId="25" xfId="1" applyNumberFormat="1" applyFont="1" applyFill="1" applyBorder="1" applyAlignment="1">
      <alignment horizontal="center"/>
    </xf>
    <xf numFmtId="10" fontId="0" fillId="2" borderId="19" xfId="1" applyNumberFormat="1" applyFont="1" applyFill="1" applyBorder="1" applyAlignment="1">
      <alignment horizontal="center"/>
    </xf>
    <xf numFmtId="10" fontId="0" fillId="2" borderId="26" xfId="1" applyNumberFormat="1" applyFont="1" applyFill="1" applyBorder="1" applyAlignment="1">
      <alignment horizontal="center"/>
    </xf>
    <xf numFmtId="10" fontId="0" fillId="2" borderId="20" xfId="1" applyNumberFormat="1" applyFont="1" applyFill="1" applyBorder="1" applyAlignment="1">
      <alignment horizontal="center"/>
    </xf>
    <xf numFmtId="10" fontId="0" fillId="3" borderId="25" xfId="1" applyNumberFormat="1" applyFont="1" applyFill="1" applyBorder="1" applyAlignment="1">
      <alignment horizontal="center"/>
    </xf>
    <xf numFmtId="10" fontId="0" fillId="3" borderId="19" xfId="1" applyNumberFormat="1" applyFont="1" applyFill="1" applyBorder="1" applyAlignment="1">
      <alignment horizontal="center"/>
    </xf>
    <xf numFmtId="10" fontId="0" fillId="3" borderId="26" xfId="1" applyNumberFormat="1" applyFont="1" applyFill="1" applyBorder="1" applyAlignment="1">
      <alignment horizontal="center"/>
    </xf>
    <xf numFmtId="10" fontId="0" fillId="3" borderId="20" xfId="1" applyNumberFormat="1" applyFont="1" applyFill="1" applyBorder="1" applyAlignment="1">
      <alignment horizontal="center"/>
    </xf>
    <xf numFmtId="10" fontId="0" fillId="3" borderId="27" xfId="1" applyNumberFormat="1" applyFont="1" applyFill="1" applyBorder="1" applyAlignment="1">
      <alignment horizontal="center"/>
    </xf>
    <xf numFmtId="10" fontId="0" fillId="3" borderId="21" xfId="1" applyNumberFormat="1" applyFont="1" applyFill="1" applyBorder="1" applyAlignment="1">
      <alignment horizontal="center"/>
    </xf>
    <xf numFmtId="10" fontId="0" fillId="2" borderId="27" xfId="1" applyNumberFormat="1" applyFont="1" applyFill="1" applyBorder="1" applyAlignment="1">
      <alignment horizontal="center"/>
    </xf>
    <xf numFmtId="10" fontId="0" fillId="2" borderId="21" xfId="1" applyNumberFormat="1" applyFont="1" applyFill="1" applyBorder="1" applyAlignment="1">
      <alignment horizontal="center"/>
    </xf>
    <xf numFmtId="0" fontId="1" fillId="5" borderId="49" xfId="0" applyFont="1" applyFill="1" applyBorder="1" applyAlignment="1">
      <alignment horizontal="center" vertical="center"/>
    </xf>
    <xf numFmtId="0" fontId="1" fillId="5" borderId="5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2" borderId="32" xfId="0" applyNumberFormat="1" applyFill="1" applyBorder="1" applyAlignment="1">
      <alignment horizontal="center" vertical="center"/>
    </xf>
    <xf numFmtId="49" fontId="0" fillId="2" borderId="41" xfId="0" applyNumberFormat="1" applyFill="1" applyBorder="1" applyAlignment="1">
      <alignment horizontal="center" vertical="center"/>
    </xf>
    <xf numFmtId="49" fontId="0" fillId="2" borderId="47" xfId="0" applyNumberFormat="1" applyFill="1" applyBorder="1" applyAlignment="1">
      <alignment horizontal="center" vertical="center"/>
    </xf>
    <xf numFmtId="49" fontId="0" fillId="3" borderId="32" xfId="0" applyNumberFormat="1" applyFill="1" applyBorder="1" applyAlignment="1">
      <alignment horizontal="center" vertical="center"/>
    </xf>
    <xf numFmtId="49" fontId="0" fillId="3" borderId="41" xfId="0" applyNumberFormat="1" applyFill="1" applyBorder="1" applyAlignment="1">
      <alignment horizontal="center" vertical="center"/>
    </xf>
    <xf numFmtId="49" fontId="0" fillId="3" borderId="47" xfId="0" applyNumberFormat="1" applyFill="1" applyBorder="1" applyAlignment="1">
      <alignment horizontal="center" vertical="center"/>
    </xf>
    <xf numFmtId="0" fontId="4" fillId="2" borderId="49" xfId="0" applyFont="1" applyFill="1" applyBorder="1" applyAlignment="1">
      <alignment horizontal="center" vertical="center"/>
    </xf>
    <xf numFmtId="0" fontId="4" fillId="2" borderId="50" xfId="0" applyFont="1" applyFill="1" applyBorder="1" applyAlignment="1">
      <alignment horizontal="center" vertical="center"/>
    </xf>
    <xf numFmtId="0" fontId="4" fillId="2" borderId="51" xfId="0" applyFont="1" applyFill="1" applyBorder="1" applyAlignment="1">
      <alignment horizontal="center" vertical="center"/>
    </xf>
    <xf numFmtId="0" fontId="4" fillId="3" borderId="49" xfId="0" applyFont="1" applyFill="1" applyBorder="1" applyAlignment="1">
      <alignment horizontal="center" vertical="center"/>
    </xf>
    <xf numFmtId="0" fontId="4" fillId="3" borderId="50" xfId="0" applyFont="1" applyFill="1" applyBorder="1" applyAlignment="1">
      <alignment horizontal="center" vertical="center"/>
    </xf>
    <xf numFmtId="0" fontId="4" fillId="3" borderId="51" xfId="0" applyFont="1" applyFill="1" applyBorder="1" applyAlignment="1">
      <alignment horizontal="center" vertical="center"/>
    </xf>
    <xf numFmtId="10" fontId="5" fillId="0" borderId="2" xfId="1" applyNumberFormat="1" applyFont="1" applyBorder="1" applyAlignment="1">
      <alignment horizontal="center" vertical="center"/>
    </xf>
    <xf numFmtId="10" fontId="5" fillId="0" borderId="15" xfId="1" applyNumberFormat="1" applyFont="1" applyBorder="1" applyAlignment="1">
      <alignment horizontal="center" vertical="center"/>
    </xf>
    <xf numFmtId="0" fontId="1" fillId="2" borderId="25" xfId="0" applyFont="1" applyFill="1" applyBorder="1" applyAlignment="1">
      <alignment horizontal="center"/>
    </xf>
    <xf numFmtId="0" fontId="1" fillId="2" borderId="32" xfId="0" applyFont="1" applyFill="1" applyBorder="1" applyAlignment="1">
      <alignment horizontal="center"/>
    </xf>
    <xf numFmtId="0" fontId="1" fillId="2" borderId="33" xfId="0" applyFont="1" applyFill="1" applyBorder="1" applyAlignment="1">
      <alignment horizontal="center"/>
    </xf>
    <xf numFmtId="11" fontId="1" fillId="2" borderId="31" xfId="0" applyNumberFormat="1" applyFont="1" applyFill="1" applyBorder="1" applyAlignment="1">
      <alignment horizontal="center" vertical="center"/>
    </xf>
    <xf numFmtId="11" fontId="1" fillId="2" borderId="23" xfId="0" applyNumberFormat="1" applyFont="1" applyFill="1" applyBorder="1" applyAlignment="1">
      <alignment horizontal="center" vertical="center"/>
    </xf>
    <xf numFmtId="11" fontId="1" fillId="2" borderId="24" xfId="0" applyNumberFormat="1" applyFont="1" applyFill="1" applyBorder="1" applyAlignment="1">
      <alignment horizontal="center" vertical="center"/>
    </xf>
    <xf numFmtId="0" fontId="4" fillId="3" borderId="19" xfId="0" applyFont="1" applyFill="1" applyBorder="1" applyAlignment="1">
      <alignment horizontal="center" vertical="center" textRotation="90"/>
    </xf>
    <xf numFmtId="0" fontId="4" fillId="3" borderId="20" xfId="0" applyFont="1" applyFill="1" applyBorder="1" applyAlignment="1">
      <alignment horizontal="center" vertical="center" textRotation="90"/>
    </xf>
    <xf numFmtId="0" fontId="4" fillId="3" borderId="21" xfId="0" applyFont="1" applyFill="1" applyBorder="1" applyAlignment="1">
      <alignment horizontal="center" vertical="center" textRotation="90"/>
    </xf>
    <xf numFmtId="0" fontId="4" fillId="2" borderId="19" xfId="0" applyFont="1" applyFill="1" applyBorder="1" applyAlignment="1">
      <alignment horizontal="center" vertical="center" textRotation="90"/>
    </xf>
    <xf numFmtId="0" fontId="4" fillId="2" borderId="20" xfId="0" applyFont="1" applyFill="1" applyBorder="1" applyAlignment="1">
      <alignment horizontal="center" vertical="center" textRotation="90"/>
    </xf>
    <xf numFmtId="0" fontId="4" fillId="2" borderId="21" xfId="0" applyFont="1" applyFill="1" applyBorder="1" applyAlignment="1">
      <alignment horizontal="center" vertical="center" textRotation="90"/>
    </xf>
    <xf numFmtId="10" fontId="5" fillId="0" borderId="13" xfId="1" applyNumberFormat="1" applyFont="1" applyBorder="1" applyAlignment="1">
      <alignment horizontal="center" vertical="center"/>
    </xf>
    <xf numFmtId="10" fontId="5" fillId="0" borderId="8" xfId="1" applyNumberFormat="1" applyFont="1" applyBorder="1" applyAlignment="1">
      <alignment horizontal="center" vertical="center"/>
    </xf>
    <xf numFmtId="11" fontId="1" fillId="2" borderId="22" xfId="0" applyNumberFormat="1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11" fontId="3" fillId="2" borderId="42" xfId="0" applyNumberFormat="1" applyFont="1" applyFill="1" applyBorder="1" applyAlignment="1">
      <alignment horizontal="center" vertical="center"/>
    </xf>
    <xf numFmtId="11" fontId="3" fillId="2" borderId="43" xfId="0" applyNumberFormat="1" applyFont="1" applyFill="1" applyBorder="1" applyAlignment="1">
      <alignment horizontal="center" vertical="center"/>
    </xf>
    <xf numFmtId="11" fontId="3" fillId="2" borderId="44" xfId="0" applyNumberFormat="1" applyFont="1" applyFill="1" applyBorder="1" applyAlignment="1">
      <alignment horizontal="center" vertical="center"/>
    </xf>
    <xf numFmtId="0" fontId="0" fillId="6" borderId="0" xfId="0" applyFill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5066085908162286E-2"/>
          <c:y val="5.9553334361492384E-2"/>
          <c:w val="0.83614072369640124"/>
          <c:h val="0.8166971293521347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Resumen_Repeticiones!$N$4</c:f>
              <c:strCache>
                <c:ptCount val="1"/>
                <c:pt idx="0">
                  <c:v>Gijon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Resumen_Repeticiones!$AL$4:$AL$8</c:f>
              <c:strCache>
                <c:ptCount val="5"/>
                <c:pt idx="0">
                  <c:v>9+</c:v>
                </c:pt>
                <c:pt idx="1">
                  <c:v>[5,8]</c:v>
                </c:pt>
                <c:pt idx="2">
                  <c:v>4</c:v>
                </c:pt>
                <c:pt idx="3">
                  <c:v>[2,3]</c:v>
                </c:pt>
                <c:pt idx="4">
                  <c:v>1</c:v>
                </c:pt>
              </c:strCache>
            </c:strRef>
          </c:cat>
          <c:val>
            <c:numRef>
              <c:f>Resumen_Repeticiones!$AI$4:$AI$8</c:f>
              <c:numCache>
                <c:formatCode>0.00%</c:formatCode>
                <c:ptCount val="5"/>
                <c:pt idx="0">
                  <c:v>0.16736735007789419</c:v>
                </c:pt>
                <c:pt idx="1">
                  <c:v>0.18398958362251178</c:v>
                </c:pt>
                <c:pt idx="2">
                  <c:v>0.19337675402410259</c:v>
                </c:pt>
                <c:pt idx="3">
                  <c:v>0.22040631653563661</c:v>
                </c:pt>
                <c:pt idx="4">
                  <c:v>0.23785508335197317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9F-457D-B318-F25DC0F17DAB}"/>
            </c:ext>
          </c:extLst>
        </c:ser>
        <c:ser>
          <c:idx val="1"/>
          <c:order val="1"/>
          <c:tx>
            <c:strRef>
              <c:f>Resumen_Repeticiones!$N$9</c:f>
              <c:strCache>
                <c:ptCount val="1"/>
                <c:pt idx="0">
                  <c:v>Barcelona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Resumen_Repeticiones!$AL$4:$AL$8</c:f>
              <c:strCache>
                <c:ptCount val="5"/>
                <c:pt idx="0">
                  <c:v>9+</c:v>
                </c:pt>
                <c:pt idx="1">
                  <c:v>[5,8]</c:v>
                </c:pt>
                <c:pt idx="2">
                  <c:v>4</c:v>
                </c:pt>
                <c:pt idx="3">
                  <c:v>[2,3]</c:v>
                </c:pt>
                <c:pt idx="4">
                  <c:v>1</c:v>
                </c:pt>
              </c:strCache>
            </c:strRef>
          </c:cat>
          <c:val>
            <c:numRef>
              <c:f>Resumen_Repeticiones!$AI$9:$AI$13</c:f>
              <c:numCache>
                <c:formatCode>0.00%</c:formatCode>
                <c:ptCount val="5"/>
                <c:pt idx="0">
                  <c:v>0.164292640539697</c:v>
                </c:pt>
                <c:pt idx="1">
                  <c:v>0.18517054532191898</c:v>
                </c:pt>
                <c:pt idx="2">
                  <c:v>0.19529539034933821</c:v>
                </c:pt>
                <c:pt idx="3">
                  <c:v>0.21300983774227519</c:v>
                </c:pt>
                <c:pt idx="4">
                  <c:v>0.22921364136896463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9F-457D-B318-F25DC0F17DAB}"/>
            </c:ext>
          </c:extLst>
        </c:ser>
        <c:ser>
          <c:idx val="2"/>
          <c:order val="2"/>
          <c:tx>
            <c:strRef>
              <c:f>Resumen_Repeticiones!$N$14</c:f>
              <c:strCache>
                <c:ptCount val="1"/>
                <c:pt idx="0">
                  <c:v>Madrid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Resumen_Repeticiones!$AL$4:$AL$8</c:f>
              <c:strCache>
                <c:ptCount val="5"/>
                <c:pt idx="0">
                  <c:v>9+</c:v>
                </c:pt>
                <c:pt idx="1">
                  <c:v>[5,8]</c:v>
                </c:pt>
                <c:pt idx="2">
                  <c:v>4</c:v>
                </c:pt>
                <c:pt idx="3">
                  <c:v>[2,3]</c:v>
                </c:pt>
                <c:pt idx="4">
                  <c:v>1</c:v>
                </c:pt>
              </c:strCache>
            </c:strRef>
          </c:cat>
          <c:val>
            <c:numRef>
              <c:f>Resumen_Repeticiones!$AI$14:$AI$18</c:f>
              <c:numCache>
                <c:formatCode>0.00%</c:formatCode>
                <c:ptCount val="5"/>
                <c:pt idx="0">
                  <c:v>0.1588478171372428</c:v>
                </c:pt>
                <c:pt idx="1">
                  <c:v>0.1772794897277426</c:v>
                </c:pt>
                <c:pt idx="2">
                  <c:v>0.19213133319882764</c:v>
                </c:pt>
                <c:pt idx="3">
                  <c:v>0.2113155687207752</c:v>
                </c:pt>
                <c:pt idx="4">
                  <c:v>0.226935012143544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9F-457D-B318-F25DC0F17D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430952952"/>
        <c:axId val="430953592"/>
      </c:barChart>
      <c:catAx>
        <c:axId val="430952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0953592"/>
        <c:crosses val="autoZero"/>
        <c:auto val="1"/>
        <c:lblAlgn val="ctr"/>
        <c:lblOffset val="100"/>
        <c:noMultiLvlLbl val="0"/>
      </c:catAx>
      <c:valAx>
        <c:axId val="430953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0952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5066085908162286E-2"/>
          <c:y val="5.9553334361492384E-2"/>
          <c:w val="0.80859104135161908"/>
          <c:h val="0.81669712935213479"/>
        </c:manualLayout>
      </c:layout>
      <c:barChart>
        <c:barDir val="col"/>
        <c:grouping val="clustered"/>
        <c:varyColors val="0"/>
        <c:ser>
          <c:idx val="0"/>
          <c:order val="0"/>
          <c:tx>
            <c:v>Gijón Model</c:v>
          </c:tx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Resumen_Repeticiones!$AL$4:$AL$8</c:f>
              <c:strCache>
                <c:ptCount val="5"/>
                <c:pt idx="0">
                  <c:v>9+</c:v>
                </c:pt>
                <c:pt idx="1">
                  <c:v>[5,8]</c:v>
                </c:pt>
                <c:pt idx="2">
                  <c:v>4</c:v>
                </c:pt>
                <c:pt idx="3">
                  <c:v>[2,3]</c:v>
                </c:pt>
                <c:pt idx="4">
                  <c:v>1</c:v>
                </c:pt>
              </c:strCache>
            </c:strRef>
          </c:cat>
          <c:val>
            <c:numRef>
              <c:f>Resumen_Repeticiones!$AO$4:$AO$8</c:f>
              <c:numCache>
                <c:formatCode>0.00%</c:formatCode>
                <c:ptCount val="5"/>
                <c:pt idx="0">
                  <c:v>0.16736735007789419</c:v>
                </c:pt>
                <c:pt idx="1">
                  <c:v>0.18398958362251178</c:v>
                </c:pt>
                <c:pt idx="2">
                  <c:v>0.19337675402410259</c:v>
                </c:pt>
                <c:pt idx="3">
                  <c:v>0.22040631653563661</c:v>
                </c:pt>
                <c:pt idx="4">
                  <c:v>0.23785508335197317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D4-46EA-AF12-B2701ABE57F3}"/>
            </c:ext>
          </c:extLst>
        </c:ser>
        <c:ser>
          <c:idx val="1"/>
          <c:order val="1"/>
          <c:tx>
            <c:v>Barcelona Model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Resumen_Repeticiones!$AL$4:$AL$8</c:f>
              <c:strCache>
                <c:ptCount val="5"/>
                <c:pt idx="0">
                  <c:v>9+</c:v>
                </c:pt>
                <c:pt idx="1">
                  <c:v>[5,8]</c:v>
                </c:pt>
                <c:pt idx="2">
                  <c:v>4</c:v>
                </c:pt>
                <c:pt idx="3">
                  <c:v>[2,3]</c:v>
                </c:pt>
                <c:pt idx="4">
                  <c:v>1</c:v>
                </c:pt>
              </c:strCache>
            </c:strRef>
          </c:cat>
          <c:val>
            <c:numRef>
              <c:f>Resumen_Repeticiones!$AO$9:$AO$13</c:f>
              <c:numCache>
                <c:formatCode>0.00%</c:formatCode>
                <c:ptCount val="5"/>
                <c:pt idx="0">
                  <c:v>0.164292640539697</c:v>
                </c:pt>
                <c:pt idx="1">
                  <c:v>0.18517054532191898</c:v>
                </c:pt>
                <c:pt idx="2">
                  <c:v>0.19529539034933821</c:v>
                </c:pt>
                <c:pt idx="3">
                  <c:v>0.21300983774227519</c:v>
                </c:pt>
                <c:pt idx="4">
                  <c:v>0.22921364136896463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D4-46EA-AF12-B2701ABE57F3}"/>
            </c:ext>
          </c:extLst>
        </c:ser>
        <c:ser>
          <c:idx val="2"/>
          <c:order val="2"/>
          <c:tx>
            <c:v>Madrid Model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Resumen_Repeticiones!$AL$4:$AL$8</c:f>
              <c:strCache>
                <c:ptCount val="5"/>
                <c:pt idx="0">
                  <c:v>9+</c:v>
                </c:pt>
                <c:pt idx="1">
                  <c:v>[5,8]</c:v>
                </c:pt>
                <c:pt idx="2">
                  <c:v>4</c:v>
                </c:pt>
                <c:pt idx="3">
                  <c:v>[2,3]</c:v>
                </c:pt>
                <c:pt idx="4">
                  <c:v>1</c:v>
                </c:pt>
              </c:strCache>
            </c:strRef>
          </c:cat>
          <c:val>
            <c:numRef>
              <c:f>Resumen_Repeticiones!$AO$14:$AO$18</c:f>
              <c:numCache>
                <c:formatCode>0.00%</c:formatCode>
                <c:ptCount val="5"/>
                <c:pt idx="0">
                  <c:v>0.1588478171372428</c:v>
                </c:pt>
                <c:pt idx="1">
                  <c:v>0.1772794897277426</c:v>
                </c:pt>
                <c:pt idx="2">
                  <c:v>0.19213133319882764</c:v>
                </c:pt>
                <c:pt idx="3">
                  <c:v>0.2113155687207752</c:v>
                </c:pt>
                <c:pt idx="4">
                  <c:v>0.226935012143544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D4-46EA-AF12-B2701ABE57F3}"/>
            </c:ext>
          </c:extLst>
        </c:ser>
        <c:ser>
          <c:idx val="3"/>
          <c:order val="3"/>
          <c:tx>
            <c:v>Gijón Random</c:v>
          </c:tx>
          <c:spPr>
            <a:pattFill prst="dkUpDiag">
              <a:fgClr>
                <a:schemeClr val="accent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Resumen_Repeticiones!$AL$4:$AL$8</c:f>
              <c:strCache>
                <c:ptCount val="5"/>
                <c:pt idx="0">
                  <c:v>9+</c:v>
                </c:pt>
                <c:pt idx="1">
                  <c:v>[5,8]</c:v>
                </c:pt>
                <c:pt idx="2">
                  <c:v>4</c:v>
                </c:pt>
                <c:pt idx="3">
                  <c:v>[2,3]</c:v>
                </c:pt>
                <c:pt idx="4">
                  <c:v>1</c:v>
                </c:pt>
              </c:strCache>
            </c:strRef>
          </c:cat>
          <c:val>
            <c:numRef>
              <c:f>Resumen_Repeticiones!$AM$4:$AM$8</c:f>
              <c:numCache>
                <c:formatCode>0.00%</c:formatCode>
                <c:ptCount val="5"/>
                <c:pt idx="0">
                  <c:v>0.26200270256836733</c:v>
                </c:pt>
                <c:pt idx="1">
                  <c:v>0.26737792611743316</c:v>
                </c:pt>
                <c:pt idx="2">
                  <c:v>0.26011374865689479</c:v>
                </c:pt>
                <c:pt idx="3">
                  <c:v>0.27865253149461022</c:v>
                </c:pt>
                <c:pt idx="4">
                  <c:v>0.29562673870941253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D4-46EA-AF12-B2701ABE57F3}"/>
            </c:ext>
          </c:extLst>
        </c:ser>
        <c:ser>
          <c:idx val="4"/>
          <c:order val="4"/>
          <c:tx>
            <c:v>Barcelona Random</c:v>
          </c:tx>
          <c:spPr>
            <a:pattFill prst="dkUpDiag">
              <a:fgClr>
                <a:schemeClr val="accent2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Resumen_Repeticiones!$AL$4:$AL$8</c:f>
              <c:strCache>
                <c:ptCount val="5"/>
                <c:pt idx="0">
                  <c:v>9+</c:v>
                </c:pt>
                <c:pt idx="1">
                  <c:v>[5,8]</c:v>
                </c:pt>
                <c:pt idx="2">
                  <c:v>4</c:v>
                </c:pt>
                <c:pt idx="3">
                  <c:v>[2,3]</c:v>
                </c:pt>
                <c:pt idx="4">
                  <c:v>1</c:v>
                </c:pt>
              </c:strCache>
            </c:strRef>
          </c:cat>
          <c:val>
            <c:numRef>
              <c:f>Resumen_Repeticiones!$AM$9:$AM$13</c:f>
              <c:numCache>
                <c:formatCode>0.00%</c:formatCode>
                <c:ptCount val="5"/>
                <c:pt idx="0">
                  <c:v>0.26384009564379918</c:v>
                </c:pt>
                <c:pt idx="1">
                  <c:v>0.2798953144373888</c:v>
                </c:pt>
                <c:pt idx="2">
                  <c:v>0.28365746845494422</c:v>
                </c:pt>
                <c:pt idx="3">
                  <c:v>0.29844166393767979</c:v>
                </c:pt>
                <c:pt idx="4">
                  <c:v>0.31050448958309967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6D4-46EA-AF12-B2701ABE57F3}"/>
            </c:ext>
          </c:extLst>
        </c:ser>
        <c:ser>
          <c:idx val="5"/>
          <c:order val="5"/>
          <c:tx>
            <c:v>Madrid Random</c:v>
          </c:tx>
          <c:spPr>
            <a:pattFill prst="dkUpDiag">
              <a:fgClr>
                <a:schemeClr val="accent6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Resumen_Repeticiones!$AL$4:$AL$8</c:f>
              <c:strCache>
                <c:ptCount val="5"/>
                <c:pt idx="0">
                  <c:v>9+</c:v>
                </c:pt>
                <c:pt idx="1">
                  <c:v>[5,8]</c:v>
                </c:pt>
                <c:pt idx="2">
                  <c:v>4</c:v>
                </c:pt>
                <c:pt idx="3">
                  <c:v>[2,3]</c:v>
                </c:pt>
                <c:pt idx="4">
                  <c:v>1</c:v>
                </c:pt>
              </c:strCache>
            </c:strRef>
          </c:cat>
          <c:val>
            <c:numRef>
              <c:f>Resumen_Repeticiones!$AM$14:$AM$18</c:f>
              <c:numCache>
                <c:formatCode>0.00%</c:formatCode>
                <c:ptCount val="5"/>
                <c:pt idx="0">
                  <c:v>0.2619277072509496</c:v>
                </c:pt>
                <c:pt idx="1">
                  <c:v>0.27947534992717921</c:v>
                </c:pt>
                <c:pt idx="2">
                  <c:v>0.28556438536477252</c:v>
                </c:pt>
                <c:pt idx="3">
                  <c:v>0.30115525092788942</c:v>
                </c:pt>
                <c:pt idx="4">
                  <c:v>0.31366328157105344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6D4-46EA-AF12-B2701ABE57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430952952"/>
        <c:axId val="430953592"/>
      </c:barChart>
      <c:catAx>
        <c:axId val="430952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0953592"/>
        <c:crosses val="autoZero"/>
        <c:auto val="1"/>
        <c:lblAlgn val="ctr"/>
        <c:lblOffset val="100"/>
        <c:noMultiLvlLbl val="0"/>
      </c:catAx>
      <c:valAx>
        <c:axId val="430953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0952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Resumen_Repeticiones!$AM$21</c:f>
              <c:strCache>
                <c:ptCount val="1"/>
                <c:pt idx="0">
                  <c:v>RND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Resumen_Repeticiones!$AK$22:$AL$36</c:f>
              <c:multiLvlStrCache>
                <c:ptCount val="15"/>
                <c:lvl>
                  <c:pt idx="0">
                    <c:v>9</c:v>
                  </c:pt>
                  <c:pt idx="1">
                    <c:v>5</c:v>
                  </c:pt>
                  <c:pt idx="2">
                    <c:v>4</c:v>
                  </c:pt>
                  <c:pt idx="3">
                    <c:v>2</c:v>
                  </c:pt>
                  <c:pt idx="4">
                    <c:v>1</c:v>
                  </c:pt>
                  <c:pt idx="5">
                    <c:v>9</c:v>
                  </c:pt>
                  <c:pt idx="6">
                    <c:v>5</c:v>
                  </c:pt>
                  <c:pt idx="7">
                    <c:v>4</c:v>
                  </c:pt>
                  <c:pt idx="8">
                    <c:v>2</c:v>
                  </c:pt>
                  <c:pt idx="9">
                    <c:v>1</c:v>
                  </c:pt>
                  <c:pt idx="10">
                    <c:v>9</c:v>
                  </c:pt>
                  <c:pt idx="11">
                    <c:v>5</c:v>
                  </c:pt>
                  <c:pt idx="12">
                    <c:v>4</c:v>
                  </c:pt>
                  <c:pt idx="13">
                    <c:v>2</c:v>
                  </c:pt>
                  <c:pt idx="14">
                    <c:v>1</c:v>
                  </c:pt>
                </c:lvl>
                <c:lvl>
                  <c:pt idx="0">
                    <c:v>Gijon</c:v>
                  </c:pt>
                  <c:pt idx="5">
                    <c:v>Barcelona</c:v>
                  </c:pt>
                  <c:pt idx="10">
                    <c:v>Madrid</c:v>
                  </c:pt>
                </c:lvl>
              </c:multiLvlStrCache>
            </c:multiLvlStrRef>
          </c:cat>
          <c:val>
            <c:numRef>
              <c:f>Resumen_Repeticiones!$AM$22:$AM$36</c:f>
              <c:numCache>
                <c:formatCode>0.00%</c:formatCode>
                <c:ptCount val="15"/>
                <c:pt idx="0">
                  <c:v>0.26200270256836733</c:v>
                </c:pt>
                <c:pt idx="1">
                  <c:v>0.26737792611743316</c:v>
                </c:pt>
                <c:pt idx="2">
                  <c:v>0.26011374865689479</c:v>
                </c:pt>
                <c:pt idx="3">
                  <c:v>0.27865253149461022</c:v>
                </c:pt>
                <c:pt idx="4">
                  <c:v>0.29562673870941253</c:v>
                </c:pt>
                <c:pt idx="5">
                  <c:v>0.26384009564379918</c:v>
                </c:pt>
                <c:pt idx="6">
                  <c:v>0.2798953144373888</c:v>
                </c:pt>
                <c:pt idx="7">
                  <c:v>0.28365746845494422</c:v>
                </c:pt>
                <c:pt idx="8">
                  <c:v>0.29844166393767979</c:v>
                </c:pt>
                <c:pt idx="9">
                  <c:v>0.31050448958309967</c:v>
                </c:pt>
                <c:pt idx="10">
                  <c:v>0.2619277072509496</c:v>
                </c:pt>
                <c:pt idx="11">
                  <c:v>0.27947534992717921</c:v>
                </c:pt>
                <c:pt idx="12">
                  <c:v>0.28556438536477252</c:v>
                </c:pt>
                <c:pt idx="13">
                  <c:v>0.30115525092788942</c:v>
                </c:pt>
                <c:pt idx="14">
                  <c:v>0.31366328157105344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EB-4A66-9A76-16E5750CECD2}"/>
            </c:ext>
          </c:extLst>
        </c:ser>
        <c:ser>
          <c:idx val="1"/>
          <c:order val="1"/>
          <c:tx>
            <c:strRef>
              <c:f>Resumen_Repeticiones!$AN$21</c:f>
              <c:strCache>
                <c:ptCount val="1"/>
                <c:pt idx="0">
                  <c:v>MOD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Resumen_Repeticiones!$AK$22:$AL$36</c:f>
              <c:multiLvlStrCache>
                <c:ptCount val="15"/>
                <c:lvl>
                  <c:pt idx="0">
                    <c:v>9</c:v>
                  </c:pt>
                  <c:pt idx="1">
                    <c:v>5</c:v>
                  </c:pt>
                  <c:pt idx="2">
                    <c:v>4</c:v>
                  </c:pt>
                  <c:pt idx="3">
                    <c:v>2</c:v>
                  </c:pt>
                  <c:pt idx="4">
                    <c:v>1</c:v>
                  </c:pt>
                  <c:pt idx="5">
                    <c:v>9</c:v>
                  </c:pt>
                  <c:pt idx="6">
                    <c:v>5</c:v>
                  </c:pt>
                  <c:pt idx="7">
                    <c:v>4</c:v>
                  </c:pt>
                  <c:pt idx="8">
                    <c:v>2</c:v>
                  </c:pt>
                  <c:pt idx="9">
                    <c:v>1</c:v>
                  </c:pt>
                  <c:pt idx="10">
                    <c:v>9</c:v>
                  </c:pt>
                  <c:pt idx="11">
                    <c:v>5</c:v>
                  </c:pt>
                  <c:pt idx="12">
                    <c:v>4</c:v>
                  </c:pt>
                  <c:pt idx="13">
                    <c:v>2</c:v>
                  </c:pt>
                  <c:pt idx="14">
                    <c:v>1</c:v>
                  </c:pt>
                </c:lvl>
                <c:lvl>
                  <c:pt idx="0">
                    <c:v>Gijon</c:v>
                  </c:pt>
                  <c:pt idx="5">
                    <c:v>Barcelona</c:v>
                  </c:pt>
                  <c:pt idx="10">
                    <c:v>Madrid</c:v>
                  </c:pt>
                </c:lvl>
              </c:multiLvlStrCache>
            </c:multiLvlStrRef>
          </c:cat>
          <c:val>
            <c:numRef>
              <c:f>Resumen_Repeticiones!$AN$22:$AN$36</c:f>
              <c:numCache>
                <c:formatCode>0.00%</c:formatCode>
                <c:ptCount val="15"/>
                <c:pt idx="0">
                  <c:v>0.16736735007789419</c:v>
                </c:pt>
                <c:pt idx="1">
                  <c:v>0.18398958362251178</c:v>
                </c:pt>
                <c:pt idx="2">
                  <c:v>0.19337675402410259</c:v>
                </c:pt>
                <c:pt idx="3">
                  <c:v>0.22040631653563661</c:v>
                </c:pt>
                <c:pt idx="4">
                  <c:v>0.23785508335197317</c:v>
                </c:pt>
                <c:pt idx="5">
                  <c:v>0.164292640539697</c:v>
                </c:pt>
                <c:pt idx="6">
                  <c:v>0.18517054532191898</c:v>
                </c:pt>
                <c:pt idx="7">
                  <c:v>0.19529539034933821</c:v>
                </c:pt>
                <c:pt idx="8">
                  <c:v>0.21300983774227519</c:v>
                </c:pt>
                <c:pt idx="9">
                  <c:v>0.22921364136896463</c:v>
                </c:pt>
                <c:pt idx="10">
                  <c:v>0.1588478171372428</c:v>
                </c:pt>
                <c:pt idx="11">
                  <c:v>0.1772794897277426</c:v>
                </c:pt>
                <c:pt idx="12">
                  <c:v>0.19213133319882764</c:v>
                </c:pt>
                <c:pt idx="13">
                  <c:v>0.2113155687207752</c:v>
                </c:pt>
                <c:pt idx="14">
                  <c:v>0.226935012143544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EB-4A66-9A76-16E5750CEC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545007280"/>
        <c:axId val="539406776"/>
      </c:barChart>
      <c:catAx>
        <c:axId val="545007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39406776"/>
        <c:crosses val="autoZero"/>
        <c:auto val="1"/>
        <c:lblAlgn val="ctr"/>
        <c:lblOffset val="100"/>
        <c:noMultiLvlLbl val="0"/>
      </c:catAx>
      <c:valAx>
        <c:axId val="539406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45007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Resumen_Repeticiones!$AM$38</c:f>
              <c:strCache>
                <c:ptCount val="1"/>
                <c:pt idx="0">
                  <c:v>RND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Resumen_Repeticiones!$AK$39:$AL$53</c:f>
              <c:multiLvlStrCache>
                <c:ptCount val="15"/>
                <c:lvl>
                  <c:pt idx="0">
                    <c:v>Gijon</c:v>
                  </c:pt>
                  <c:pt idx="1">
                    <c:v>Barcelona</c:v>
                  </c:pt>
                  <c:pt idx="2">
                    <c:v>Madrid</c:v>
                  </c:pt>
                  <c:pt idx="3">
                    <c:v>Gijon</c:v>
                  </c:pt>
                  <c:pt idx="4">
                    <c:v>Barcelona</c:v>
                  </c:pt>
                  <c:pt idx="5">
                    <c:v>Madrid</c:v>
                  </c:pt>
                  <c:pt idx="6">
                    <c:v>Gijon</c:v>
                  </c:pt>
                  <c:pt idx="7">
                    <c:v>Barcelona</c:v>
                  </c:pt>
                  <c:pt idx="8">
                    <c:v>Madrid</c:v>
                  </c:pt>
                  <c:pt idx="9">
                    <c:v>Gijon</c:v>
                  </c:pt>
                  <c:pt idx="10">
                    <c:v>Barcelona</c:v>
                  </c:pt>
                  <c:pt idx="11">
                    <c:v>Madrid</c:v>
                  </c:pt>
                  <c:pt idx="12">
                    <c:v>Gijon</c:v>
                  </c:pt>
                  <c:pt idx="13">
                    <c:v>Barcelona</c:v>
                  </c:pt>
                  <c:pt idx="14">
                    <c:v>Madrid</c:v>
                  </c:pt>
                </c:lvl>
                <c:lvl>
                  <c:pt idx="0">
                    <c:v>9</c:v>
                  </c:pt>
                  <c:pt idx="3">
                    <c:v>5</c:v>
                  </c:pt>
                  <c:pt idx="6">
                    <c:v>4</c:v>
                  </c:pt>
                  <c:pt idx="9">
                    <c:v>2</c:v>
                  </c:pt>
                  <c:pt idx="12">
                    <c:v>1</c:v>
                  </c:pt>
                </c:lvl>
              </c:multiLvlStrCache>
            </c:multiLvlStrRef>
          </c:cat>
          <c:val>
            <c:numRef>
              <c:f>Resumen_Repeticiones!$AM$39:$AM$53</c:f>
              <c:numCache>
                <c:formatCode>0.00%</c:formatCode>
                <c:ptCount val="15"/>
                <c:pt idx="0">
                  <c:v>0.26200270256836733</c:v>
                </c:pt>
                <c:pt idx="1">
                  <c:v>0.26384009564379918</c:v>
                </c:pt>
                <c:pt idx="2">
                  <c:v>0.2619277072509496</c:v>
                </c:pt>
                <c:pt idx="3">
                  <c:v>0.26737792611743316</c:v>
                </c:pt>
                <c:pt idx="4">
                  <c:v>0.2798953144373888</c:v>
                </c:pt>
                <c:pt idx="5">
                  <c:v>0.27947534992717921</c:v>
                </c:pt>
                <c:pt idx="6">
                  <c:v>0.26011374865689479</c:v>
                </c:pt>
                <c:pt idx="7">
                  <c:v>0.28365746845494422</c:v>
                </c:pt>
                <c:pt idx="8">
                  <c:v>0.28556438536477252</c:v>
                </c:pt>
                <c:pt idx="9">
                  <c:v>0.27865253149461022</c:v>
                </c:pt>
                <c:pt idx="10">
                  <c:v>0.29844166393767979</c:v>
                </c:pt>
                <c:pt idx="11">
                  <c:v>0.30115525092788942</c:v>
                </c:pt>
                <c:pt idx="12">
                  <c:v>0.29562673870941253</c:v>
                </c:pt>
                <c:pt idx="13">
                  <c:v>0.31050448958309967</c:v>
                </c:pt>
                <c:pt idx="14">
                  <c:v>0.31366328157105344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BE-4FE5-A068-099862B1DA26}"/>
            </c:ext>
          </c:extLst>
        </c:ser>
        <c:ser>
          <c:idx val="1"/>
          <c:order val="1"/>
          <c:tx>
            <c:strRef>
              <c:f>Resumen_Repeticiones!$AN$38</c:f>
              <c:strCache>
                <c:ptCount val="1"/>
                <c:pt idx="0">
                  <c:v>MOD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Resumen_Repeticiones!$AK$39:$AL$53</c:f>
              <c:multiLvlStrCache>
                <c:ptCount val="15"/>
                <c:lvl>
                  <c:pt idx="0">
                    <c:v>Gijon</c:v>
                  </c:pt>
                  <c:pt idx="1">
                    <c:v>Barcelona</c:v>
                  </c:pt>
                  <c:pt idx="2">
                    <c:v>Madrid</c:v>
                  </c:pt>
                  <c:pt idx="3">
                    <c:v>Gijon</c:v>
                  </c:pt>
                  <c:pt idx="4">
                    <c:v>Barcelona</c:v>
                  </c:pt>
                  <c:pt idx="5">
                    <c:v>Madrid</c:v>
                  </c:pt>
                  <c:pt idx="6">
                    <c:v>Gijon</c:v>
                  </c:pt>
                  <c:pt idx="7">
                    <c:v>Barcelona</c:v>
                  </c:pt>
                  <c:pt idx="8">
                    <c:v>Madrid</c:v>
                  </c:pt>
                  <c:pt idx="9">
                    <c:v>Gijon</c:v>
                  </c:pt>
                  <c:pt idx="10">
                    <c:v>Barcelona</c:v>
                  </c:pt>
                  <c:pt idx="11">
                    <c:v>Madrid</c:v>
                  </c:pt>
                  <c:pt idx="12">
                    <c:v>Gijon</c:v>
                  </c:pt>
                  <c:pt idx="13">
                    <c:v>Barcelona</c:v>
                  </c:pt>
                  <c:pt idx="14">
                    <c:v>Madrid</c:v>
                  </c:pt>
                </c:lvl>
                <c:lvl>
                  <c:pt idx="0">
                    <c:v>9</c:v>
                  </c:pt>
                  <c:pt idx="3">
                    <c:v>5</c:v>
                  </c:pt>
                  <c:pt idx="6">
                    <c:v>4</c:v>
                  </c:pt>
                  <c:pt idx="9">
                    <c:v>2</c:v>
                  </c:pt>
                  <c:pt idx="12">
                    <c:v>1</c:v>
                  </c:pt>
                </c:lvl>
              </c:multiLvlStrCache>
            </c:multiLvlStrRef>
          </c:cat>
          <c:val>
            <c:numRef>
              <c:f>Resumen_Repeticiones!$AN$39:$AN$53</c:f>
              <c:numCache>
                <c:formatCode>0.00%</c:formatCode>
                <c:ptCount val="15"/>
                <c:pt idx="0">
                  <c:v>0.16736735007789419</c:v>
                </c:pt>
                <c:pt idx="1">
                  <c:v>0.164292640539697</c:v>
                </c:pt>
                <c:pt idx="2">
                  <c:v>0.1588478171372428</c:v>
                </c:pt>
                <c:pt idx="3">
                  <c:v>0.18398958362251178</c:v>
                </c:pt>
                <c:pt idx="4">
                  <c:v>0.18517054532191898</c:v>
                </c:pt>
                <c:pt idx="5">
                  <c:v>0.1772794897277426</c:v>
                </c:pt>
                <c:pt idx="6">
                  <c:v>0.19337675402410259</c:v>
                </c:pt>
                <c:pt idx="7">
                  <c:v>0.19529539034933821</c:v>
                </c:pt>
                <c:pt idx="8">
                  <c:v>0.19213133319882764</c:v>
                </c:pt>
                <c:pt idx="9">
                  <c:v>0.22040631653563661</c:v>
                </c:pt>
                <c:pt idx="10">
                  <c:v>0.21300983774227519</c:v>
                </c:pt>
                <c:pt idx="11">
                  <c:v>0.2113155687207752</c:v>
                </c:pt>
                <c:pt idx="12">
                  <c:v>0.23785508335197317</c:v>
                </c:pt>
                <c:pt idx="13">
                  <c:v>0.22921364136896463</c:v>
                </c:pt>
                <c:pt idx="14">
                  <c:v>0.226935012143544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BE-4FE5-A068-099862B1D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576066424"/>
        <c:axId val="576067064"/>
      </c:barChart>
      <c:catAx>
        <c:axId val="576066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76067064"/>
        <c:crosses val="autoZero"/>
        <c:auto val="1"/>
        <c:lblAlgn val="ctr"/>
        <c:lblOffset val="100"/>
        <c:noMultiLvlLbl val="0"/>
      </c:catAx>
      <c:valAx>
        <c:axId val="576067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76066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PCNT-1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6.934176883133307E-2"/>
          <c:y val="0.13014035087719297"/>
          <c:w val="0.81747257478997037"/>
          <c:h val="0.7884622185384722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Gijon!$B$3:$B$102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Gijon!$D$3:$D$102</c:f>
              <c:numCache>
                <c:formatCode>0.00%</c:formatCode>
                <c:ptCount val="100"/>
                <c:pt idx="0">
                  <c:v>0.26090000000000002</c:v>
                </c:pt>
                <c:pt idx="1">
                  <c:v>0.2515</c:v>
                </c:pt>
                <c:pt idx="2">
                  <c:v>0.2485</c:v>
                </c:pt>
                <c:pt idx="3">
                  <c:v>0.23960000000000001</c:v>
                </c:pt>
                <c:pt idx="4">
                  <c:v>0.2462</c:v>
                </c:pt>
                <c:pt idx="5">
                  <c:v>0.25419999999999998</c:v>
                </c:pt>
                <c:pt idx="6">
                  <c:v>0.24970000000000001</c:v>
                </c:pt>
                <c:pt idx="7">
                  <c:v>0.25219999999999998</c:v>
                </c:pt>
                <c:pt idx="8">
                  <c:v>0.2427</c:v>
                </c:pt>
                <c:pt idx="9">
                  <c:v>0.23400000000000001</c:v>
                </c:pt>
                <c:pt idx="10">
                  <c:v>0.24560000000000001</c:v>
                </c:pt>
                <c:pt idx="11">
                  <c:v>0.2442</c:v>
                </c:pt>
                <c:pt idx="12">
                  <c:v>0.2535</c:v>
                </c:pt>
                <c:pt idx="13">
                  <c:v>0.2467</c:v>
                </c:pt>
                <c:pt idx="14">
                  <c:v>0.25319999999999998</c:v>
                </c:pt>
                <c:pt idx="15">
                  <c:v>0.248</c:v>
                </c:pt>
                <c:pt idx="16">
                  <c:v>0.2447</c:v>
                </c:pt>
                <c:pt idx="17">
                  <c:v>0.24</c:v>
                </c:pt>
                <c:pt idx="18">
                  <c:v>0.2369</c:v>
                </c:pt>
                <c:pt idx="19">
                  <c:v>0.2427</c:v>
                </c:pt>
                <c:pt idx="20">
                  <c:v>0.24260000000000001</c:v>
                </c:pt>
                <c:pt idx="21">
                  <c:v>0.23280000000000001</c:v>
                </c:pt>
                <c:pt idx="22">
                  <c:v>0.23630000000000001</c:v>
                </c:pt>
                <c:pt idx="23">
                  <c:v>0.23280000000000001</c:v>
                </c:pt>
                <c:pt idx="24">
                  <c:v>0.23980000000000001</c:v>
                </c:pt>
                <c:pt idx="25">
                  <c:v>0.23549999999999999</c:v>
                </c:pt>
                <c:pt idx="26">
                  <c:v>0.23680000000000001</c:v>
                </c:pt>
                <c:pt idx="27">
                  <c:v>0.2301</c:v>
                </c:pt>
                <c:pt idx="28">
                  <c:v>0.23100000000000001</c:v>
                </c:pt>
                <c:pt idx="29">
                  <c:v>0.2298</c:v>
                </c:pt>
                <c:pt idx="30">
                  <c:v>0.23250000000000001</c:v>
                </c:pt>
                <c:pt idx="31">
                  <c:v>0.23039999999999999</c:v>
                </c:pt>
                <c:pt idx="32">
                  <c:v>0.2311</c:v>
                </c:pt>
                <c:pt idx="33">
                  <c:v>0.23580000000000001</c:v>
                </c:pt>
                <c:pt idx="34">
                  <c:v>0.23300000000000001</c:v>
                </c:pt>
                <c:pt idx="35">
                  <c:v>0.2364</c:v>
                </c:pt>
                <c:pt idx="36">
                  <c:v>0.22950000000000001</c:v>
                </c:pt>
                <c:pt idx="37">
                  <c:v>0.2268</c:v>
                </c:pt>
                <c:pt idx="38">
                  <c:v>0.23319999999999999</c:v>
                </c:pt>
                <c:pt idx="39">
                  <c:v>0.23499999999999999</c:v>
                </c:pt>
                <c:pt idx="40">
                  <c:v>0.23069999999999999</c:v>
                </c:pt>
                <c:pt idx="41">
                  <c:v>0.23069999999999999</c:v>
                </c:pt>
                <c:pt idx="42">
                  <c:v>0.22900000000000001</c:v>
                </c:pt>
                <c:pt idx="43">
                  <c:v>0.2316</c:v>
                </c:pt>
                <c:pt idx="44">
                  <c:v>0.22889999999999999</c:v>
                </c:pt>
                <c:pt idx="45">
                  <c:v>0.2253</c:v>
                </c:pt>
                <c:pt idx="46">
                  <c:v>0.22389999999999999</c:v>
                </c:pt>
                <c:pt idx="47">
                  <c:v>0.22450000000000001</c:v>
                </c:pt>
                <c:pt idx="48">
                  <c:v>0.2233</c:v>
                </c:pt>
                <c:pt idx="49">
                  <c:v>0.22420000000000001</c:v>
                </c:pt>
                <c:pt idx="50">
                  <c:v>0.22839999999999999</c:v>
                </c:pt>
                <c:pt idx="51">
                  <c:v>0.22670000000000001</c:v>
                </c:pt>
                <c:pt idx="52">
                  <c:v>0.22289999999999999</c:v>
                </c:pt>
                <c:pt idx="53">
                  <c:v>0.22270000000000001</c:v>
                </c:pt>
                <c:pt idx="54">
                  <c:v>0.22159999999999999</c:v>
                </c:pt>
                <c:pt idx="55">
                  <c:v>0.22270000000000001</c:v>
                </c:pt>
                <c:pt idx="56">
                  <c:v>0.22739999999999999</c:v>
                </c:pt>
                <c:pt idx="57">
                  <c:v>0.22409999999999999</c:v>
                </c:pt>
                <c:pt idx="58">
                  <c:v>0.21890000000000001</c:v>
                </c:pt>
                <c:pt idx="59">
                  <c:v>0.22109999999999999</c:v>
                </c:pt>
                <c:pt idx="60">
                  <c:v>0.22070000000000001</c:v>
                </c:pt>
                <c:pt idx="61">
                  <c:v>0.22209999999999999</c:v>
                </c:pt>
                <c:pt idx="62">
                  <c:v>0.22320000000000001</c:v>
                </c:pt>
                <c:pt idx="63">
                  <c:v>0.2223</c:v>
                </c:pt>
                <c:pt idx="64">
                  <c:v>0.22509999999999999</c:v>
                </c:pt>
                <c:pt idx="65">
                  <c:v>0.2233</c:v>
                </c:pt>
                <c:pt idx="66">
                  <c:v>0.2238</c:v>
                </c:pt>
                <c:pt idx="67">
                  <c:v>0.2248</c:v>
                </c:pt>
                <c:pt idx="68">
                  <c:v>0.2253</c:v>
                </c:pt>
                <c:pt idx="69">
                  <c:v>0.22520000000000001</c:v>
                </c:pt>
                <c:pt idx="70">
                  <c:v>0.224</c:v>
                </c:pt>
                <c:pt idx="71">
                  <c:v>0.22450000000000001</c:v>
                </c:pt>
                <c:pt idx="72">
                  <c:v>0.2248</c:v>
                </c:pt>
                <c:pt idx="73">
                  <c:v>0.22370000000000001</c:v>
                </c:pt>
                <c:pt idx="74">
                  <c:v>0.22489999999999999</c:v>
                </c:pt>
                <c:pt idx="75">
                  <c:v>0.22239999999999999</c:v>
                </c:pt>
                <c:pt idx="76">
                  <c:v>0.22500000000000001</c:v>
                </c:pt>
                <c:pt idx="77">
                  <c:v>0.2238</c:v>
                </c:pt>
                <c:pt idx="78">
                  <c:v>0.22500000000000001</c:v>
                </c:pt>
                <c:pt idx="79">
                  <c:v>0.2248</c:v>
                </c:pt>
                <c:pt idx="80">
                  <c:v>0.224</c:v>
                </c:pt>
                <c:pt idx="81">
                  <c:v>0.22320000000000001</c:v>
                </c:pt>
                <c:pt idx="82">
                  <c:v>0.22409999999999999</c:v>
                </c:pt>
                <c:pt idx="83">
                  <c:v>0.22459999999999999</c:v>
                </c:pt>
                <c:pt idx="84">
                  <c:v>0.22389999999999999</c:v>
                </c:pt>
                <c:pt idx="85">
                  <c:v>0.2228</c:v>
                </c:pt>
                <c:pt idx="86">
                  <c:v>0.22370000000000001</c:v>
                </c:pt>
                <c:pt idx="87">
                  <c:v>0.2238</c:v>
                </c:pt>
                <c:pt idx="88">
                  <c:v>0.22359999999999999</c:v>
                </c:pt>
                <c:pt idx="89">
                  <c:v>0.2233</c:v>
                </c:pt>
                <c:pt idx="90">
                  <c:v>0.22309999999999999</c:v>
                </c:pt>
                <c:pt idx="91">
                  <c:v>0.22189999999999999</c:v>
                </c:pt>
                <c:pt idx="92">
                  <c:v>0.22209999999999999</c:v>
                </c:pt>
                <c:pt idx="93">
                  <c:v>0.2223</c:v>
                </c:pt>
                <c:pt idx="94">
                  <c:v>0.223</c:v>
                </c:pt>
                <c:pt idx="95">
                  <c:v>0.22339999999999999</c:v>
                </c:pt>
                <c:pt idx="96">
                  <c:v>0.22339999999999999</c:v>
                </c:pt>
                <c:pt idx="97">
                  <c:v>0.223</c:v>
                </c:pt>
                <c:pt idx="98">
                  <c:v>0.22270000000000001</c:v>
                </c:pt>
                <c:pt idx="99">
                  <c:v>0.2228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86-4273-ACC2-E3AE2B8251E2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Gijon!$B$3:$B$102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Gijon!$E$3:$E$102</c:f>
              <c:numCache>
                <c:formatCode>0.00%</c:formatCode>
                <c:ptCount val="100"/>
                <c:pt idx="0">
                  <c:v>0.25030000000000002</c:v>
                </c:pt>
                <c:pt idx="1">
                  <c:v>0.2641</c:v>
                </c:pt>
                <c:pt idx="2">
                  <c:v>0.246</c:v>
                </c:pt>
                <c:pt idx="3">
                  <c:v>0.2525</c:v>
                </c:pt>
                <c:pt idx="4">
                  <c:v>0.2452</c:v>
                </c:pt>
                <c:pt idx="5">
                  <c:v>0.24210000000000001</c:v>
                </c:pt>
                <c:pt idx="6">
                  <c:v>0.2399</c:v>
                </c:pt>
                <c:pt idx="7">
                  <c:v>0.24079999999999999</c:v>
                </c:pt>
                <c:pt idx="8">
                  <c:v>0.23430000000000001</c:v>
                </c:pt>
                <c:pt idx="9">
                  <c:v>0.23139999999999999</c:v>
                </c:pt>
                <c:pt idx="10">
                  <c:v>0.23699999999999999</c:v>
                </c:pt>
                <c:pt idx="11">
                  <c:v>0.2366</c:v>
                </c:pt>
                <c:pt idx="12">
                  <c:v>0.23089999999999999</c:v>
                </c:pt>
                <c:pt idx="13">
                  <c:v>0.24460000000000001</c:v>
                </c:pt>
                <c:pt idx="14">
                  <c:v>0.23769999999999999</c:v>
                </c:pt>
                <c:pt idx="15">
                  <c:v>0.23849999999999999</c:v>
                </c:pt>
                <c:pt idx="16">
                  <c:v>0.23910000000000001</c:v>
                </c:pt>
                <c:pt idx="17">
                  <c:v>0.23649999999999999</c:v>
                </c:pt>
                <c:pt idx="18">
                  <c:v>0.2392</c:v>
                </c:pt>
                <c:pt idx="19">
                  <c:v>0.23649999999999999</c:v>
                </c:pt>
                <c:pt idx="20">
                  <c:v>0.2339</c:v>
                </c:pt>
                <c:pt idx="21">
                  <c:v>0.2293</c:v>
                </c:pt>
                <c:pt idx="22">
                  <c:v>0.23130000000000001</c:v>
                </c:pt>
                <c:pt idx="23">
                  <c:v>0.2298</c:v>
                </c:pt>
                <c:pt idx="24">
                  <c:v>0.22670000000000001</c:v>
                </c:pt>
                <c:pt idx="25">
                  <c:v>0.22559999999999999</c:v>
                </c:pt>
                <c:pt idx="26">
                  <c:v>0.2283</c:v>
                </c:pt>
                <c:pt idx="27">
                  <c:v>0.2306</c:v>
                </c:pt>
                <c:pt idx="28">
                  <c:v>0.2349</c:v>
                </c:pt>
                <c:pt idx="29">
                  <c:v>0.23139999999999999</c:v>
                </c:pt>
                <c:pt idx="30">
                  <c:v>0.2261</c:v>
                </c:pt>
                <c:pt idx="31">
                  <c:v>0.22489999999999999</c:v>
                </c:pt>
                <c:pt idx="32">
                  <c:v>0.22639999999999999</c:v>
                </c:pt>
                <c:pt idx="33">
                  <c:v>0.2288</c:v>
                </c:pt>
                <c:pt idx="34">
                  <c:v>0.23</c:v>
                </c:pt>
                <c:pt idx="35">
                  <c:v>0.22869999999999999</c:v>
                </c:pt>
                <c:pt idx="36">
                  <c:v>0.22869999999999999</c:v>
                </c:pt>
                <c:pt idx="37">
                  <c:v>0.22339999999999999</c:v>
                </c:pt>
                <c:pt idx="38">
                  <c:v>0.2303</c:v>
                </c:pt>
                <c:pt idx="39">
                  <c:v>0.2208</c:v>
                </c:pt>
                <c:pt idx="40">
                  <c:v>0.22770000000000001</c:v>
                </c:pt>
                <c:pt idx="41">
                  <c:v>0.2273</c:v>
                </c:pt>
                <c:pt idx="42">
                  <c:v>0.22209999999999999</c:v>
                </c:pt>
                <c:pt idx="43">
                  <c:v>0.2266</c:v>
                </c:pt>
                <c:pt idx="44">
                  <c:v>0.2233</c:v>
                </c:pt>
                <c:pt idx="45">
                  <c:v>0.2263</c:v>
                </c:pt>
                <c:pt idx="46">
                  <c:v>0.22550000000000001</c:v>
                </c:pt>
                <c:pt idx="47">
                  <c:v>0.2253</c:v>
                </c:pt>
                <c:pt idx="48">
                  <c:v>0.22720000000000001</c:v>
                </c:pt>
                <c:pt idx="49">
                  <c:v>0.22450000000000001</c:v>
                </c:pt>
                <c:pt idx="50">
                  <c:v>0.22339999999999999</c:v>
                </c:pt>
                <c:pt idx="51">
                  <c:v>0.22289999999999999</c:v>
                </c:pt>
                <c:pt idx="52">
                  <c:v>0.22409999999999999</c:v>
                </c:pt>
                <c:pt idx="53">
                  <c:v>0.22289999999999999</c:v>
                </c:pt>
                <c:pt idx="54">
                  <c:v>0.22489999999999999</c:v>
                </c:pt>
                <c:pt idx="55">
                  <c:v>0.22650000000000001</c:v>
                </c:pt>
                <c:pt idx="56">
                  <c:v>0.2248</c:v>
                </c:pt>
                <c:pt idx="57">
                  <c:v>0.22500000000000001</c:v>
                </c:pt>
                <c:pt idx="58">
                  <c:v>0.2273</c:v>
                </c:pt>
                <c:pt idx="59">
                  <c:v>0.2266</c:v>
                </c:pt>
                <c:pt idx="60">
                  <c:v>0.22689999999999999</c:v>
                </c:pt>
                <c:pt idx="61">
                  <c:v>0.22720000000000001</c:v>
                </c:pt>
                <c:pt idx="62">
                  <c:v>0.2238</c:v>
                </c:pt>
                <c:pt idx="63">
                  <c:v>0.22600000000000001</c:v>
                </c:pt>
                <c:pt idx="64">
                  <c:v>0.22409999999999999</c:v>
                </c:pt>
                <c:pt idx="65">
                  <c:v>0.2286</c:v>
                </c:pt>
                <c:pt idx="66">
                  <c:v>0.2278</c:v>
                </c:pt>
                <c:pt idx="67">
                  <c:v>0.2271</c:v>
                </c:pt>
                <c:pt idx="68">
                  <c:v>0.2261</c:v>
                </c:pt>
                <c:pt idx="69">
                  <c:v>0.2273</c:v>
                </c:pt>
                <c:pt idx="70">
                  <c:v>0.2273</c:v>
                </c:pt>
                <c:pt idx="71">
                  <c:v>0.22739999999999999</c:v>
                </c:pt>
                <c:pt idx="72">
                  <c:v>0.22770000000000001</c:v>
                </c:pt>
                <c:pt idx="73">
                  <c:v>0.22850000000000001</c:v>
                </c:pt>
                <c:pt idx="74">
                  <c:v>0.22800000000000001</c:v>
                </c:pt>
                <c:pt idx="75">
                  <c:v>0.22650000000000001</c:v>
                </c:pt>
                <c:pt idx="76">
                  <c:v>0.2271</c:v>
                </c:pt>
                <c:pt idx="77">
                  <c:v>0.22850000000000001</c:v>
                </c:pt>
                <c:pt idx="78">
                  <c:v>0.2273</c:v>
                </c:pt>
                <c:pt idx="79">
                  <c:v>0.2268</c:v>
                </c:pt>
                <c:pt idx="80">
                  <c:v>0.22650000000000001</c:v>
                </c:pt>
                <c:pt idx="81">
                  <c:v>0.22620000000000001</c:v>
                </c:pt>
                <c:pt idx="82">
                  <c:v>0.22589999999999999</c:v>
                </c:pt>
                <c:pt idx="83">
                  <c:v>0.22620000000000001</c:v>
                </c:pt>
                <c:pt idx="84">
                  <c:v>0.22639999999999999</c:v>
                </c:pt>
                <c:pt idx="85">
                  <c:v>0.22589999999999999</c:v>
                </c:pt>
                <c:pt idx="86">
                  <c:v>0.22720000000000001</c:v>
                </c:pt>
                <c:pt idx="87">
                  <c:v>0.2263</c:v>
                </c:pt>
                <c:pt idx="88">
                  <c:v>0.2263</c:v>
                </c:pt>
                <c:pt idx="89">
                  <c:v>0.22600000000000001</c:v>
                </c:pt>
                <c:pt idx="90">
                  <c:v>0.22639999999999999</c:v>
                </c:pt>
                <c:pt idx="91">
                  <c:v>0.22600000000000001</c:v>
                </c:pt>
                <c:pt idx="92">
                  <c:v>0.22639999999999999</c:v>
                </c:pt>
                <c:pt idx="93">
                  <c:v>0.2258</c:v>
                </c:pt>
                <c:pt idx="94">
                  <c:v>0.2261</c:v>
                </c:pt>
                <c:pt idx="95">
                  <c:v>0.22589999999999999</c:v>
                </c:pt>
                <c:pt idx="96">
                  <c:v>0.22559999999999999</c:v>
                </c:pt>
                <c:pt idx="97">
                  <c:v>0.22620000000000001</c:v>
                </c:pt>
                <c:pt idx="98">
                  <c:v>0.2261</c:v>
                </c:pt>
                <c:pt idx="99">
                  <c:v>0.22620000000000001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86-4273-ACC2-E3AE2B8251E2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Gijon!$B$3:$B$102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Gijon!$F$3:$F$102</c:f>
              <c:numCache>
                <c:formatCode>0.00%</c:formatCode>
                <c:ptCount val="100"/>
                <c:pt idx="0">
                  <c:v>0.26829999999999998</c:v>
                </c:pt>
                <c:pt idx="1">
                  <c:v>0.25</c:v>
                </c:pt>
                <c:pt idx="2">
                  <c:v>0.24160000000000001</c:v>
                </c:pt>
                <c:pt idx="3">
                  <c:v>0.22589999999999999</c:v>
                </c:pt>
                <c:pt idx="4">
                  <c:v>0.2293</c:v>
                </c:pt>
                <c:pt idx="5">
                  <c:v>0.23569999999999999</c:v>
                </c:pt>
                <c:pt idx="6">
                  <c:v>0.23319999999999999</c:v>
                </c:pt>
                <c:pt idx="7">
                  <c:v>0.22550000000000001</c:v>
                </c:pt>
                <c:pt idx="8">
                  <c:v>0.22450000000000001</c:v>
                </c:pt>
                <c:pt idx="9">
                  <c:v>0.22470000000000001</c:v>
                </c:pt>
                <c:pt idx="10">
                  <c:v>0.22500000000000001</c:v>
                </c:pt>
                <c:pt idx="11">
                  <c:v>0.22239999999999999</c:v>
                </c:pt>
                <c:pt idx="12">
                  <c:v>0.22239999999999999</c:v>
                </c:pt>
                <c:pt idx="13">
                  <c:v>0.2225</c:v>
                </c:pt>
                <c:pt idx="14">
                  <c:v>0.22320000000000001</c:v>
                </c:pt>
                <c:pt idx="15">
                  <c:v>0.22309999999999999</c:v>
                </c:pt>
                <c:pt idx="16">
                  <c:v>0.21990000000000001</c:v>
                </c:pt>
                <c:pt idx="17">
                  <c:v>0.22140000000000001</c:v>
                </c:pt>
                <c:pt idx="18">
                  <c:v>0.2225</c:v>
                </c:pt>
                <c:pt idx="19">
                  <c:v>0.22009999999999999</c:v>
                </c:pt>
                <c:pt idx="20">
                  <c:v>0.2258</c:v>
                </c:pt>
                <c:pt idx="21">
                  <c:v>0.2291</c:v>
                </c:pt>
                <c:pt idx="22">
                  <c:v>0.2243</c:v>
                </c:pt>
                <c:pt idx="23">
                  <c:v>0.22539999999999999</c:v>
                </c:pt>
                <c:pt idx="24">
                  <c:v>0.217</c:v>
                </c:pt>
                <c:pt idx="25">
                  <c:v>0.2238</c:v>
                </c:pt>
                <c:pt idx="26">
                  <c:v>0.22070000000000001</c:v>
                </c:pt>
                <c:pt idx="27">
                  <c:v>0.2248</c:v>
                </c:pt>
                <c:pt idx="28">
                  <c:v>0.2298</c:v>
                </c:pt>
                <c:pt idx="29">
                  <c:v>0.23519999999999999</c:v>
                </c:pt>
                <c:pt idx="30">
                  <c:v>0.2344</c:v>
                </c:pt>
                <c:pt idx="31">
                  <c:v>0.2278</c:v>
                </c:pt>
                <c:pt idx="32">
                  <c:v>0.22869999999999999</c:v>
                </c:pt>
                <c:pt idx="33">
                  <c:v>0.23089999999999999</c:v>
                </c:pt>
                <c:pt idx="34">
                  <c:v>0.22700000000000001</c:v>
                </c:pt>
                <c:pt idx="35">
                  <c:v>0.22689999999999999</c:v>
                </c:pt>
                <c:pt idx="36">
                  <c:v>0.22589999999999999</c:v>
                </c:pt>
                <c:pt idx="37">
                  <c:v>0.2261</c:v>
                </c:pt>
                <c:pt idx="38">
                  <c:v>0.22770000000000001</c:v>
                </c:pt>
                <c:pt idx="39">
                  <c:v>0.2359</c:v>
                </c:pt>
                <c:pt idx="40">
                  <c:v>0.23219999999999999</c:v>
                </c:pt>
                <c:pt idx="41">
                  <c:v>0.2301</c:v>
                </c:pt>
                <c:pt idx="42">
                  <c:v>0.22900000000000001</c:v>
                </c:pt>
                <c:pt idx="43">
                  <c:v>0.2273</c:v>
                </c:pt>
                <c:pt idx="44">
                  <c:v>0.23230000000000001</c:v>
                </c:pt>
                <c:pt idx="45">
                  <c:v>0.22090000000000001</c:v>
                </c:pt>
                <c:pt idx="46">
                  <c:v>0.22450000000000001</c:v>
                </c:pt>
                <c:pt idx="47">
                  <c:v>0.2266</c:v>
                </c:pt>
                <c:pt idx="48">
                  <c:v>0.22439999999999999</c:v>
                </c:pt>
                <c:pt idx="49">
                  <c:v>0.22570000000000001</c:v>
                </c:pt>
                <c:pt idx="50">
                  <c:v>0.2235</c:v>
                </c:pt>
                <c:pt idx="51">
                  <c:v>0.22409999999999999</c:v>
                </c:pt>
                <c:pt idx="52">
                  <c:v>0.22470000000000001</c:v>
                </c:pt>
                <c:pt idx="53">
                  <c:v>0.22739999999999999</c:v>
                </c:pt>
                <c:pt idx="54">
                  <c:v>0.2311</c:v>
                </c:pt>
                <c:pt idx="55">
                  <c:v>0.22889999999999999</c:v>
                </c:pt>
                <c:pt idx="56">
                  <c:v>0.23130000000000001</c:v>
                </c:pt>
                <c:pt idx="57">
                  <c:v>0.2276</c:v>
                </c:pt>
                <c:pt idx="58">
                  <c:v>0.2281</c:v>
                </c:pt>
                <c:pt idx="59">
                  <c:v>0.2271</c:v>
                </c:pt>
                <c:pt idx="60">
                  <c:v>0.224</c:v>
                </c:pt>
                <c:pt idx="61">
                  <c:v>0.22270000000000001</c:v>
                </c:pt>
                <c:pt idx="62">
                  <c:v>0.22459999999999999</c:v>
                </c:pt>
                <c:pt idx="63">
                  <c:v>0.2268</c:v>
                </c:pt>
                <c:pt idx="64">
                  <c:v>0.22689999999999999</c:v>
                </c:pt>
                <c:pt idx="65">
                  <c:v>0.22720000000000001</c:v>
                </c:pt>
                <c:pt idx="66">
                  <c:v>0.22500000000000001</c:v>
                </c:pt>
                <c:pt idx="67">
                  <c:v>0.22539999999999999</c:v>
                </c:pt>
                <c:pt idx="68">
                  <c:v>0.22670000000000001</c:v>
                </c:pt>
                <c:pt idx="69">
                  <c:v>0.2273</c:v>
                </c:pt>
                <c:pt idx="70">
                  <c:v>0.22689999999999999</c:v>
                </c:pt>
                <c:pt idx="71">
                  <c:v>0.22689999999999999</c:v>
                </c:pt>
                <c:pt idx="72">
                  <c:v>0.2293</c:v>
                </c:pt>
                <c:pt idx="73">
                  <c:v>0.22689999999999999</c:v>
                </c:pt>
                <c:pt idx="74">
                  <c:v>0.2298</c:v>
                </c:pt>
                <c:pt idx="75">
                  <c:v>0.22459999999999999</c:v>
                </c:pt>
                <c:pt idx="76">
                  <c:v>0.22850000000000001</c:v>
                </c:pt>
                <c:pt idx="77">
                  <c:v>0.2273</c:v>
                </c:pt>
                <c:pt idx="78">
                  <c:v>0.22800000000000001</c:v>
                </c:pt>
                <c:pt idx="79">
                  <c:v>0.22689999999999999</c:v>
                </c:pt>
                <c:pt idx="80">
                  <c:v>0.22650000000000001</c:v>
                </c:pt>
                <c:pt idx="81">
                  <c:v>0.22770000000000001</c:v>
                </c:pt>
                <c:pt idx="82">
                  <c:v>0.2271</c:v>
                </c:pt>
                <c:pt idx="83">
                  <c:v>0.2266</c:v>
                </c:pt>
                <c:pt idx="84">
                  <c:v>0.22789999999999999</c:v>
                </c:pt>
                <c:pt idx="85">
                  <c:v>0.22800000000000001</c:v>
                </c:pt>
                <c:pt idx="86">
                  <c:v>0.2273</c:v>
                </c:pt>
                <c:pt idx="87">
                  <c:v>0.22739999999999999</c:v>
                </c:pt>
                <c:pt idx="88">
                  <c:v>0.2281</c:v>
                </c:pt>
                <c:pt idx="89">
                  <c:v>0.2273</c:v>
                </c:pt>
                <c:pt idx="90">
                  <c:v>0.22770000000000001</c:v>
                </c:pt>
                <c:pt idx="91">
                  <c:v>0.2291</c:v>
                </c:pt>
                <c:pt idx="92">
                  <c:v>0.22889999999999999</c:v>
                </c:pt>
                <c:pt idx="93">
                  <c:v>0.2283</c:v>
                </c:pt>
                <c:pt idx="94">
                  <c:v>0.2288</c:v>
                </c:pt>
                <c:pt idx="95">
                  <c:v>0.2281</c:v>
                </c:pt>
                <c:pt idx="96">
                  <c:v>0.2286</c:v>
                </c:pt>
                <c:pt idx="97">
                  <c:v>0.2286</c:v>
                </c:pt>
                <c:pt idx="98">
                  <c:v>0.22850000000000001</c:v>
                </c:pt>
                <c:pt idx="99">
                  <c:v>0.2286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886-4273-ACC2-E3AE2B8251E2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Gijon!$B$3:$B$102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Gijon!$G$3:$G$102</c:f>
              <c:numCache>
                <c:formatCode>0.00%</c:formatCode>
                <c:ptCount val="100"/>
                <c:pt idx="0">
                  <c:v>0.2382</c:v>
                </c:pt>
                <c:pt idx="1">
                  <c:v>0.25209999999999999</c:v>
                </c:pt>
                <c:pt idx="2">
                  <c:v>0.24990000000000001</c:v>
                </c:pt>
                <c:pt idx="3">
                  <c:v>0.24829999999999999</c:v>
                </c:pt>
                <c:pt idx="4">
                  <c:v>0.248</c:v>
                </c:pt>
                <c:pt idx="5">
                  <c:v>0.2467</c:v>
                </c:pt>
                <c:pt idx="6">
                  <c:v>0.2351</c:v>
                </c:pt>
                <c:pt idx="7">
                  <c:v>0.252</c:v>
                </c:pt>
                <c:pt idx="8">
                  <c:v>0.23960000000000001</c:v>
                </c:pt>
                <c:pt idx="9">
                  <c:v>0.24099999999999999</c:v>
                </c:pt>
                <c:pt idx="10">
                  <c:v>0.2417</c:v>
                </c:pt>
                <c:pt idx="11">
                  <c:v>0.24099999999999999</c:v>
                </c:pt>
                <c:pt idx="12">
                  <c:v>0.24640000000000001</c:v>
                </c:pt>
                <c:pt idx="13">
                  <c:v>0.23810000000000001</c:v>
                </c:pt>
                <c:pt idx="14">
                  <c:v>0.24149999999999999</c:v>
                </c:pt>
                <c:pt idx="15">
                  <c:v>0.24060000000000001</c:v>
                </c:pt>
                <c:pt idx="16">
                  <c:v>0.23730000000000001</c:v>
                </c:pt>
                <c:pt idx="17">
                  <c:v>0.2419</c:v>
                </c:pt>
                <c:pt idx="18">
                  <c:v>0.24440000000000001</c:v>
                </c:pt>
                <c:pt idx="19">
                  <c:v>0.24260000000000001</c:v>
                </c:pt>
                <c:pt idx="20">
                  <c:v>0.2482</c:v>
                </c:pt>
                <c:pt idx="21">
                  <c:v>0.24709999999999999</c:v>
                </c:pt>
                <c:pt idx="22">
                  <c:v>0.2427</c:v>
                </c:pt>
                <c:pt idx="23">
                  <c:v>0.2452</c:v>
                </c:pt>
                <c:pt idx="24">
                  <c:v>0.24060000000000001</c:v>
                </c:pt>
                <c:pt idx="25">
                  <c:v>0.2397</c:v>
                </c:pt>
                <c:pt idx="26">
                  <c:v>0.2417</c:v>
                </c:pt>
                <c:pt idx="27">
                  <c:v>0.2339</c:v>
                </c:pt>
                <c:pt idx="28">
                  <c:v>0.2417</c:v>
                </c:pt>
                <c:pt idx="29">
                  <c:v>0.25359999999999999</c:v>
                </c:pt>
                <c:pt idx="30">
                  <c:v>0.2394</c:v>
                </c:pt>
                <c:pt idx="31">
                  <c:v>0.2354</c:v>
                </c:pt>
                <c:pt idx="32">
                  <c:v>0.2402</c:v>
                </c:pt>
                <c:pt idx="33">
                  <c:v>0.2417</c:v>
                </c:pt>
                <c:pt idx="34">
                  <c:v>0.2389</c:v>
                </c:pt>
                <c:pt idx="35">
                  <c:v>0.2422</c:v>
                </c:pt>
                <c:pt idx="36">
                  <c:v>0.24460000000000001</c:v>
                </c:pt>
                <c:pt idx="37">
                  <c:v>0.23630000000000001</c:v>
                </c:pt>
                <c:pt idx="38">
                  <c:v>0.2399</c:v>
                </c:pt>
                <c:pt idx="39">
                  <c:v>0.23710000000000001</c:v>
                </c:pt>
                <c:pt idx="40">
                  <c:v>0.23730000000000001</c:v>
                </c:pt>
                <c:pt idx="41">
                  <c:v>0.23769999999999999</c:v>
                </c:pt>
                <c:pt idx="42">
                  <c:v>0.23580000000000001</c:v>
                </c:pt>
                <c:pt idx="43">
                  <c:v>0.2389</c:v>
                </c:pt>
                <c:pt idx="44">
                  <c:v>0.23830000000000001</c:v>
                </c:pt>
                <c:pt idx="45">
                  <c:v>0.23749999999999999</c:v>
                </c:pt>
                <c:pt idx="46">
                  <c:v>0.23810000000000001</c:v>
                </c:pt>
                <c:pt idx="47">
                  <c:v>0.23619999999999999</c:v>
                </c:pt>
                <c:pt idx="48">
                  <c:v>0.23830000000000001</c:v>
                </c:pt>
                <c:pt idx="49">
                  <c:v>0.23699999999999999</c:v>
                </c:pt>
                <c:pt idx="50">
                  <c:v>0.23669999999999999</c:v>
                </c:pt>
                <c:pt idx="51">
                  <c:v>0.23719999999999999</c:v>
                </c:pt>
                <c:pt idx="52">
                  <c:v>0.2344</c:v>
                </c:pt>
                <c:pt idx="53">
                  <c:v>0.23760000000000001</c:v>
                </c:pt>
                <c:pt idx="54">
                  <c:v>0.2341</c:v>
                </c:pt>
                <c:pt idx="55">
                  <c:v>0.23319999999999999</c:v>
                </c:pt>
                <c:pt idx="56">
                  <c:v>0.2336</c:v>
                </c:pt>
                <c:pt idx="57">
                  <c:v>0.23630000000000001</c:v>
                </c:pt>
                <c:pt idx="58">
                  <c:v>0.23300000000000001</c:v>
                </c:pt>
                <c:pt idx="59">
                  <c:v>0.23449999999999999</c:v>
                </c:pt>
                <c:pt idx="60">
                  <c:v>0.2329</c:v>
                </c:pt>
                <c:pt idx="61">
                  <c:v>0.2339</c:v>
                </c:pt>
                <c:pt idx="62">
                  <c:v>0.2341</c:v>
                </c:pt>
                <c:pt idx="63">
                  <c:v>0.23530000000000001</c:v>
                </c:pt>
                <c:pt idx="64">
                  <c:v>0.23139999999999999</c:v>
                </c:pt>
                <c:pt idx="65">
                  <c:v>0.23169999999999999</c:v>
                </c:pt>
                <c:pt idx="66">
                  <c:v>0.23089999999999999</c:v>
                </c:pt>
                <c:pt idx="67">
                  <c:v>0.2321</c:v>
                </c:pt>
                <c:pt idx="68">
                  <c:v>0.23280000000000001</c:v>
                </c:pt>
                <c:pt idx="69">
                  <c:v>0.23169999999999999</c:v>
                </c:pt>
                <c:pt idx="70">
                  <c:v>0.23430000000000001</c:v>
                </c:pt>
                <c:pt idx="71">
                  <c:v>0.2326</c:v>
                </c:pt>
                <c:pt idx="72">
                  <c:v>0.2306</c:v>
                </c:pt>
                <c:pt idx="73">
                  <c:v>0.23169999999999999</c:v>
                </c:pt>
                <c:pt idx="74">
                  <c:v>0.23269999999999999</c:v>
                </c:pt>
                <c:pt idx="75">
                  <c:v>0.23069999999999999</c:v>
                </c:pt>
                <c:pt idx="76">
                  <c:v>0.23150000000000001</c:v>
                </c:pt>
                <c:pt idx="77">
                  <c:v>0.23219999999999999</c:v>
                </c:pt>
                <c:pt idx="78">
                  <c:v>0.2316</c:v>
                </c:pt>
                <c:pt idx="79">
                  <c:v>0.23250000000000001</c:v>
                </c:pt>
                <c:pt idx="80">
                  <c:v>0.2321</c:v>
                </c:pt>
                <c:pt idx="81">
                  <c:v>0.23269999999999999</c:v>
                </c:pt>
                <c:pt idx="82">
                  <c:v>0.23280000000000001</c:v>
                </c:pt>
                <c:pt idx="83">
                  <c:v>0.23050000000000001</c:v>
                </c:pt>
                <c:pt idx="84">
                  <c:v>0.23180000000000001</c:v>
                </c:pt>
                <c:pt idx="85">
                  <c:v>0.23119999999999999</c:v>
                </c:pt>
                <c:pt idx="86">
                  <c:v>0.2303</c:v>
                </c:pt>
                <c:pt idx="87">
                  <c:v>0.23169999999999999</c:v>
                </c:pt>
                <c:pt idx="88">
                  <c:v>0.2316</c:v>
                </c:pt>
                <c:pt idx="89">
                  <c:v>0.23150000000000001</c:v>
                </c:pt>
                <c:pt idx="90">
                  <c:v>0.2321</c:v>
                </c:pt>
                <c:pt idx="91">
                  <c:v>0.23180000000000001</c:v>
                </c:pt>
                <c:pt idx="92">
                  <c:v>0.23169999999999999</c:v>
                </c:pt>
                <c:pt idx="93">
                  <c:v>0.23150000000000001</c:v>
                </c:pt>
                <c:pt idx="94">
                  <c:v>0.2316</c:v>
                </c:pt>
                <c:pt idx="95">
                  <c:v>0.23230000000000001</c:v>
                </c:pt>
                <c:pt idx="96">
                  <c:v>0.2316</c:v>
                </c:pt>
                <c:pt idx="97">
                  <c:v>0.2316</c:v>
                </c:pt>
                <c:pt idx="98">
                  <c:v>0.23169999999999999</c:v>
                </c:pt>
                <c:pt idx="99">
                  <c:v>0.2316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886-4273-ACC2-E3AE2B8251E2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Gijon!$B$3:$B$102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Gijon!$H$3:$H$102</c:f>
              <c:numCache>
                <c:formatCode>0.00%</c:formatCode>
                <c:ptCount val="100"/>
                <c:pt idx="0">
                  <c:v>0.25359999999999999</c:v>
                </c:pt>
                <c:pt idx="1">
                  <c:v>0.25609999999999999</c:v>
                </c:pt>
                <c:pt idx="2">
                  <c:v>0.2457</c:v>
                </c:pt>
                <c:pt idx="3">
                  <c:v>0.2412</c:v>
                </c:pt>
                <c:pt idx="4">
                  <c:v>0.23680000000000001</c:v>
                </c:pt>
                <c:pt idx="5">
                  <c:v>0.23230000000000001</c:v>
                </c:pt>
                <c:pt idx="6">
                  <c:v>0.22889999999999999</c:v>
                </c:pt>
                <c:pt idx="7">
                  <c:v>0.22170000000000001</c:v>
                </c:pt>
                <c:pt idx="8">
                  <c:v>0.22420000000000001</c:v>
                </c:pt>
                <c:pt idx="9">
                  <c:v>0.2266</c:v>
                </c:pt>
                <c:pt idx="10">
                  <c:v>0.2326</c:v>
                </c:pt>
                <c:pt idx="11">
                  <c:v>0.2268</c:v>
                </c:pt>
                <c:pt idx="12">
                  <c:v>0.2397</c:v>
                </c:pt>
                <c:pt idx="13">
                  <c:v>0.2346</c:v>
                </c:pt>
                <c:pt idx="14">
                  <c:v>0.23180000000000001</c:v>
                </c:pt>
                <c:pt idx="15">
                  <c:v>0.24729999999999999</c:v>
                </c:pt>
                <c:pt idx="16">
                  <c:v>0.23580000000000001</c:v>
                </c:pt>
                <c:pt idx="17">
                  <c:v>0.23619999999999999</c:v>
                </c:pt>
                <c:pt idx="18">
                  <c:v>0.2364</c:v>
                </c:pt>
                <c:pt idx="19">
                  <c:v>0.23549999999999999</c:v>
                </c:pt>
                <c:pt idx="20">
                  <c:v>0.2306</c:v>
                </c:pt>
                <c:pt idx="21">
                  <c:v>0.23369999999999999</c:v>
                </c:pt>
                <c:pt idx="22">
                  <c:v>0.23080000000000001</c:v>
                </c:pt>
                <c:pt idx="23">
                  <c:v>0.23350000000000001</c:v>
                </c:pt>
                <c:pt idx="24">
                  <c:v>0.23669999999999999</c:v>
                </c:pt>
                <c:pt idx="25">
                  <c:v>0.2266</c:v>
                </c:pt>
                <c:pt idx="26">
                  <c:v>0.22839999999999999</c:v>
                </c:pt>
                <c:pt idx="27">
                  <c:v>0.2311</c:v>
                </c:pt>
                <c:pt idx="28">
                  <c:v>0.22550000000000001</c:v>
                </c:pt>
                <c:pt idx="29">
                  <c:v>0.2228</c:v>
                </c:pt>
                <c:pt idx="30">
                  <c:v>0.23</c:v>
                </c:pt>
                <c:pt idx="31">
                  <c:v>0.23</c:v>
                </c:pt>
                <c:pt idx="32">
                  <c:v>0.2281</c:v>
                </c:pt>
                <c:pt idx="33">
                  <c:v>0.22409999999999999</c:v>
                </c:pt>
                <c:pt idx="34">
                  <c:v>0.22950000000000001</c:v>
                </c:pt>
                <c:pt idx="35">
                  <c:v>0.23</c:v>
                </c:pt>
                <c:pt idx="36">
                  <c:v>0.22869999999999999</c:v>
                </c:pt>
                <c:pt idx="37">
                  <c:v>0.22770000000000001</c:v>
                </c:pt>
                <c:pt idx="38">
                  <c:v>0.23300000000000001</c:v>
                </c:pt>
                <c:pt idx="39">
                  <c:v>0.22969999999999999</c:v>
                </c:pt>
                <c:pt idx="40">
                  <c:v>0.23369999999999999</c:v>
                </c:pt>
                <c:pt idx="41">
                  <c:v>0.22819999999999999</c:v>
                </c:pt>
                <c:pt idx="42">
                  <c:v>0.22639999999999999</c:v>
                </c:pt>
                <c:pt idx="43">
                  <c:v>0.23050000000000001</c:v>
                </c:pt>
                <c:pt idx="44">
                  <c:v>0.23300000000000001</c:v>
                </c:pt>
                <c:pt idx="45">
                  <c:v>0.2306</c:v>
                </c:pt>
                <c:pt idx="46">
                  <c:v>0.22969999999999999</c:v>
                </c:pt>
                <c:pt idx="47">
                  <c:v>0.2268</c:v>
                </c:pt>
                <c:pt idx="48">
                  <c:v>0.23100000000000001</c:v>
                </c:pt>
                <c:pt idx="49">
                  <c:v>0.23400000000000001</c:v>
                </c:pt>
                <c:pt idx="50">
                  <c:v>0.2324</c:v>
                </c:pt>
                <c:pt idx="51">
                  <c:v>0.23100000000000001</c:v>
                </c:pt>
                <c:pt idx="52">
                  <c:v>0.22989999999999999</c:v>
                </c:pt>
                <c:pt idx="53">
                  <c:v>0.23050000000000001</c:v>
                </c:pt>
                <c:pt idx="54">
                  <c:v>0.2306</c:v>
                </c:pt>
                <c:pt idx="55">
                  <c:v>0.23039999999999999</c:v>
                </c:pt>
                <c:pt idx="56">
                  <c:v>0.23139999999999999</c:v>
                </c:pt>
                <c:pt idx="57">
                  <c:v>0.2316</c:v>
                </c:pt>
                <c:pt idx="58">
                  <c:v>0.2311</c:v>
                </c:pt>
                <c:pt idx="59">
                  <c:v>0.2288</c:v>
                </c:pt>
                <c:pt idx="60">
                  <c:v>0.22819999999999999</c:v>
                </c:pt>
                <c:pt idx="61">
                  <c:v>0.2321</c:v>
                </c:pt>
                <c:pt idx="62">
                  <c:v>0.23169999999999999</c:v>
                </c:pt>
                <c:pt idx="63">
                  <c:v>0.2298</c:v>
                </c:pt>
                <c:pt idx="64">
                  <c:v>0.23119999999999999</c:v>
                </c:pt>
                <c:pt idx="65">
                  <c:v>0.22950000000000001</c:v>
                </c:pt>
                <c:pt idx="66">
                  <c:v>0.2306</c:v>
                </c:pt>
                <c:pt idx="67">
                  <c:v>0.22750000000000001</c:v>
                </c:pt>
                <c:pt idx="68">
                  <c:v>0.22770000000000001</c:v>
                </c:pt>
                <c:pt idx="69">
                  <c:v>0.22789999999999999</c:v>
                </c:pt>
                <c:pt idx="70">
                  <c:v>0.22919999999999999</c:v>
                </c:pt>
                <c:pt idx="71">
                  <c:v>0.22950000000000001</c:v>
                </c:pt>
                <c:pt idx="72">
                  <c:v>0.22939999999999999</c:v>
                </c:pt>
                <c:pt idx="73">
                  <c:v>0.2296</c:v>
                </c:pt>
                <c:pt idx="74">
                  <c:v>0.23</c:v>
                </c:pt>
                <c:pt idx="75">
                  <c:v>0.2293</c:v>
                </c:pt>
                <c:pt idx="76">
                  <c:v>0.2276</c:v>
                </c:pt>
                <c:pt idx="77">
                  <c:v>0.22989999999999999</c:v>
                </c:pt>
                <c:pt idx="78">
                  <c:v>0.23039999999999999</c:v>
                </c:pt>
                <c:pt idx="79">
                  <c:v>0.23050000000000001</c:v>
                </c:pt>
                <c:pt idx="80">
                  <c:v>0.2298</c:v>
                </c:pt>
                <c:pt idx="81">
                  <c:v>0.2303</c:v>
                </c:pt>
                <c:pt idx="82">
                  <c:v>0.2306</c:v>
                </c:pt>
                <c:pt idx="83">
                  <c:v>0.22950000000000001</c:v>
                </c:pt>
                <c:pt idx="84">
                  <c:v>0.2301</c:v>
                </c:pt>
                <c:pt idx="85">
                  <c:v>0.23119999999999999</c:v>
                </c:pt>
                <c:pt idx="86">
                  <c:v>0.23039999999999999</c:v>
                </c:pt>
                <c:pt idx="87">
                  <c:v>0.23050000000000001</c:v>
                </c:pt>
                <c:pt idx="88">
                  <c:v>0.23139999999999999</c:v>
                </c:pt>
                <c:pt idx="89">
                  <c:v>0.23130000000000001</c:v>
                </c:pt>
                <c:pt idx="90">
                  <c:v>0.23050000000000001</c:v>
                </c:pt>
                <c:pt idx="91">
                  <c:v>0.2306</c:v>
                </c:pt>
                <c:pt idx="92">
                  <c:v>0.23019999999999999</c:v>
                </c:pt>
                <c:pt idx="93">
                  <c:v>0.23050000000000001</c:v>
                </c:pt>
                <c:pt idx="94">
                  <c:v>0.2303</c:v>
                </c:pt>
                <c:pt idx="95">
                  <c:v>0.23019999999999999</c:v>
                </c:pt>
                <c:pt idx="96">
                  <c:v>0.23039999999999999</c:v>
                </c:pt>
                <c:pt idx="97">
                  <c:v>0.23019999999999999</c:v>
                </c:pt>
                <c:pt idx="98">
                  <c:v>0.23019999999999999</c:v>
                </c:pt>
                <c:pt idx="99">
                  <c:v>0.2301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886-4273-ACC2-E3AE2B8251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247288"/>
        <c:axId val="459246968"/>
      </c:scatterChart>
      <c:valAx>
        <c:axId val="459247288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59246968"/>
        <c:crosses val="autoZero"/>
        <c:crossBetween val="midCat"/>
      </c:valAx>
      <c:valAx>
        <c:axId val="459246968"/>
        <c:scaling>
          <c:orientation val="minMax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59247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9484450991529851"/>
          <c:y val="0.39774443983975688"/>
          <c:w val="9.5200738480575697E-2"/>
          <c:h val="0.296054703688354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LR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Gijon!$B$3:$B$102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Gijon!$C$3:$C$102</c:f>
              <c:numCache>
                <c:formatCode>0.00E+00</c:formatCode>
                <c:ptCount val="100"/>
                <c:pt idx="0">
                  <c:v>9.9080000000000001E-4</c:v>
                </c:pt>
                <c:pt idx="1">
                  <c:v>9.8010000000000002E-4</c:v>
                </c:pt>
                <c:pt idx="2">
                  <c:v>9.6889999999999997E-4</c:v>
                </c:pt>
                <c:pt idx="3">
                  <c:v>9.5719999999999996E-4</c:v>
                </c:pt>
                <c:pt idx="4">
                  <c:v>9.4519999999999999E-4</c:v>
                </c:pt>
                <c:pt idx="5">
                  <c:v>9.3269999999999996E-4</c:v>
                </c:pt>
                <c:pt idx="6">
                  <c:v>9.1980000000000002E-4</c:v>
                </c:pt>
                <c:pt idx="7">
                  <c:v>9.0660000000000003E-4</c:v>
                </c:pt>
                <c:pt idx="8">
                  <c:v>8.9300000000000002E-4</c:v>
                </c:pt>
                <c:pt idx="9">
                  <c:v>8.7900000000000001E-4</c:v>
                </c:pt>
                <c:pt idx="10">
                  <c:v>8.6470000000000004E-4</c:v>
                </c:pt>
                <c:pt idx="11">
                  <c:v>8.5010000000000001E-4</c:v>
                </c:pt>
                <c:pt idx="12">
                  <c:v>8.3520000000000003E-4</c:v>
                </c:pt>
                <c:pt idx="13">
                  <c:v>8.2010000000000004E-4</c:v>
                </c:pt>
                <c:pt idx="14">
                  <c:v>8.0469999999999999E-4</c:v>
                </c:pt>
                <c:pt idx="15">
                  <c:v>7.8910000000000004E-4</c:v>
                </c:pt>
                <c:pt idx="16">
                  <c:v>7.7320000000000004E-4</c:v>
                </c:pt>
                <c:pt idx="17">
                  <c:v>7.5719999999999997E-4</c:v>
                </c:pt>
                <c:pt idx="18">
                  <c:v>7.4100000000000001E-4</c:v>
                </c:pt>
                <c:pt idx="19">
                  <c:v>7.2460000000000005E-4</c:v>
                </c:pt>
                <c:pt idx="20">
                  <c:v>7.0810000000000003E-4</c:v>
                </c:pt>
                <c:pt idx="21">
                  <c:v>6.9149999999999995E-4</c:v>
                </c:pt>
                <c:pt idx="22">
                  <c:v>6.7480000000000003E-4</c:v>
                </c:pt>
                <c:pt idx="23">
                  <c:v>6.5799999999999995E-4</c:v>
                </c:pt>
                <c:pt idx="24">
                  <c:v>6.4119999999999997E-4</c:v>
                </c:pt>
                <c:pt idx="25">
                  <c:v>6.2430000000000005E-4</c:v>
                </c:pt>
                <c:pt idx="26">
                  <c:v>6.0740000000000002E-4</c:v>
                </c:pt>
                <c:pt idx="27">
                  <c:v>5.9049999999999999E-4</c:v>
                </c:pt>
                <c:pt idx="28">
                  <c:v>5.7359999999999996E-4</c:v>
                </c:pt>
                <c:pt idx="29">
                  <c:v>5.5679999999999998E-4</c:v>
                </c:pt>
                <c:pt idx="30">
                  <c:v>5.3989999999999995E-4</c:v>
                </c:pt>
                <c:pt idx="31">
                  <c:v>5.2320000000000003E-4</c:v>
                </c:pt>
                <c:pt idx="32">
                  <c:v>5.0659999999999995E-4</c:v>
                </c:pt>
                <c:pt idx="33">
                  <c:v>4.8999999999999998E-4</c:v>
                </c:pt>
                <c:pt idx="34">
                  <c:v>4.7360000000000002E-4</c:v>
                </c:pt>
                <c:pt idx="35">
                  <c:v>4.573E-4</c:v>
                </c:pt>
                <c:pt idx="36">
                  <c:v>4.4109999999999999E-4</c:v>
                </c:pt>
                <c:pt idx="37">
                  <c:v>4.2509999999999998E-4</c:v>
                </c:pt>
                <c:pt idx="38">
                  <c:v>4.0929999999999997E-4</c:v>
                </c:pt>
                <c:pt idx="39">
                  <c:v>3.9369999999999997E-4</c:v>
                </c:pt>
                <c:pt idx="40">
                  <c:v>3.7829999999999998E-4</c:v>
                </c:pt>
                <c:pt idx="41">
                  <c:v>3.6309999999999999E-4</c:v>
                </c:pt>
                <c:pt idx="42">
                  <c:v>3.4820000000000001E-4</c:v>
                </c:pt>
                <c:pt idx="43">
                  <c:v>3.3349999999999997E-4</c:v>
                </c:pt>
                <c:pt idx="44">
                  <c:v>3.19E-4</c:v>
                </c:pt>
                <c:pt idx="45">
                  <c:v>3.0489999999999998E-4</c:v>
                </c:pt>
                <c:pt idx="46">
                  <c:v>2.9100000000000003E-4</c:v>
                </c:pt>
                <c:pt idx="47">
                  <c:v>2.7730000000000002E-4</c:v>
                </c:pt>
                <c:pt idx="48">
                  <c:v>2.6400000000000002E-4</c:v>
                </c:pt>
                <c:pt idx="49">
                  <c:v>2.5099999999999998E-4</c:v>
                </c:pt>
                <c:pt idx="50">
                  <c:v>2.3829999999999999E-4</c:v>
                </c:pt>
                <c:pt idx="51">
                  <c:v>2.2599999999999999E-4</c:v>
                </c:pt>
                <c:pt idx="52">
                  <c:v>2.139E-4</c:v>
                </c:pt>
                <c:pt idx="53">
                  <c:v>2.0220000000000001E-4</c:v>
                </c:pt>
                <c:pt idx="54">
                  <c:v>1.908E-4</c:v>
                </c:pt>
                <c:pt idx="55">
                  <c:v>1.7980000000000001E-4</c:v>
                </c:pt>
                <c:pt idx="56">
                  <c:v>1.6909999999999999E-4</c:v>
                </c:pt>
                <c:pt idx="57">
                  <c:v>1.5880000000000001E-4</c:v>
                </c:pt>
                <c:pt idx="58">
                  <c:v>1.4880000000000001E-4</c:v>
                </c:pt>
                <c:pt idx="59">
                  <c:v>1.392E-4</c:v>
                </c:pt>
                <c:pt idx="60">
                  <c:v>1.2999999999999999E-4</c:v>
                </c:pt>
                <c:pt idx="61">
                  <c:v>1.211E-4</c:v>
                </c:pt>
                <c:pt idx="62">
                  <c:v>1.125E-4</c:v>
                </c:pt>
                <c:pt idx="63">
                  <c:v>1.044E-4</c:v>
                </c:pt>
                <c:pt idx="64">
                  <c:v>9.6600000000000003E-5</c:v>
                </c:pt>
                <c:pt idx="65">
                  <c:v>8.9099999999999997E-5</c:v>
                </c:pt>
                <c:pt idx="66">
                  <c:v>8.2000000000000001E-5</c:v>
                </c:pt>
                <c:pt idx="67">
                  <c:v>7.5300000000000001E-5</c:v>
                </c:pt>
                <c:pt idx="68">
                  <c:v>6.8899999999999994E-5</c:v>
                </c:pt>
                <c:pt idx="69">
                  <c:v>6.2799999999999995E-5</c:v>
                </c:pt>
                <c:pt idx="70">
                  <c:v>5.7099999999999999E-5</c:v>
                </c:pt>
                <c:pt idx="71">
                  <c:v>5.1799999999999999E-5</c:v>
                </c:pt>
                <c:pt idx="72">
                  <c:v>4.6699999999999997E-5</c:v>
                </c:pt>
                <c:pt idx="73">
                  <c:v>4.1999999999999998E-5</c:v>
                </c:pt>
                <c:pt idx="74">
                  <c:v>3.7599999999999999E-5</c:v>
                </c:pt>
                <c:pt idx="75">
                  <c:v>3.3500000000000001E-5</c:v>
                </c:pt>
                <c:pt idx="76">
                  <c:v>2.97E-5</c:v>
                </c:pt>
                <c:pt idx="77">
                  <c:v>2.62E-5</c:v>
                </c:pt>
                <c:pt idx="78">
                  <c:v>2.3E-5</c:v>
                </c:pt>
                <c:pt idx="79">
                  <c:v>2.0100000000000001E-5</c:v>
                </c:pt>
                <c:pt idx="80">
                  <c:v>1.7399999999999999E-5</c:v>
                </c:pt>
                <c:pt idx="81">
                  <c:v>1.5E-5</c:v>
                </c:pt>
                <c:pt idx="82">
                  <c:v>1.2799999999999999E-5</c:v>
                </c:pt>
                <c:pt idx="83">
                  <c:v>1.0900000000000001E-5</c:v>
                </c:pt>
                <c:pt idx="84">
                  <c:v>9.2E-6</c:v>
                </c:pt>
                <c:pt idx="85">
                  <c:v>7.7000000000000008E-6</c:v>
                </c:pt>
                <c:pt idx="86">
                  <c:v>6.2999999999999998E-6</c:v>
                </c:pt>
                <c:pt idx="87">
                  <c:v>5.2000000000000002E-6</c:v>
                </c:pt>
                <c:pt idx="88">
                  <c:v>4.3000000000000003E-6</c:v>
                </c:pt>
                <c:pt idx="89">
                  <c:v>3.4000000000000001E-6</c:v>
                </c:pt>
                <c:pt idx="90">
                  <c:v>2.7999999999999999E-6</c:v>
                </c:pt>
                <c:pt idx="91">
                  <c:v>2.3E-6</c:v>
                </c:pt>
                <c:pt idx="92">
                  <c:v>1.7999999999999999E-6</c:v>
                </c:pt>
                <c:pt idx="93">
                  <c:v>1.5E-6</c:v>
                </c:pt>
                <c:pt idx="94">
                  <c:v>1.3E-6</c:v>
                </c:pt>
                <c:pt idx="95">
                  <c:v>1.1999999999999999E-6</c:v>
                </c:pt>
                <c:pt idx="96">
                  <c:v>1.1000000000000001E-6</c:v>
                </c:pt>
                <c:pt idx="97">
                  <c:v>9.9999999999999995E-7</c:v>
                </c:pt>
                <c:pt idx="98">
                  <c:v>9.9999999999999995E-7</c:v>
                </c:pt>
                <c:pt idx="99">
                  <c:v>9.9999999999999995E-7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EF-493F-A39F-8DF018F991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389424"/>
        <c:axId val="496231792"/>
      </c:scatterChart>
      <c:valAx>
        <c:axId val="57938942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96231792"/>
        <c:crosses val="autoZero"/>
        <c:crossBetween val="midCat"/>
      </c:valAx>
      <c:valAx>
        <c:axId val="49623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79389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Gijon!$AA$2</c:f>
              <c:strCache>
                <c:ptCount val="1"/>
                <c:pt idx="0">
                  <c:v>RPT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Gijon!$Y$3:$Y$102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Gijon!$AA$3:$AA$102</c:f>
              <c:numCache>
                <c:formatCode>General</c:formatCode>
                <c:ptCount val="100"/>
                <c:pt idx="0">
                  <c:v>0.29249999999999998</c:v>
                </c:pt>
                <c:pt idx="1">
                  <c:v>0.24329999999999999</c:v>
                </c:pt>
                <c:pt idx="2">
                  <c:v>0.24429999999999999</c:v>
                </c:pt>
                <c:pt idx="3">
                  <c:v>0.24510000000000001</c:v>
                </c:pt>
                <c:pt idx="4">
                  <c:v>0.23480000000000001</c:v>
                </c:pt>
                <c:pt idx="5">
                  <c:v>0.2366</c:v>
                </c:pt>
                <c:pt idx="6">
                  <c:v>0.23530000000000001</c:v>
                </c:pt>
                <c:pt idx="7">
                  <c:v>0.22839999999999999</c:v>
                </c:pt>
                <c:pt idx="8">
                  <c:v>0.22850000000000001</c:v>
                </c:pt>
                <c:pt idx="9">
                  <c:v>0.2286</c:v>
                </c:pt>
                <c:pt idx="10">
                  <c:v>0.23569999999999999</c:v>
                </c:pt>
                <c:pt idx="11">
                  <c:v>0.22550000000000001</c:v>
                </c:pt>
                <c:pt idx="12">
                  <c:v>0.22509999999999999</c:v>
                </c:pt>
                <c:pt idx="13">
                  <c:v>0.23180000000000001</c:v>
                </c:pt>
                <c:pt idx="14">
                  <c:v>0.21829999999999999</c:v>
                </c:pt>
                <c:pt idx="15">
                  <c:v>0.22439999999999999</c:v>
                </c:pt>
                <c:pt idx="16">
                  <c:v>0.2162</c:v>
                </c:pt>
                <c:pt idx="17">
                  <c:v>0.22270000000000001</c:v>
                </c:pt>
                <c:pt idx="18">
                  <c:v>0.22570000000000001</c:v>
                </c:pt>
                <c:pt idx="19">
                  <c:v>0.2203</c:v>
                </c:pt>
                <c:pt idx="20">
                  <c:v>0.21690000000000001</c:v>
                </c:pt>
                <c:pt idx="21">
                  <c:v>0.22559999999999999</c:v>
                </c:pt>
                <c:pt idx="22">
                  <c:v>0.22209999999999999</c:v>
                </c:pt>
                <c:pt idx="23">
                  <c:v>0.2203</c:v>
                </c:pt>
                <c:pt idx="24">
                  <c:v>0.22120000000000001</c:v>
                </c:pt>
                <c:pt idx="25">
                  <c:v>0.2223</c:v>
                </c:pt>
                <c:pt idx="26">
                  <c:v>0.223</c:v>
                </c:pt>
                <c:pt idx="27">
                  <c:v>0.21529999999999999</c:v>
                </c:pt>
                <c:pt idx="28">
                  <c:v>0.22409999999999999</c:v>
                </c:pt>
                <c:pt idx="29">
                  <c:v>0.21579999999999999</c:v>
                </c:pt>
                <c:pt idx="30">
                  <c:v>0.21590000000000001</c:v>
                </c:pt>
                <c:pt idx="31">
                  <c:v>0.21970000000000001</c:v>
                </c:pt>
                <c:pt idx="32">
                  <c:v>0.21890000000000001</c:v>
                </c:pt>
                <c:pt idx="33">
                  <c:v>0.21759999999999999</c:v>
                </c:pt>
                <c:pt idx="34">
                  <c:v>0.2203</c:v>
                </c:pt>
                <c:pt idx="35">
                  <c:v>0.2205</c:v>
                </c:pt>
                <c:pt idx="36">
                  <c:v>0.219</c:v>
                </c:pt>
                <c:pt idx="37">
                  <c:v>0.218</c:v>
                </c:pt>
                <c:pt idx="38">
                  <c:v>0.21840000000000001</c:v>
                </c:pt>
                <c:pt idx="39">
                  <c:v>0.2157</c:v>
                </c:pt>
                <c:pt idx="40">
                  <c:v>0.2167</c:v>
                </c:pt>
                <c:pt idx="41">
                  <c:v>0.22270000000000001</c:v>
                </c:pt>
                <c:pt idx="42">
                  <c:v>0.22209999999999999</c:v>
                </c:pt>
                <c:pt idx="43">
                  <c:v>0.21909999999999999</c:v>
                </c:pt>
                <c:pt idx="44">
                  <c:v>0.21859999999999999</c:v>
                </c:pt>
                <c:pt idx="45">
                  <c:v>0.22040000000000001</c:v>
                </c:pt>
                <c:pt idx="46">
                  <c:v>0.2203</c:v>
                </c:pt>
                <c:pt idx="47">
                  <c:v>0.2185</c:v>
                </c:pt>
                <c:pt idx="48">
                  <c:v>0.2177</c:v>
                </c:pt>
                <c:pt idx="49">
                  <c:v>0.22309999999999999</c:v>
                </c:pt>
                <c:pt idx="50">
                  <c:v>0.21809999999999999</c:v>
                </c:pt>
                <c:pt idx="51">
                  <c:v>0.2152</c:v>
                </c:pt>
                <c:pt idx="52">
                  <c:v>0.21629999999999999</c:v>
                </c:pt>
                <c:pt idx="53">
                  <c:v>0.21759999999999999</c:v>
                </c:pt>
                <c:pt idx="54">
                  <c:v>0.2157</c:v>
                </c:pt>
                <c:pt idx="55">
                  <c:v>0.21560000000000001</c:v>
                </c:pt>
                <c:pt idx="56">
                  <c:v>0.21790000000000001</c:v>
                </c:pt>
                <c:pt idx="57">
                  <c:v>0.215</c:v>
                </c:pt>
                <c:pt idx="58">
                  <c:v>0.21629999999999999</c:v>
                </c:pt>
                <c:pt idx="59">
                  <c:v>0.21510000000000001</c:v>
                </c:pt>
                <c:pt idx="60">
                  <c:v>0.21149999999999999</c:v>
                </c:pt>
                <c:pt idx="61">
                  <c:v>0.2162</c:v>
                </c:pt>
                <c:pt idx="62">
                  <c:v>0.21460000000000001</c:v>
                </c:pt>
                <c:pt idx="63">
                  <c:v>0.21579999999999999</c:v>
                </c:pt>
                <c:pt idx="64">
                  <c:v>0.21329999999999999</c:v>
                </c:pt>
                <c:pt idx="65">
                  <c:v>0.2137</c:v>
                </c:pt>
                <c:pt idx="66">
                  <c:v>0.21479999999999999</c:v>
                </c:pt>
                <c:pt idx="67">
                  <c:v>0.21229999999999999</c:v>
                </c:pt>
                <c:pt idx="68">
                  <c:v>0.2152</c:v>
                </c:pt>
                <c:pt idx="69">
                  <c:v>0.215</c:v>
                </c:pt>
                <c:pt idx="70">
                  <c:v>0.21460000000000001</c:v>
                </c:pt>
                <c:pt idx="71">
                  <c:v>0.21390000000000001</c:v>
                </c:pt>
                <c:pt idx="72">
                  <c:v>0.2147</c:v>
                </c:pt>
                <c:pt idx="73">
                  <c:v>0.2147</c:v>
                </c:pt>
                <c:pt idx="74">
                  <c:v>0.21410000000000001</c:v>
                </c:pt>
                <c:pt idx="75">
                  <c:v>0.21410000000000001</c:v>
                </c:pt>
                <c:pt idx="76">
                  <c:v>0.21490000000000001</c:v>
                </c:pt>
                <c:pt idx="77">
                  <c:v>0.215</c:v>
                </c:pt>
                <c:pt idx="78">
                  <c:v>0.21479999999999999</c:v>
                </c:pt>
                <c:pt idx="79">
                  <c:v>0.2137</c:v>
                </c:pt>
                <c:pt idx="80">
                  <c:v>0.21360000000000001</c:v>
                </c:pt>
                <c:pt idx="81">
                  <c:v>0.214</c:v>
                </c:pt>
                <c:pt idx="82">
                  <c:v>0.214</c:v>
                </c:pt>
                <c:pt idx="83">
                  <c:v>0.2137</c:v>
                </c:pt>
                <c:pt idx="84">
                  <c:v>0.2137</c:v>
                </c:pt>
                <c:pt idx="85">
                  <c:v>0.21379999999999999</c:v>
                </c:pt>
                <c:pt idx="86">
                  <c:v>0.214</c:v>
                </c:pt>
                <c:pt idx="87">
                  <c:v>0.21429999999999999</c:v>
                </c:pt>
                <c:pt idx="88">
                  <c:v>0.21340000000000001</c:v>
                </c:pt>
                <c:pt idx="89">
                  <c:v>0.21360000000000001</c:v>
                </c:pt>
                <c:pt idx="90">
                  <c:v>0.21390000000000001</c:v>
                </c:pt>
                <c:pt idx="91">
                  <c:v>0.21390000000000001</c:v>
                </c:pt>
                <c:pt idx="92">
                  <c:v>0.21379999999999999</c:v>
                </c:pt>
                <c:pt idx="93">
                  <c:v>0.21379999999999999</c:v>
                </c:pt>
                <c:pt idx="94">
                  <c:v>0.21379999999999999</c:v>
                </c:pt>
                <c:pt idx="95">
                  <c:v>0.21379999999999999</c:v>
                </c:pt>
                <c:pt idx="96">
                  <c:v>0.214</c:v>
                </c:pt>
                <c:pt idx="97">
                  <c:v>0.21379999999999999</c:v>
                </c:pt>
                <c:pt idx="98">
                  <c:v>0.21390000000000001</c:v>
                </c:pt>
                <c:pt idx="99">
                  <c:v>0.21390000000000001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C1-4DE0-B6EF-A1AD717921D5}"/>
            </c:ext>
          </c:extLst>
        </c:ser>
        <c:ser>
          <c:idx val="1"/>
          <c:order val="1"/>
          <c:tx>
            <c:strRef>
              <c:f>Gijon!$AB$2</c:f>
              <c:strCache>
                <c:ptCount val="1"/>
                <c:pt idx="0">
                  <c:v>RPT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Gijon!$Y$3:$Y$102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Gijon!$AB$3:$AB$102</c:f>
              <c:numCache>
                <c:formatCode>General</c:formatCode>
                <c:ptCount val="100"/>
                <c:pt idx="0">
                  <c:v>0.27750000000000002</c:v>
                </c:pt>
                <c:pt idx="1">
                  <c:v>0.25369999999999998</c:v>
                </c:pt>
                <c:pt idx="2">
                  <c:v>0.24709999999999999</c:v>
                </c:pt>
                <c:pt idx="3">
                  <c:v>0.24479999999999999</c:v>
                </c:pt>
                <c:pt idx="4">
                  <c:v>0.2437</c:v>
                </c:pt>
                <c:pt idx="5">
                  <c:v>0.24970000000000001</c:v>
                </c:pt>
                <c:pt idx="6">
                  <c:v>0.24879999999999999</c:v>
                </c:pt>
                <c:pt idx="7">
                  <c:v>0.23860000000000001</c:v>
                </c:pt>
                <c:pt idx="8">
                  <c:v>0.2334</c:v>
                </c:pt>
                <c:pt idx="9">
                  <c:v>0.24149999999999999</c:v>
                </c:pt>
                <c:pt idx="10">
                  <c:v>0.23380000000000001</c:v>
                </c:pt>
                <c:pt idx="11">
                  <c:v>0.22969999999999999</c:v>
                </c:pt>
                <c:pt idx="12">
                  <c:v>0.23480000000000001</c:v>
                </c:pt>
                <c:pt idx="13">
                  <c:v>0.23380000000000001</c:v>
                </c:pt>
                <c:pt idx="14">
                  <c:v>0.23119999999999999</c:v>
                </c:pt>
                <c:pt idx="15">
                  <c:v>0.2319</c:v>
                </c:pt>
                <c:pt idx="16">
                  <c:v>0.23530000000000001</c:v>
                </c:pt>
                <c:pt idx="17">
                  <c:v>0.23380000000000001</c:v>
                </c:pt>
                <c:pt idx="18">
                  <c:v>0.2321</c:v>
                </c:pt>
                <c:pt idx="19">
                  <c:v>0.22789999999999999</c:v>
                </c:pt>
                <c:pt idx="20">
                  <c:v>0.22900000000000001</c:v>
                </c:pt>
                <c:pt idx="21">
                  <c:v>0.23050000000000001</c:v>
                </c:pt>
                <c:pt idx="22">
                  <c:v>0.2346</c:v>
                </c:pt>
                <c:pt idx="23">
                  <c:v>0.23230000000000001</c:v>
                </c:pt>
                <c:pt idx="24">
                  <c:v>0.23180000000000001</c:v>
                </c:pt>
                <c:pt idx="25">
                  <c:v>0.22950000000000001</c:v>
                </c:pt>
                <c:pt idx="26">
                  <c:v>0.23430000000000001</c:v>
                </c:pt>
                <c:pt idx="27">
                  <c:v>0.22509999999999999</c:v>
                </c:pt>
                <c:pt idx="28">
                  <c:v>0.2278</c:v>
                </c:pt>
                <c:pt idx="29">
                  <c:v>0.2281</c:v>
                </c:pt>
                <c:pt idx="30">
                  <c:v>0.22950000000000001</c:v>
                </c:pt>
                <c:pt idx="31">
                  <c:v>0.22739999999999999</c:v>
                </c:pt>
                <c:pt idx="32">
                  <c:v>0.22439999999999999</c:v>
                </c:pt>
                <c:pt idx="33">
                  <c:v>0.22320000000000001</c:v>
                </c:pt>
                <c:pt idx="34">
                  <c:v>0.2301</c:v>
                </c:pt>
                <c:pt idx="35">
                  <c:v>0.2253</c:v>
                </c:pt>
                <c:pt idx="36">
                  <c:v>0.2258</c:v>
                </c:pt>
                <c:pt idx="37">
                  <c:v>0.22789999999999999</c:v>
                </c:pt>
                <c:pt idx="38">
                  <c:v>0.2278</c:v>
                </c:pt>
                <c:pt idx="39">
                  <c:v>0.2316</c:v>
                </c:pt>
                <c:pt idx="40">
                  <c:v>0.23119999999999999</c:v>
                </c:pt>
                <c:pt idx="41">
                  <c:v>0.23219999999999999</c:v>
                </c:pt>
                <c:pt idx="42">
                  <c:v>0.2268</c:v>
                </c:pt>
                <c:pt idx="43">
                  <c:v>0.23069999999999999</c:v>
                </c:pt>
                <c:pt idx="44">
                  <c:v>0.22839999999999999</c:v>
                </c:pt>
                <c:pt idx="45">
                  <c:v>0.2235</c:v>
                </c:pt>
                <c:pt idx="46">
                  <c:v>0.2273</c:v>
                </c:pt>
                <c:pt idx="47">
                  <c:v>0.22770000000000001</c:v>
                </c:pt>
                <c:pt idx="48">
                  <c:v>0.2281</c:v>
                </c:pt>
                <c:pt idx="49">
                  <c:v>0.22420000000000001</c:v>
                </c:pt>
                <c:pt idx="50">
                  <c:v>0.22789999999999999</c:v>
                </c:pt>
                <c:pt idx="51">
                  <c:v>0.22919999999999999</c:v>
                </c:pt>
                <c:pt idx="52">
                  <c:v>0.22689999999999999</c:v>
                </c:pt>
                <c:pt idx="53">
                  <c:v>0.2281</c:v>
                </c:pt>
                <c:pt idx="54">
                  <c:v>0.22819999999999999</c:v>
                </c:pt>
                <c:pt idx="55">
                  <c:v>0.2263</c:v>
                </c:pt>
                <c:pt idx="56">
                  <c:v>0.23119999999999999</c:v>
                </c:pt>
                <c:pt idx="57">
                  <c:v>0.22770000000000001</c:v>
                </c:pt>
                <c:pt idx="58">
                  <c:v>0.23080000000000001</c:v>
                </c:pt>
                <c:pt idx="59">
                  <c:v>0.23080000000000001</c:v>
                </c:pt>
                <c:pt idx="60">
                  <c:v>0.22900000000000001</c:v>
                </c:pt>
                <c:pt idx="61">
                  <c:v>0.23100000000000001</c:v>
                </c:pt>
                <c:pt idx="62">
                  <c:v>0.22919999999999999</c:v>
                </c:pt>
                <c:pt idx="63">
                  <c:v>0.22639999999999999</c:v>
                </c:pt>
                <c:pt idx="64">
                  <c:v>0.2311</c:v>
                </c:pt>
                <c:pt idx="65">
                  <c:v>0.2306</c:v>
                </c:pt>
                <c:pt idx="66">
                  <c:v>0.2296</c:v>
                </c:pt>
                <c:pt idx="67">
                  <c:v>0.23019999999999999</c:v>
                </c:pt>
                <c:pt idx="68">
                  <c:v>0.22750000000000001</c:v>
                </c:pt>
                <c:pt idx="69">
                  <c:v>0.2293</c:v>
                </c:pt>
                <c:pt idx="70">
                  <c:v>0.22889999999999999</c:v>
                </c:pt>
                <c:pt idx="71">
                  <c:v>0.2311</c:v>
                </c:pt>
                <c:pt idx="72">
                  <c:v>0.23150000000000001</c:v>
                </c:pt>
                <c:pt idx="73">
                  <c:v>0.23080000000000001</c:v>
                </c:pt>
                <c:pt idx="74">
                  <c:v>0.22950000000000001</c:v>
                </c:pt>
                <c:pt idx="75">
                  <c:v>0.23230000000000001</c:v>
                </c:pt>
                <c:pt idx="76">
                  <c:v>0.23280000000000001</c:v>
                </c:pt>
                <c:pt idx="77">
                  <c:v>0.23080000000000001</c:v>
                </c:pt>
                <c:pt idx="78">
                  <c:v>0.23119999999999999</c:v>
                </c:pt>
                <c:pt idx="79">
                  <c:v>0.2319</c:v>
                </c:pt>
                <c:pt idx="80">
                  <c:v>0.23200000000000001</c:v>
                </c:pt>
                <c:pt idx="81">
                  <c:v>0.2319</c:v>
                </c:pt>
                <c:pt idx="82">
                  <c:v>0.2326</c:v>
                </c:pt>
                <c:pt idx="83">
                  <c:v>0.2319</c:v>
                </c:pt>
                <c:pt idx="84">
                  <c:v>0.23180000000000001</c:v>
                </c:pt>
                <c:pt idx="85">
                  <c:v>0.23169999999999999</c:v>
                </c:pt>
                <c:pt idx="86">
                  <c:v>0.23180000000000001</c:v>
                </c:pt>
                <c:pt idx="87">
                  <c:v>0.23150000000000001</c:v>
                </c:pt>
                <c:pt idx="88">
                  <c:v>0.23100000000000001</c:v>
                </c:pt>
                <c:pt idx="89">
                  <c:v>0.23200000000000001</c:v>
                </c:pt>
                <c:pt idx="90">
                  <c:v>0.23180000000000001</c:v>
                </c:pt>
                <c:pt idx="91">
                  <c:v>0.23180000000000001</c:v>
                </c:pt>
                <c:pt idx="92">
                  <c:v>0.23180000000000001</c:v>
                </c:pt>
                <c:pt idx="93">
                  <c:v>0.23180000000000001</c:v>
                </c:pt>
                <c:pt idx="94">
                  <c:v>0.23150000000000001</c:v>
                </c:pt>
                <c:pt idx="95">
                  <c:v>0.2321</c:v>
                </c:pt>
                <c:pt idx="96">
                  <c:v>0.23200000000000001</c:v>
                </c:pt>
                <c:pt idx="97">
                  <c:v>0.2319</c:v>
                </c:pt>
                <c:pt idx="98">
                  <c:v>0.23180000000000001</c:v>
                </c:pt>
                <c:pt idx="99">
                  <c:v>0.23219999999999999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C1-4DE0-B6EF-A1AD717921D5}"/>
            </c:ext>
          </c:extLst>
        </c:ser>
        <c:ser>
          <c:idx val="2"/>
          <c:order val="2"/>
          <c:tx>
            <c:strRef>
              <c:f>Gijon!$AC$2</c:f>
              <c:strCache>
                <c:ptCount val="1"/>
                <c:pt idx="0">
                  <c:v>RPT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Gijon!$Y$3:$Y$102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Gijon!$AC$3:$AC$102</c:f>
              <c:numCache>
                <c:formatCode>General</c:formatCode>
                <c:ptCount val="100"/>
                <c:pt idx="0">
                  <c:v>0.28839999999999999</c:v>
                </c:pt>
                <c:pt idx="1">
                  <c:v>0.25540000000000002</c:v>
                </c:pt>
                <c:pt idx="2">
                  <c:v>0.26379999999999998</c:v>
                </c:pt>
                <c:pt idx="3">
                  <c:v>0.25159999999999999</c:v>
                </c:pt>
                <c:pt idx="4">
                  <c:v>0.2414</c:v>
                </c:pt>
                <c:pt idx="5">
                  <c:v>0.2419</c:v>
                </c:pt>
                <c:pt idx="6">
                  <c:v>0.2374</c:v>
                </c:pt>
                <c:pt idx="7">
                  <c:v>0.2402</c:v>
                </c:pt>
                <c:pt idx="8">
                  <c:v>0.23100000000000001</c:v>
                </c:pt>
                <c:pt idx="9">
                  <c:v>0.2301</c:v>
                </c:pt>
                <c:pt idx="10">
                  <c:v>0.2331</c:v>
                </c:pt>
                <c:pt idx="11">
                  <c:v>0.23319999999999999</c:v>
                </c:pt>
                <c:pt idx="12">
                  <c:v>0.2303</c:v>
                </c:pt>
                <c:pt idx="13">
                  <c:v>0.23319999999999999</c:v>
                </c:pt>
                <c:pt idx="14">
                  <c:v>0.22650000000000001</c:v>
                </c:pt>
                <c:pt idx="15">
                  <c:v>0.2266</c:v>
                </c:pt>
                <c:pt idx="16">
                  <c:v>0.23139999999999999</c:v>
                </c:pt>
                <c:pt idx="17">
                  <c:v>0.23300000000000001</c:v>
                </c:pt>
                <c:pt idx="18">
                  <c:v>0.23530000000000001</c:v>
                </c:pt>
                <c:pt idx="19">
                  <c:v>0.23419999999999999</c:v>
                </c:pt>
                <c:pt idx="20">
                  <c:v>0.23069999999999999</c:v>
                </c:pt>
                <c:pt idx="21">
                  <c:v>0.22869999999999999</c:v>
                </c:pt>
                <c:pt idx="22">
                  <c:v>0.22600000000000001</c:v>
                </c:pt>
                <c:pt idx="23">
                  <c:v>0.22969999999999999</c:v>
                </c:pt>
                <c:pt idx="24">
                  <c:v>0.2281</c:v>
                </c:pt>
                <c:pt idx="25">
                  <c:v>0.23269999999999999</c:v>
                </c:pt>
                <c:pt idx="26">
                  <c:v>0.22620000000000001</c:v>
                </c:pt>
                <c:pt idx="27">
                  <c:v>0.22370000000000001</c:v>
                </c:pt>
                <c:pt idx="28">
                  <c:v>0.2346</c:v>
                </c:pt>
                <c:pt idx="29">
                  <c:v>0.2306</c:v>
                </c:pt>
                <c:pt idx="30">
                  <c:v>0.23230000000000001</c:v>
                </c:pt>
                <c:pt idx="31">
                  <c:v>0.22559999999999999</c:v>
                </c:pt>
                <c:pt idx="32">
                  <c:v>0.22969999999999999</c:v>
                </c:pt>
                <c:pt idx="33">
                  <c:v>0.2319</c:v>
                </c:pt>
                <c:pt idx="34">
                  <c:v>0.23039999999999999</c:v>
                </c:pt>
                <c:pt idx="35">
                  <c:v>0.2339</c:v>
                </c:pt>
                <c:pt idx="36">
                  <c:v>0.2334</c:v>
                </c:pt>
                <c:pt idx="37">
                  <c:v>0.23139999999999999</c:v>
                </c:pt>
                <c:pt idx="38">
                  <c:v>0.22869999999999999</c:v>
                </c:pt>
                <c:pt idx="39">
                  <c:v>0.2339</c:v>
                </c:pt>
                <c:pt idx="40">
                  <c:v>0.23169999999999999</c:v>
                </c:pt>
                <c:pt idx="41">
                  <c:v>0.23050000000000001</c:v>
                </c:pt>
                <c:pt idx="42">
                  <c:v>0.23169999999999999</c:v>
                </c:pt>
                <c:pt idx="43">
                  <c:v>0.2336</c:v>
                </c:pt>
                <c:pt idx="44">
                  <c:v>0.2278</c:v>
                </c:pt>
                <c:pt idx="45">
                  <c:v>0.2341</c:v>
                </c:pt>
                <c:pt idx="46">
                  <c:v>0.23050000000000001</c:v>
                </c:pt>
                <c:pt idx="47">
                  <c:v>0.22800000000000001</c:v>
                </c:pt>
                <c:pt idx="48">
                  <c:v>0.2276</c:v>
                </c:pt>
                <c:pt idx="49">
                  <c:v>0.22950000000000001</c:v>
                </c:pt>
                <c:pt idx="50">
                  <c:v>0.23369999999999999</c:v>
                </c:pt>
                <c:pt idx="51">
                  <c:v>0.23119999999999999</c:v>
                </c:pt>
                <c:pt idx="52">
                  <c:v>0.2278</c:v>
                </c:pt>
                <c:pt idx="53">
                  <c:v>0.2316</c:v>
                </c:pt>
                <c:pt idx="54">
                  <c:v>0.2324</c:v>
                </c:pt>
                <c:pt idx="55">
                  <c:v>0.23250000000000001</c:v>
                </c:pt>
                <c:pt idx="56">
                  <c:v>0.2356</c:v>
                </c:pt>
                <c:pt idx="57">
                  <c:v>0.23169999999999999</c:v>
                </c:pt>
                <c:pt idx="58">
                  <c:v>0.23130000000000001</c:v>
                </c:pt>
                <c:pt idx="59">
                  <c:v>0.2303</c:v>
                </c:pt>
                <c:pt idx="60">
                  <c:v>0.23300000000000001</c:v>
                </c:pt>
                <c:pt idx="61">
                  <c:v>0.22989999999999999</c:v>
                </c:pt>
                <c:pt idx="62">
                  <c:v>0.23150000000000001</c:v>
                </c:pt>
                <c:pt idx="63">
                  <c:v>0.22900000000000001</c:v>
                </c:pt>
                <c:pt idx="64">
                  <c:v>0.2286</c:v>
                </c:pt>
                <c:pt idx="65">
                  <c:v>0.22969999999999999</c:v>
                </c:pt>
                <c:pt idx="66">
                  <c:v>0.2306</c:v>
                </c:pt>
                <c:pt idx="67">
                  <c:v>0.23300000000000001</c:v>
                </c:pt>
                <c:pt idx="68">
                  <c:v>0.23150000000000001</c:v>
                </c:pt>
                <c:pt idx="69">
                  <c:v>0.23139999999999999</c:v>
                </c:pt>
                <c:pt idx="70">
                  <c:v>0.23089999999999999</c:v>
                </c:pt>
                <c:pt idx="71">
                  <c:v>0.2306</c:v>
                </c:pt>
                <c:pt idx="72">
                  <c:v>0.2296</c:v>
                </c:pt>
                <c:pt idx="73">
                  <c:v>0.23080000000000001</c:v>
                </c:pt>
                <c:pt idx="74">
                  <c:v>0.2291</c:v>
                </c:pt>
                <c:pt idx="75">
                  <c:v>0.22969999999999999</c:v>
                </c:pt>
                <c:pt idx="76">
                  <c:v>0.23150000000000001</c:v>
                </c:pt>
                <c:pt idx="77">
                  <c:v>0.23080000000000001</c:v>
                </c:pt>
                <c:pt idx="78">
                  <c:v>0.23169999999999999</c:v>
                </c:pt>
                <c:pt idx="79">
                  <c:v>0.23180000000000001</c:v>
                </c:pt>
                <c:pt idx="80">
                  <c:v>0.2306</c:v>
                </c:pt>
                <c:pt idx="81">
                  <c:v>0.2298</c:v>
                </c:pt>
                <c:pt idx="82">
                  <c:v>0.2298</c:v>
                </c:pt>
                <c:pt idx="83">
                  <c:v>0.23100000000000001</c:v>
                </c:pt>
                <c:pt idx="84">
                  <c:v>0.23039999999999999</c:v>
                </c:pt>
                <c:pt idx="85">
                  <c:v>0.2303</c:v>
                </c:pt>
                <c:pt idx="86">
                  <c:v>0.2306</c:v>
                </c:pt>
                <c:pt idx="87">
                  <c:v>0.2306</c:v>
                </c:pt>
                <c:pt idx="88">
                  <c:v>0.23069999999999999</c:v>
                </c:pt>
                <c:pt idx="89">
                  <c:v>0.23119999999999999</c:v>
                </c:pt>
                <c:pt idx="90">
                  <c:v>0.23050000000000001</c:v>
                </c:pt>
                <c:pt idx="91">
                  <c:v>0.23019999999999999</c:v>
                </c:pt>
                <c:pt idx="92">
                  <c:v>0.23019999999999999</c:v>
                </c:pt>
                <c:pt idx="93">
                  <c:v>0.2301</c:v>
                </c:pt>
                <c:pt idx="94">
                  <c:v>0.2301</c:v>
                </c:pt>
                <c:pt idx="95">
                  <c:v>0.23039999999999999</c:v>
                </c:pt>
                <c:pt idx="96">
                  <c:v>0.2303</c:v>
                </c:pt>
                <c:pt idx="97">
                  <c:v>0.23019999999999999</c:v>
                </c:pt>
                <c:pt idx="98">
                  <c:v>0.2303</c:v>
                </c:pt>
                <c:pt idx="99">
                  <c:v>0.23039999999999999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5C1-4DE0-B6EF-A1AD717921D5}"/>
            </c:ext>
          </c:extLst>
        </c:ser>
        <c:ser>
          <c:idx val="3"/>
          <c:order val="3"/>
          <c:tx>
            <c:strRef>
              <c:f>Gijon!$AD$2</c:f>
              <c:strCache>
                <c:ptCount val="1"/>
                <c:pt idx="0">
                  <c:v>RPT 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Gijon!$Y$3:$Y$102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Gijon!$AD$3:$AD$102</c:f>
              <c:numCache>
                <c:formatCode>General</c:formatCode>
                <c:ptCount val="100"/>
                <c:pt idx="0">
                  <c:v>0.28510000000000002</c:v>
                </c:pt>
                <c:pt idx="1">
                  <c:v>0.26169999999999999</c:v>
                </c:pt>
                <c:pt idx="2">
                  <c:v>0.24260000000000001</c:v>
                </c:pt>
                <c:pt idx="3">
                  <c:v>0.25069999999999998</c:v>
                </c:pt>
                <c:pt idx="4">
                  <c:v>0.25319999999999998</c:v>
                </c:pt>
                <c:pt idx="5">
                  <c:v>0.25319999999999998</c:v>
                </c:pt>
                <c:pt idx="6">
                  <c:v>0.25069999999999998</c:v>
                </c:pt>
                <c:pt idx="7">
                  <c:v>0.24629999999999999</c:v>
                </c:pt>
                <c:pt idx="8">
                  <c:v>0.23960000000000001</c:v>
                </c:pt>
                <c:pt idx="9">
                  <c:v>0.24279999999999999</c:v>
                </c:pt>
                <c:pt idx="10">
                  <c:v>0.23100000000000001</c:v>
                </c:pt>
                <c:pt idx="11">
                  <c:v>0.23519999999999999</c:v>
                </c:pt>
                <c:pt idx="12">
                  <c:v>0.2351</c:v>
                </c:pt>
                <c:pt idx="13">
                  <c:v>0.2326</c:v>
                </c:pt>
                <c:pt idx="14">
                  <c:v>0.23169999999999999</c:v>
                </c:pt>
                <c:pt idx="15">
                  <c:v>0.2268</c:v>
                </c:pt>
                <c:pt idx="16">
                  <c:v>0.23250000000000001</c:v>
                </c:pt>
                <c:pt idx="17">
                  <c:v>0.2354</c:v>
                </c:pt>
                <c:pt idx="18">
                  <c:v>0.22600000000000001</c:v>
                </c:pt>
                <c:pt idx="19">
                  <c:v>0.22489999999999999</c:v>
                </c:pt>
                <c:pt idx="20">
                  <c:v>0.22750000000000001</c:v>
                </c:pt>
                <c:pt idx="21">
                  <c:v>0.22800000000000001</c:v>
                </c:pt>
                <c:pt idx="22">
                  <c:v>0.2238</c:v>
                </c:pt>
                <c:pt idx="23">
                  <c:v>0.22589999999999999</c:v>
                </c:pt>
                <c:pt idx="24">
                  <c:v>0.2281</c:v>
                </c:pt>
                <c:pt idx="25">
                  <c:v>0.22559999999999999</c:v>
                </c:pt>
                <c:pt idx="26">
                  <c:v>0.2233</c:v>
                </c:pt>
                <c:pt idx="27">
                  <c:v>0.23169999999999999</c:v>
                </c:pt>
                <c:pt idx="28">
                  <c:v>0.2331</c:v>
                </c:pt>
                <c:pt idx="29">
                  <c:v>0.22950000000000001</c:v>
                </c:pt>
                <c:pt idx="30">
                  <c:v>0.22739999999999999</c:v>
                </c:pt>
                <c:pt idx="31">
                  <c:v>0.23100000000000001</c:v>
                </c:pt>
                <c:pt idx="32">
                  <c:v>0.2293</c:v>
                </c:pt>
                <c:pt idx="33">
                  <c:v>0.2261</c:v>
                </c:pt>
                <c:pt idx="34">
                  <c:v>0.22570000000000001</c:v>
                </c:pt>
                <c:pt idx="35">
                  <c:v>0.2278</c:v>
                </c:pt>
                <c:pt idx="36">
                  <c:v>0.23150000000000001</c:v>
                </c:pt>
                <c:pt idx="37">
                  <c:v>0.22750000000000001</c:v>
                </c:pt>
                <c:pt idx="38">
                  <c:v>0.22889999999999999</c:v>
                </c:pt>
                <c:pt idx="39">
                  <c:v>0.22900000000000001</c:v>
                </c:pt>
                <c:pt idx="40">
                  <c:v>0.2278</c:v>
                </c:pt>
                <c:pt idx="41">
                  <c:v>0.22889999999999999</c:v>
                </c:pt>
                <c:pt idx="42">
                  <c:v>0.22239999999999999</c:v>
                </c:pt>
                <c:pt idx="43">
                  <c:v>0.22239999999999999</c:v>
                </c:pt>
                <c:pt idx="44">
                  <c:v>0.2283</c:v>
                </c:pt>
                <c:pt idx="45">
                  <c:v>0.22520000000000001</c:v>
                </c:pt>
                <c:pt idx="46">
                  <c:v>0.22320000000000001</c:v>
                </c:pt>
                <c:pt idx="47">
                  <c:v>0.2215</c:v>
                </c:pt>
                <c:pt idx="48">
                  <c:v>0.22</c:v>
                </c:pt>
                <c:pt idx="49">
                  <c:v>0.22259999999999999</c:v>
                </c:pt>
                <c:pt idx="50">
                  <c:v>0.22639999999999999</c:v>
                </c:pt>
                <c:pt idx="51">
                  <c:v>0.222</c:v>
                </c:pt>
                <c:pt idx="52">
                  <c:v>0.22159999999999999</c:v>
                </c:pt>
                <c:pt idx="53">
                  <c:v>0.2263</c:v>
                </c:pt>
                <c:pt idx="54">
                  <c:v>0.2228</c:v>
                </c:pt>
                <c:pt idx="55">
                  <c:v>0.22639999999999999</c:v>
                </c:pt>
                <c:pt idx="56">
                  <c:v>0.22140000000000001</c:v>
                </c:pt>
                <c:pt idx="57">
                  <c:v>0.2233</c:v>
                </c:pt>
                <c:pt idx="58">
                  <c:v>0.2235</c:v>
                </c:pt>
                <c:pt idx="59">
                  <c:v>0.22470000000000001</c:v>
                </c:pt>
                <c:pt idx="60">
                  <c:v>0.22570000000000001</c:v>
                </c:pt>
                <c:pt idx="61">
                  <c:v>0.22420000000000001</c:v>
                </c:pt>
                <c:pt idx="62">
                  <c:v>0.22600000000000001</c:v>
                </c:pt>
                <c:pt idx="63">
                  <c:v>0.22420000000000001</c:v>
                </c:pt>
                <c:pt idx="64">
                  <c:v>0.22389999999999999</c:v>
                </c:pt>
                <c:pt idx="65">
                  <c:v>0.223</c:v>
                </c:pt>
                <c:pt idx="66">
                  <c:v>0.22159999999999999</c:v>
                </c:pt>
                <c:pt idx="67">
                  <c:v>0.2213</c:v>
                </c:pt>
                <c:pt idx="68">
                  <c:v>0.22259999999999999</c:v>
                </c:pt>
                <c:pt idx="69">
                  <c:v>0.22320000000000001</c:v>
                </c:pt>
                <c:pt idx="70">
                  <c:v>0.22239999999999999</c:v>
                </c:pt>
                <c:pt idx="71">
                  <c:v>0.22189999999999999</c:v>
                </c:pt>
                <c:pt idx="72">
                  <c:v>0.22259999999999999</c:v>
                </c:pt>
                <c:pt idx="73">
                  <c:v>0.2225</c:v>
                </c:pt>
                <c:pt idx="74">
                  <c:v>0.222</c:v>
                </c:pt>
                <c:pt idx="75">
                  <c:v>0.22170000000000001</c:v>
                </c:pt>
                <c:pt idx="76">
                  <c:v>0.2225</c:v>
                </c:pt>
                <c:pt idx="77">
                  <c:v>0.2215</c:v>
                </c:pt>
                <c:pt idx="78">
                  <c:v>0.2218</c:v>
                </c:pt>
                <c:pt idx="79">
                  <c:v>0.22170000000000001</c:v>
                </c:pt>
                <c:pt idx="80">
                  <c:v>0.22259999999999999</c:v>
                </c:pt>
                <c:pt idx="81">
                  <c:v>0.22209999999999999</c:v>
                </c:pt>
                <c:pt idx="82">
                  <c:v>0.22159999999999999</c:v>
                </c:pt>
                <c:pt idx="83">
                  <c:v>0.22270000000000001</c:v>
                </c:pt>
                <c:pt idx="84">
                  <c:v>0.2243</c:v>
                </c:pt>
                <c:pt idx="85">
                  <c:v>0.22420000000000001</c:v>
                </c:pt>
                <c:pt idx="86">
                  <c:v>0.22389999999999999</c:v>
                </c:pt>
                <c:pt idx="87">
                  <c:v>0.224</c:v>
                </c:pt>
                <c:pt idx="88">
                  <c:v>0.22339999999999999</c:v>
                </c:pt>
                <c:pt idx="89">
                  <c:v>0.22220000000000001</c:v>
                </c:pt>
                <c:pt idx="90">
                  <c:v>0.2223</c:v>
                </c:pt>
                <c:pt idx="91">
                  <c:v>0.22170000000000001</c:v>
                </c:pt>
                <c:pt idx="92">
                  <c:v>0.22159999999999999</c:v>
                </c:pt>
                <c:pt idx="93">
                  <c:v>0.22170000000000001</c:v>
                </c:pt>
                <c:pt idx="94">
                  <c:v>0.22170000000000001</c:v>
                </c:pt>
                <c:pt idx="95">
                  <c:v>0.22209999999999999</c:v>
                </c:pt>
                <c:pt idx="96">
                  <c:v>0.2218</c:v>
                </c:pt>
                <c:pt idx="97">
                  <c:v>0.22209999999999999</c:v>
                </c:pt>
                <c:pt idx="98">
                  <c:v>0.22189999999999999</c:v>
                </c:pt>
                <c:pt idx="99">
                  <c:v>0.222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5C1-4DE0-B6EF-A1AD717921D5}"/>
            </c:ext>
          </c:extLst>
        </c:ser>
        <c:ser>
          <c:idx val="4"/>
          <c:order val="4"/>
          <c:tx>
            <c:strRef>
              <c:f>Gijon!$AE$2</c:f>
              <c:strCache>
                <c:ptCount val="1"/>
                <c:pt idx="0">
                  <c:v>RPT 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Gijon!$Y$3:$Y$102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Gijon!$AE$3:$AE$102</c:f>
              <c:numCache>
                <c:formatCode>General</c:formatCode>
                <c:ptCount val="100"/>
                <c:pt idx="0">
                  <c:v>0.2944</c:v>
                </c:pt>
                <c:pt idx="1">
                  <c:v>0.2717</c:v>
                </c:pt>
                <c:pt idx="2">
                  <c:v>0.26269999999999999</c:v>
                </c:pt>
                <c:pt idx="3">
                  <c:v>0.24199999999999999</c:v>
                </c:pt>
                <c:pt idx="4">
                  <c:v>0.23730000000000001</c:v>
                </c:pt>
                <c:pt idx="5">
                  <c:v>0.2382</c:v>
                </c:pt>
                <c:pt idx="6">
                  <c:v>0.2356</c:v>
                </c:pt>
                <c:pt idx="7">
                  <c:v>0.2301</c:v>
                </c:pt>
                <c:pt idx="8">
                  <c:v>0.22739999999999999</c:v>
                </c:pt>
                <c:pt idx="9">
                  <c:v>0.22770000000000001</c:v>
                </c:pt>
                <c:pt idx="10">
                  <c:v>0.2268</c:v>
                </c:pt>
                <c:pt idx="11">
                  <c:v>0.2268</c:v>
                </c:pt>
                <c:pt idx="12">
                  <c:v>0.22470000000000001</c:v>
                </c:pt>
                <c:pt idx="13">
                  <c:v>0.22559999999999999</c:v>
                </c:pt>
                <c:pt idx="14">
                  <c:v>0.2283</c:v>
                </c:pt>
                <c:pt idx="15">
                  <c:v>0.22320000000000001</c:v>
                </c:pt>
                <c:pt idx="16">
                  <c:v>0.22320000000000001</c:v>
                </c:pt>
                <c:pt idx="17">
                  <c:v>0.22509999999999999</c:v>
                </c:pt>
                <c:pt idx="18">
                  <c:v>0.22389999999999999</c:v>
                </c:pt>
                <c:pt idx="19">
                  <c:v>0.22009999999999999</c:v>
                </c:pt>
                <c:pt idx="20">
                  <c:v>0.22239999999999999</c:v>
                </c:pt>
                <c:pt idx="21">
                  <c:v>0.2203</c:v>
                </c:pt>
                <c:pt idx="22">
                  <c:v>0.21779999999999999</c:v>
                </c:pt>
                <c:pt idx="23">
                  <c:v>0.22259999999999999</c:v>
                </c:pt>
                <c:pt idx="24">
                  <c:v>0.218</c:v>
                </c:pt>
                <c:pt idx="25">
                  <c:v>0.21579999999999999</c:v>
                </c:pt>
                <c:pt idx="26">
                  <c:v>0.2102</c:v>
                </c:pt>
                <c:pt idx="27">
                  <c:v>0.21240000000000001</c:v>
                </c:pt>
                <c:pt idx="28">
                  <c:v>0.22209999999999999</c:v>
                </c:pt>
                <c:pt idx="29">
                  <c:v>0.21859999999999999</c:v>
                </c:pt>
                <c:pt idx="30">
                  <c:v>0.215</c:v>
                </c:pt>
                <c:pt idx="31">
                  <c:v>0.2175</c:v>
                </c:pt>
                <c:pt idx="32">
                  <c:v>0.216</c:v>
                </c:pt>
                <c:pt idx="33">
                  <c:v>0.21790000000000001</c:v>
                </c:pt>
                <c:pt idx="34">
                  <c:v>0.21290000000000001</c:v>
                </c:pt>
                <c:pt idx="35">
                  <c:v>0.21629999999999999</c:v>
                </c:pt>
                <c:pt idx="36">
                  <c:v>0.21429999999999999</c:v>
                </c:pt>
                <c:pt idx="37">
                  <c:v>0.21629999999999999</c:v>
                </c:pt>
                <c:pt idx="38">
                  <c:v>0.21249999999999999</c:v>
                </c:pt>
                <c:pt idx="39">
                  <c:v>0.21590000000000001</c:v>
                </c:pt>
                <c:pt idx="40">
                  <c:v>0.21909999999999999</c:v>
                </c:pt>
                <c:pt idx="41">
                  <c:v>0.21210000000000001</c:v>
                </c:pt>
                <c:pt idx="42">
                  <c:v>0.21510000000000001</c:v>
                </c:pt>
                <c:pt idx="43">
                  <c:v>0.2092</c:v>
                </c:pt>
                <c:pt idx="44">
                  <c:v>0.2092</c:v>
                </c:pt>
                <c:pt idx="45">
                  <c:v>0.2074</c:v>
                </c:pt>
                <c:pt idx="46">
                  <c:v>0.2087</c:v>
                </c:pt>
                <c:pt idx="47">
                  <c:v>0.21</c:v>
                </c:pt>
                <c:pt idx="48">
                  <c:v>0.20930000000000001</c:v>
                </c:pt>
                <c:pt idx="49">
                  <c:v>0.21690000000000001</c:v>
                </c:pt>
                <c:pt idx="50">
                  <c:v>0.21129999999999999</c:v>
                </c:pt>
                <c:pt idx="51">
                  <c:v>0.21390000000000001</c:v>
                </c:pt>
                <c:pt idx="52">
                  <c:v>0.2097</c:v>
                </c:pt>
                <c:pt idx="53">
                  <c:v>0.2026</c:v>
                </c:pt>
                <c:pt idx="54">
                  <c:v>0.20780000000000001</c:v>
                </c:pt>
                <c:pt idx="55">
                  <c:v>0.20799999999999999</c:v>
                </c:pt>
                <c:pt idx="56">
                  <c:v>0.20930000000000001</c:v>
                </c:pt>
                <c:pt idx="57">
                  <c:v>0.2084</c:v>
                </c:pt>
                <c:pt idx="58">
                  <c:v>0.21029999999999999</c:v>
                </c:pt>
                <c:pt idx="59">
                  <c:v>0.2137</c:v>
                </c:pt>
                <c:pt idx="60">
                  <c:v>0.21190000000000001</c:v>
                </c:pt>
                <c:pt idx="61">
                  <c:v>0.21279999999999999</c:v>
                </c:pt>
                <c:pt idx="62">
                  <c:v>0.21</c:v>
                </c:pt>
                <c:pt idx="63">
                  <c:v>0.21179999999999999</c:v>
                </c:pt>
                <c:pt idx="64">
                  <c:v>0.2114</c:v>
                </c:pt>
                <c:pt idx="65">
                  <c:v>0.2089</c:v>
                </c:pt>
                <c:pt idx="66">
                  <c:v>0.21240000000000001</c:v>
                </c:pt>
                <c:pt idx="67">
                  <c:v>0.20880000000000001</c:v>
                </c:pt>
                <c:pt idx="68">
                  <c:v>0.2109</c:v>
                </c:pt>
                <c:pt idx="69">
                  <c:v>0.2097</c:v>
                </c:pt>
                <c:pt idx="70">
                  <c:v>0.21079999999999999</c:v>
                </c:pt>
                <c:pt idx="71">
                  <c:v>0.21060000000000001</c:v>
                </c:pt>
                <c:pt idx="72">
                  <c:v>0.2109</c:v>
                </c:pt>
                <c:pt idx="73">
                  <c:v>0.2109</c:v>
                </c:pt>
                <c:pt idx="74">
                  <c:v>0.2089</c:v>
                </c:pt>
                <c:pt idx="75">
                  <c:v>0.2099</c:v>
                </c:pt>
                <c:pt idx="76">
                  <c:v>0.2104</c:v>
                </c:pt>
                <c:pt idx="77">
                  <c:v>0.2097</c:v>
                </c:pt>
                <c:pt idx="78">
                  <c:v>0.20910000000000001</c:v>
                </c:pt>
                <c:pt idx="79">
                  <c:v>0.2107</c:v>
                </c:pt>
                <c:pt idx="80">
                  <c:v>0.2104</c:v>
                </c:pt>
                <c:pt idx="81">
                  <c:v>0.2104</c:v>
                </c:pt>
                <c:pt idx="82">
                  <c:v>0.21049999999999999</c:v>
                </c:pt>
                <c:pt idx="83">
                  <c:v>0.21110000000000001</c:v>
                </c:pt>
                <c:pt idx="84">
                  <c:v>0.2112</c:v>
                </c:pt>
                <c:pt idx="85">
                  <c:v>0.2107</c:v>
                </c:pt>
                <c:pt idx="86">
                  <c:v>0.21060000000000001</c:v>
                </c:pt>
                <c:pt idx="87">
                  <c:v>0.21060000000000001</c:v>
                </c:pt>
                <c:pt idx="88">
                  <c:v>0.21010000000000001</c:v>
                </c:pt>
                <c:pt idx="89">
                  <c:v>0.21</c:v>
                </c:pt>
                <c:pt idx="90">
                  <c:v>0.20979999999999999</c:v>
                </c:pt>
                <c:pt idx="91">
                  <c:v>0.20979999999999999</c:v>
                </c:pt>
                <c:pt idx="92">
                  <c:v>0.21049999999999999</c:v>
                </c:pt>
                <c:pt idx="93">
                  <c:v>0.2099</c:v>
                </c:pt>
                <c:pt idx="94">
                  <c:v>0.21010000000000001</c:v>
                </c:pt>
                <c:pt idx="95">
                  <c:v>0.21010000000000001</c:v>
                </c:pt>
                <c:pt idx="96">
                  <c:v>0.21010000000000001</c:v>
                </c:pt>
                <c:pt idx="97">
                  <c:v>0.2102</c:v>
                </c:pt>
                <c:pt idx="98">
                  <c:v>0.21049999999999999</c:v>
                </c:pt>
                <c:pt idx="99">
                  <c:v>0.2104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5C1-4DE0-B6EF-A1AD717921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935736"/>
        <c:axId val="443936056"/>
      </c:scatterChart>
      <c:valAx>
        <c:axId val="443935736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43936056"/>
        <c:crosses val="autoZero"/>
        <c:crossBetween val="midCat"/>
      </c:valAx>
      <c:valAx>
        <c:axId val="443936056"/>
        <c:scaling>
          <c:orientation val="minMax"/>
          <c:max val="0.32000000000000006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43935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18</xdr:row>
      <xdr:rowOff>190499</xdr:rowOff>
    </xdr:from>
    <xdr:to>
      <xdr:col>35</xdr:col>
      <xdr:colOff>0</xdr:colOff>
      <xdr:row>39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6B1879B-F2EE-429F-9281-9A734E0400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</xdr:colOff>
      <xdr:row>40</xdr:row>
      <xdr:rowOff>0</xdr:rowOff>
    </xdr:from>
    <xdr:to>
      <xdr:col>35</xdr:col>
      <xdr:colOff>1</xdr:colOff>
      <xdr:row>60</xdr:row>
      <xdr:rowOff>47626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C51A84-0DE7-4707-BD4F-CC9801D362C4}"/>
            </a:ext>
            <a:ext uri="{147F2762-F138-4A5C-976F-8EAC2B608ADB}">
              <a16:predDERef xmlns:a16="http://schemas.microsoft.com/office/drawing/2014/main" pred="{96B1879B-F2EE-429F-9281-9A734E0400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61</xdr:row>
      <xdr:rowOff>0</xdr:rowOff>
    </xdr:from>
    <xdr:to>
      <xdr:col>35</xdr:col>
      <xdr:colOff>0</xdr:colOff>
      <xdr:row>83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9E570E1-5005-4A1B-927E-5BB6888498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84</xdr:row>
      <xdr:rowOff>0</xdr:rowOff>
    </xdr:from>
    <xdr:to>
      <xdr:col>35</xdr:col>
      <xdr:colOff>0</xdr:colOff>
      <xdr:row>104</xdr:row>
      <xdr:rowOff>190499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1045038-9111-4D70-96FC-F838173604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</xdr:row>
      <xdr:rowOff>0</xdr:rowOff>
    </xdr:from>
    <xdr:to>
      <xdr:col>22</xdr:col>
      <xdr:colOff>0</xdr:colOff>
      <xdr:row>21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15182F9-DE61-4C95-9F66-2B479443AB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22</xdr:row>
      <xdr:rowOff>0</xdr:rowOff>
    </xdr:from>
    <xdr:to>
      <xdr:col>22</xdr:col>
      <xdr:colOff>0</xdr:colOff>
      <xdr:row>36</xdr:row>
      <xdr:rowOff>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1726E380-1A64-4350-A473-FFC81BE13C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2268</xdr:colOff>
      <xdr:row>2</xdr:row>
      <xdr:rowOff>1</xdr:rowOff>
    </xdr:from>
    <xdr:to>
      <xdr:col>45</xdr:col>
      <xdr:colOff>23812</xdr:colOff>
      <xdr:row>21</xdr:row>
      <xdr:rowOff>1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1B9A5FCF-D150-4E9B-9F59-F9E7090534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72285-D35C-47CC-A0ED-9CF9139BBE33}">
  <dimension ref="B1:AT53"/>
  <sheetViews>
    <sheetView tabSelected="1" topLeftCell="AK1" zoomScale="132" zoomScaleNormal="70" workbookViewId="0">
      <selection activeCell="AP21" sqref="AP21"/>
    </sheetView>
  </sheetViews>
  <sheetFormatPr baseColWidth="10" defaultColWidth="8.83203125" defaultRowHeight="15" x14ac:dyDescent="0.2"/>
  <cols>
    <col min="4" max="6" width="12.1640625" customWidth="1"/>
    <col min="10" max="10" width="10.33203125" bestFit="1" customWidth="1"/>
    <col min="11" max="11" width="11" bestFit="1" customWidth="1"/>
    <col min="12" max="12" width="12.83203125" bestFit="1" customWidth="1"/>
    <col min="15" max="15" width="27.6640625" bestFit="1" customWidth="1"/>
    <col min="16" max="16" width="10.83203125" bestFit="1" customWidth="1"/>
    <col min="17" max="17" width="10.1640625" bestFit="1" customWidth="1"/>
    <col min="18" max="18" width="9.33203125" customWidth="1"/>
    <col min="37" max="37" width="19.83203125" bestFit="1" customWidth="1"/>
    <col min="38" max="41" width="12.1640625" customWidth="1"/>
    <col min="42" max="43" width="18" bestFit="1" customWidth="1"/>
    <col min="44" max="44" width="25.1640625" bestFit="1" customWidth="1"/>
    <col min="45" max="45" width="24.6640625" bestFit="1" customWidth="1"/>
    <col min="46" max="46" width="24" bestFit="1" customWidth="1"/>
    <col min="47" max="47" width="18" bestFit="1" customWidth="1"/>
    <col min="48" max="48" width="24" bestFit="1" customWidth="1"/>
    <col min="49" max="49" width="18" bestFit="1" customWidth="1"/>
    <col min="50" max="50" width="24" bestFit="1" customWidth="1"/>
    <col min="51" max="51" width="17.83203125" bestFit="1" customWidth="1"/>
    <col min="52" max="52" width="24" bestFit="1" customWidth="1"/>
    <col min="53" max="53" width="18" bestFit="1" customWidth="1"/>
    <col min="54" max="54" width="24" bestFit="1" customWidth="1"/>
    <col min="55" max="55" width="17.83203125" bestFit="1" customWidth="1"/>
    <col min="56" max="56" width="24" bestFit="1" customWidth="1"/>
    <col min="57" max="57" width="18" bestFit="1" customWidth="1"/>
    <col min="58" max="58" width="24" bestFit="1" customWidth="1"/>
    <col min="59" max="59" width="18" bestFit="1" customWidth="1"/>
    <col min="60" max="60" width="24" bestFit="1" customWidth="1"/>
    <col min="61" max="61" width="18" bestFit="1" customWidth="1"/>
    <col min="62" max="62" width="24" bestFit="1" customWidth="1"/>
    <col min="63" max="63" width="18" bestFit="1" customWidth="1"/>
    <col min="64" max="64" width="24" bestFit="1" customWidth="1"/>
    <col min="65" max="65" width="18" bestFit="1" customWidth="1"/>
    <col min="66" max="66" width="24" bestFit="1" customWidth="1"/>
    <col min="67" max="67" width="18" bestFit="1" customWidth="1"/>
    <col min="68" max="68" width="31.5" bestFit="1" customWidth="1"/>
    <col min="69" max="69" width="25.1640625" bestFit="1" customWidth="1"/>
  </cols>
  <sheetData>
    <row r="1" spans="2:46" ht="16" thickBot="1" x14ac:dyDescent="0.25"/>
    <row r="2" spans="2:46" ht="16" thickBot="1" x14ac:dyDescent="0.25">
      <c r="D2" s="143">
        <v>0.8</v>
      </c>
      <c r="E2" s="144"/>
      <c r="F2" s="145"/>
      <c r="R2" s="157" t="s">
        <v>9</v>
      </c>
      <c r="S2" s="147"/>
      <c r="T2" s="147"/>
      <c r="U2" s="147"/>
      <c r="V2" s="147"/>
      <c r="W2" s="147"/>
      <c r="X2" s="157" t="s">
        <v>10</v>
      </c>
      <c r="Y2" s="147"/>
      <c r="Z2" s="147"/>
      <c r="AA2" s="147"/>
      <c r="AB2" s="147"/>
      <c r="AC2" s="148"/>
      <c r="AD2" s="146" t="s">
        <v>14</v>
      </c>
      <c r="AE2" s="147"/>
      <c r="AF2" s="147"/>
      <c r="AG2" s="147"/>
      <c r="AH2" s="147"/>
      <c r="AI2" s="148"/>
    </row>
    <row r="3" spans="2:46" ht="16" thickBot="1" x14ac:dyDescent="0.25">
      <c r="D3" s="63">
        <v>1E-3</v>
      </c>
      <c r="E3" s="64">
        <v>1E-4</v>
      </c>
      <c r="F3" s="65">
        <v>1.0000000000000001E-5</v>
      </c>
      <c r="O3" s="12" t="s">
        <v>6</v>
      </c>
      <c r="P3" s="13" t="s">
        <v>7</v>
      </c>
      <c r="Q3" s="14" t="s">
        <v>8</v>
      </c>
      <c r="R3" s="58">
        <v>1</v>
      </c>
      <c r="S3" s="32">
        <v>2</v>
      </c>
      <c r="T3" s="32">
        <v>3</v>
      </c>
      <c r="U3" s="32">
        <v>4</v>
      </c>
      <c r="V3" s="32">
        <v>5</v>
      </c>
      <c r="W3" s="33" t="s">
        <v>12</v>
      </c>
      <c r="X3" s="58">
        <v>1</v>
      </c>
      <c r="Y3" s="32">
        <v>2</v>
      </c>
      <c r="Z3" s="32">
        <v>3</v>
      </c>
      <c r="AA3" s="32">
        <v>4</v>
      </c>
      <c r="AB3" s="32">
        <v>5</v>
      </c>
      <c r="AC3" s="33" t="s">
        <v>12</v>
      </c>
      <c r="AD3" s="39">
        <v>1</v>
      </c>
      <c r="AE3" s="32">
        <v>2</v>
      </c>
      <c r="AF3" s="32">
        <v>3</v>
      </c>
      <c r="AG3" s="32">
        <v>4</v>
      </c>
      <c r="AH3" s="32">
        <v>5</v>
      </c>
      <c r="AI3" s="33" t="s">
        <v>12</v>
      </c>
      <c r="AK3" s="113" t="s">
        <v>27</v>
      </c>
      <c r="AL3" s="112" t="s">
        <v>26</v>
      </c>
      <c r="AM3" s="113" t="s">
        <v>23</v>
      </c>
      <c r="AN3" s="126" t="s">
        <v>24</v>
      </c>
      <c r="AO3" s="127" t="s">
        <v>25</v>
      </c>
    </row>
    <row r="4" spans="2:46" ht="15.75" customHeight="1" thickBot="1" x14ac:dyDescent="0.25">
      <c r="D4" s="9" t="s">
        <v>13</v>
      </c>
      <c r="E4" s="10" t="s">
        <v>13</v>
      </c>
      <c r="F4" s="11" t="s">
        <v>13</v>
      </c>
      <c r="J4" s="18" t="s">
        <v>5</v>
      </c>
      <c r="K4" s="19" t="s">
        <v>3</v>
      </c>
      <c r="L4" s="20" t="s">
        <v>4</v>
      </c>
      <c r="N4" s="152" t="s">
        <v>0</v>
      </c>
      <c r="O4" s="52">
        <v>9</v>
      </c>
      <c r="P4" s="30">
        <v>193</v>
      </c>
      <c r="Q4" s="26">
        <v>0.18866080156402701</v>
      </c>
      <c r="R4" s="59">
        <v>8.8287392556585395E-2</v>
      </c>
      <c r="S4" s="41">
        <v>0.103061446922266</v>
      </c>
      <c r="T4" s="41">
        <v>9.48038008795134E-2</v>
      </c>
      <c r="U4" s="41">
        <v>8.9114998810290599E-2</v>
      </c>
      <c r="V4" s="41">
        <v>9.7909123283710403E-2</v>
      </c>
      <c r="W4" s="26">
        <f>AVERAGE(R4:V4)</f>
        <v>9.4635352490473168E-2</v>
      </c>
      <c r="X4" s="59">
        <v>0.16585924028601001</v>
      </c>
      <c r="Y4" s="41">
        <v>0.18063329465169101</v>
      </c>
      <c r="Z4" s="41">
        <v>0.172375648608938</v>
      </c>
      <c r="AA4" s="41">
        <v>0.16668684653971499</v>
      </c>
      <c r="AB4" s="41">
        <v>0.17548097101313501</v>
      </c>
      <c r="AC4" s="26">
        <f>AVERAGE(X4:AB4)</f>
        <v>0.17220720021989783</v>
      </c>
      <c r="AD4" s="40">
        <v>0.173715310011782</v>
      </c>
      <c r="AE4" s="41">
        <v>0.15894125564610101</v>
      </c>
      <c r="AF4" s="41">
        <v>0.16719890168885401</v>
      </c>
      <c r="AG4" s="41">
        <v>0.17288770375807699</v>
      </c>
      <c r="AH4" s="41">
        <v>0.16409357928465701</v>
      </c>
      <c r="AI4" s="26">
        <f>AVERAGE(AD4:AH4)</f>
        <v>0.16736735007789419</v>
      </c>
      <c r="AK4" s="135" t="s">
        <v>0</v>
      </c>
      <c r="AL4" s="129" t="s">
        <v>28</v>
      </c>
      <c r="AM4" s="114">
        <f>AI4+W4</f>
        <v>0.26200270256836733</v>
      </c>
      <c r="AN4" s="115">
        <f>AI4+AC4</f>
        <v>0.33957455029779204</v>
      </c>
      <c r="AO4" s="106">
        <f>AI4</f>
        <v>0.16736735007789419</v>
      </c>
    </row>
    <row r="5" spans="2:46" x14ac:dyDescent="0.2">
      <c r="B5" s="152" t="s">
        <v>11</v>
      </c>
      <c r="C5" s="6">
        <v>1</v>
      </c>
      <c r="D5" s="66">
        <v>0.2228</v>
      </c>
      <c r="E5" s="48">
        <v>0.21390000000000001</v>
      </c>
      <c r="F5" s="67">
        <v>0.2445</v>
      </c>
      <c r="H5" s="152" t="s">
        <v>11</v>
      </c>
      <c r="I5" s="15">
        <v>1</v>
      </c>
      <c r="J5" s="50">
        <v>0.24129999999999999</v>
      </c>
      <c r="K5" s="155">
        <v>0.29562673870941297</v>
      </c>
      <c r="L5" s="141">
        <v>0.39213198171971198</v>
      </c>
      <c r="N5" s="153"/>
      <c r="O5" s="53">
        <v>5</v>
      </c>
      <c r="P5" s="4">
        <v>349</v>
      </c>
      <c r="Q5" s="34">
        <v>0.341153470185728</v>
      </c>
      <c r="R5" s="60">
        <v>7.9093858249083507E-2</v>
      </c>
      <c r="S5" s="43">
        <v>8.3629299158498205E-2</v>
      </c>
      <c r="T5" s="43">
        <v>7.82453501016553E-2</v>
      </c>
      <c r="U5" s="43">
        <v>8.6205796110453106E-2</v>
      </c>
      <c r="V5" s="43">
        <v>8.9767408854916894E-2</v>
      </c>
      <c r="W5" s="27">
        <f t="shared" ref="W5:W18" si="0">AVERAGE(R5:V5)</f>
        <v>8.33883424949214E-2</v>
      </c>
      <c r="X5" s="60">
        <v>0.18594852791180699</v>
      </c>
      <c r="Y5" s="43">
        <v>0.19048396882122101</v>
      </c>
      <c r="Z5" s="43">
        <v>0.18510001976437901</v>
      </c>
      <c r="AA5" s="43">
        <v>0.19306046577317601</v>
      </c>
      <c r="AB5" s="43">
        <v>0.19662207851763999</v>
      </c>
      <c r="AC5" s="27">
        <f t="shared" ref="AC5:AC18" si="1">AVERAGE(X5:AB5)</f>
        <v>0.19024301215764461</v>
      </c>
      <c r="AD5" s="42">
        <v>0.18828406786835</v>
      </c>
      <c r="AE5" s="43">
        <v>0.18374862695893501</v>
      </c>
      <c r="AF5" s="43">
        <v>0.18913257601577799</v>
      </c>
      <c r="AG5" s="43">
        <v>0.18117213000697999</v>
      </c>
      <c r="AH5" s="43">
        <v>0.177610517262516</v>
      </c>
      <c r="AI5" s="27">
        <f t="shared" ref="AI5:AI18" si="2">AVERAGE(AD5:AH5)</f>
        <v>0.18398958362251178</v>
      </c>
      <c r="AK5" s="136"/>
      <c r="AL5" s="130" t="s">
        <v>29</v>
      </c>
      <c r="AM5" s="116">
        <f>AI5+W5</f>
        <v>0.26737792611743316</v>
      </c>
      <c r="AN5" s="117">
        <f t="shared" ref="AN5:AN18" si="3">AI5+AC5</f>
        <v>0.37423259578015639</v>
      </c>
      <c r="AO5" s="107">
        <f t="shared" ref="AO5:AO18" si="4">AI5</f>
        <v>0.18398958362251178</v>
      </c>
      <c r="AR5" s="167" t="s">
        <v>34</v>
      </c>
    </row>
    <row r="6" spans="2:46" x14ac:dyDescent="0.2">
      <c r="B6" s="153"/>
      <c r="C6" s="7">
        <v>2</v>
      </c>
      <c r="D6" s="68">
        <v>0.22620000000000001</v>
      </c>
      <c r="E6" s="49">
        <v>0.23219999999999999</v>
      </c>
      <c r="F6" s="69">
        <v>0.2447</v>
      </c>
      <c r="H6" s="153"/>
      <c r="I6" s="16">
        <v>2</v>
      </c>
      <c r="J6" s="51">
        <v>0.23380000000000001</v>
      </c>
      <c r="K6" s="156"/>
      <c r="L6" s="142"/>
      <c r="N6" s="153"/>
      <c r="O6" s="53">
        <v>4</v>
      </c>
      <c r="P6" s="4">
        <v>537</v>
      </c>
      <c r="Q6" s="34">
        <v>0.524926686217008</v>
      </c>
      <c r="R6" s="60">
        <v>6.1294465652103398E-2</v>
      </c>
      <c r="S6" s="43">
        <v>7.2641830570257804E-2</v>
      </c>
      <c r="T6" s="43">
        <v>5.72029626180603E-2</v>
      </c>
      <c r="U6" s="43">
        <v>7.1569248429058097E-2</v>
      </c>
      <c r="V6" s="43">
        <v>7.0976465894481505E-2</v>
      </c>
      <c r="W6" s="27">
        <f t="shared" si="0"/>
        <v>6.6736994632792215E-2</v>
      </c>
      <c r="X6" s="60">
        <v>0.16718429830884499</v>
      </c>
      <c r="Y6" s="43">
        <v>0.17853166322699901</v>
      </c>
      <c r="Z6" s="43">
        <v>0.163092795274802</v>
      </c>
      <c r="AA6" s="43">
        <v>0.1774590810858</v>
      </c>
      <c r="AB6" s="43">
        <v>0.17686629855122299</v>
      </c>
      <c r="AC6" s="27">
        <f t="shared" si="1"/>
        <v>0.1726268272895338</v>
      </c>
      <c r="AD6" s="42">
        <v>0.19881928300479099</v>
      </c>
      <c r="AE6" s="43">
        <v>0.18747191808663699</v>
      </c>
      <c r="AF6" s="43">
        <v>0.202910786038835</v>
      </c>
      <c r="AG6" s="43">
        <v>0.188544500227837</v>
      </c>
      <c r="AH6" s="43">
        <v>0.18913728276241301</v>
      </c>
      <c r="AI6" s="27">
        <f t="shared" si="2"/>
        <v>0.19337675402410259</v>
      </c>
      <c r="AK6" s="136"/>
      <c r="AL6" s="130">
        <v>4</v>
      </c>
      <c r="AM6" s="116">
        <f t="shared" ref="AM6:AM18" si="5">AI6+W6</f>
        <v>0.26011374865689479</v>
      </c>
      <c r="AN6" s="117">
        <f t="shared" si="3"/>
        <v>0.36600358131363642</v>
      </c>
      <c r="AO6" s="107">
        <f t="shared" si="4"/>
        <v>0.19337675402410259</v>
      </c>
    </row>
    <row r="7" spans="2:46" x14ac:dyDescent="0.2">
      <c r="B7" s="153"/>
      <c r="C7" s="7">
        <v>3</v>
      </c>
      <c r="D7" s="68">
        <v>0.2286</v>
      </c>
      <c r="E7" s="49">
        <v>0.23039999999999999</v>
      </c>
      <c r="F7" s="69">
        <v>0.24660000000000001</v>
      </c>
      <c r="H7" s="153"/>
      <c r="I7" s="16">
        <v>3</v>
      </c>
      <c r="J7" s="51">
        <v>0.2384</v>
      </c>
      <c r="K7" s="156"/>
      <c r="L7" s="142"/>
      <c r="N7" s="153"/>
      <c r="O7" s="53">
        <v>2</v>
      </c>
      <c r="P7" s="4">
        <v>798</v>
      </c>
      <c r="Q7" s="34">
        <v>0.78005865102639205</v>
      </c>
      <c r="R7" s="60">
        <v>5.24620881995684E-2</v>
      </c>
      <c r="S7" s="44">
        <v>6.1552330884588301E-2</v>
      </c>
      <c r="T7" s="44">
        <v>5.7490722673397998E-2</v>
      </c>
      <c r="U7" s="44">
        <v>6.164496241208E-2</v>
      </c>
      <c r="V7" s="44">
        <v>5.8080970625233201E-2</v>
      </c>
      <c r="W7" s="27">
        <f t="shared" si="0"/>
        <v>5.8246214958973586E-2</v>
      </c>
      <c r="X7" s="60">
        <v>0.147798322359287</v>
      </c>
      <c r="Y7" s="44">
        <v>0.15688856504430601</v>
      </c>
      <c r="Z7" s="44">
        <v>0.15282695683311601</v>
      </c>
      <c r="AA7" s="44">
        <v>0.15698119657179799</v>
      </c>
      <c r="AB7" s="44">
        <v>0.15341720478495099</v>
      </c>
      <c r="AC7" s="27">
        <f t="shared" si="1"/>
        <v>0.15358244911869162</v>
      </c>
      <c r="AD7" s="42">
        <v>0.22619044329504201</v>
      </c>
      <c r="AE7" s="43">
        <v>0.217100200610022</v>
      </c>
      <c r="AF7" s="43">
        <v>0.221161808821212</v>
      </c>
      <c r="AG7" s="43">
        <v>0.21700756908252999</v>
      </c>
      <c r="AH7" s="43">
        <v>0.22057156086937699</v>
      </c>
      <c r="AI7" s="27">
        <f t="shared" si="2"/>
        <v>0.22040631653563661</v>
      </c>
      <c r="AK7" s="136"/>
      <c r="AL7" s="130" t="s">
        <v>30</v>
      </c>
      <c r="AM7" s="116">
        <f t="shared" si="5"/>
        <v>0.27865253149461022</v>
      </c>
      <c r="AN7" s="117">
        <f t="shared" si="3"/>
        <v>0.37398876565432826</v>
      </c>
      <c r="AO7" s="107">
        <f t="shared" si="4"/>
        <v>0.22040631653563661</v>
      </c>
      <c r="AQ7" t="s">
        <v>31</v>
      </c>
      <c r="AR7" t="s">
        <v>3</v>
      </c>
      <c r="AS7" t="s">
        <v>32</v>
      </c>
      <c r="AT7" t="s">
        <v>33</v>
      </c>
    </row>
    <row r="8" spans="2:46" ht="16" thickBot="1" x14ac:dyDescent="0.25">
      <c r="B8" s="153"/>
      <c r="C8" s="7">
        <v>4</v>
      </c>
      <c r="D8" s="68">
        <v>0.2316</v>
      </c>
      <c r="E8" s="49">
        <v>0.222</v>
      </c>
      <c r="F8" s="69">
        <v>0.24399999999999999</v>
      </c>
      <c r="H8" s="153"/>
      <c r="I8" s="16">
        <v>4</v>
      </c>
      <c r="J8" s="51">
        <v>0.23710000000000001</v>
      </c>
      <c r="K8" s="156"/>
      <c r="L8" s="142"/>
      <c r="N8" s="154"/>
      <c r="O8" s="54">
        <v>1</v>
      </c>
      <c r="P8" s="31">
        <v>1023</v>
      </c>
      <c r="Q8" s="35">
        <v>1</v>
      </c>
      <c r="R8" s="61">
        <v>5.4298966081800501E-2</v>
      </c>
      <c r="S8" s="46">
        <v>6.1845231951301399E-2</v>
      </c>
      <c r="T8" s="46">
        <v>5.7210152631782599E-2</v>
      </c>
      <c r="U8" s="46">
        <v>5.8541519587228703E-2</v>
      </c>
      <c r="V8" s="46">
        <v>5.69624065350837E-2</v>
      </c>
      <c r="W8" s="29">
        <f t="shared" si="0"/>
        <v>5.7771655357439375E-2</v>
      </c>
      <c r="X8" s="61">
        <v>0.15080420909209899</v>
      </c>
      <c r="Y8" s="46">
        <v>0.15835047496160001</v>
      </c>
      <c r="Z8" s="46">
        <v>0.153715395642082</v>
      </c>
      <c r="AA8" s="46">
        <v>0.155046762597528</v>
      </c>
      <c r="AB8" s="46">
        <v>0.153467649545383</v>
      </c>
      <c r="AC8" s="29">
        <f t="shared" si="1"/>
        <v>0.15427689836773842</v>
      </c>
      <c r="AD8" s="45">
        <v>0.24132777262761201</v>
      </c>
      <c r="AE8" s="46">
        <v>0.23378150675811099</v>
      </c>
      <c r="AF8" s="46">
        <v>0.23841658607763</v>
      </c>
      <c r="AG8" s="46">
        <v>0.237085219122184</v>
      </c>
      <c r="AH8" s="46">
        <v>0.238664332174329</v>
      </c>
      <c r="AI8" s="29">
        <f t="shared" si="2"/>
        <v>0.23785508335197317</v>
      </c>
      <c r="AK8" s="137"/>
      <c r="AL8" s="131">
        <v>1</v>
      </c>
      <c r="AM8" s="124">
        <f t="shared" si="5"/>
        <v>0.29562673870941253</v>
      </c>
      <c r="AN8" s="125">
        <f t="shared" si="3"/>
        <v>0.39213198171971159</v>
      </c>
      <c r="AO8" s="108">
        <f t="shared" si="4"/>
        <v>0.23785508335197317</v>
      </c>
      <c r="AQ8" t="s">
        <v>11</v>
      </c>
      <c r="AR8" s="3">
        <v>0.29562673870941253</v>
      </c>
      <c r="AS8" s="3">
        <v>0.39213198171971159</v>
      </c>
      <c r="AT8" s="3">
        <v>0.23785508335197317</v>
      </c>
    </row>
    <row r="9" spans="2:46" ht="15" customHeight="1" x14ac:dyDescent="0.2">
      <c r="B9" s="153"/>
      <c r="C9" s="7">
        <v>5</v>
      </c>
      <c r="D9" s="68">
        <v>0.2301</v>
      </c>
      <c r="E9" s="49">
        <v>0.2104</v>
      </c>
      <c r="F9" s="69">
        <v>0.24629999999999999</v>
      </c>
      <c r="H9" s="153"/>
      <c r="I9" s="16">
        <v>5</v>
      </c>
      <c r="J9" s="51">
        <v>0.2387</v>
      </c>
      <c r="K9" s="156"/>
      <c r="L9" s="142"/>
      <c r="N9" s="149" t="s">
        <v>1</v>
      </c>
      <c r="O9" s="55">
        <v>9</v>
      </c>
      <c r="P9" s="25">
        <v>1987</v>
      </c>
      <c r="Q9" s="36">
        <v>0.228469587213981</v>
      </c>
      <c r="R9" s="59">
        <v>9.9126070413296505E-2</v>
      </c>
      <c r="S9" s="41">
        <v>9.8731663524888102E-2</v>
      </c>
      <c r="T9" s="41">
        <v>9.74958538847642E-2</v>
      </c>
      <c r="U9" s="41">
        <v>9.9741464410136996E-2</v>
      </c>
      <c r="V9" s="41">
        <v>0.10264222328742501</v>
      </c>
      <c r="W9" s="26">
        <f t="shared" si="0"/>
        <v>9.9547455104102164E-2</v>
      </c>
      <c r="X9" s="59">
        <v>0.23533888070623199</v>
      </c>
      <c r="Y9" s="41">
        <v>0.23494447381782299</v>
      </c>
      <c r="Z9" s="41">
        <v>0.233708664177699</v>
      </c>
      <c r="AA9" s="41">
        <v>0.23595427470307201</v>
      </c>
      <c r="AB9" s="41">
        <v>0.23885503358036</v>
      </c>
      <c r="AC9" s="26">
        <f t="shared" si="1"/>
        <v>0.23576026539703721</v>
      </c>
      <c r="AD9" s="40">
        <v>0.16471402523050299</v>
      </c>
      <c r="AE9" s="41">
        <v>0.16510843211891099</v>
      </c>
      <c r="AF9" s="41">
        <v>0.16634424175903501</v>
      </c>
      <c r="AG9" s="41">
        <v>0.164098631233662</v>
      </c>
      <c r="AH9" s="41">
        <v>0.16119787235637401</v>
      </c>
      <c r="AI9" s="26">
        <f t="shared" si="2"/>
        <v>0.164292640539697</v>
      </c>
      <c r="AK9" s="138" t="s">
        <v>1</v>
      </c>
      <c r="AL9" s="132" t="s">
        <v>28</v>
      </c>
      <c r="AM9" s="118">
        <f t="shared" si="5"/>
        <v>0.26384009564379918</v>
      </c>
      <c r="AN9" s="119">
        <f t="shared" si="3"/>
        <v>0.4000529059367342</v>
      </c>
      <c r="AO9" s="110">
        <f t="shared" si="4"/>
        <v>0.164292640539697</v>
      </c>
      <c r="AQ9" t="s">
        <v>1</v>
      </c>
      <c r="AR9" s="3">
        <v>0.31050448958309967</v>
      </c>
      <c r="AS9" s="3">
        <v>0.41992049331855907</v>
      </c>
      <c r="AT9" s="3">
        <v>0.22921364136896463</v>
      </c>
    </row>
    <row r="10" spans="2:46" ht="16" thickBot="1" x14ac:dyDescent="0.25">
      <c r="B10" s="154"/>
      <c r="C10" s="8" t="s">
        <v>12</v>
      </c>
      <c r="D10" s="70">
        <f t="shared" ref="D10" si="6">AVERAGE(D5:D9)</f>
        <v>0.22786000000000001</v>
      </c>
      <c r="E10" s="24">
        <f>AVERAGE(E5:E9)</f>
        <v>0.22178</v>
      </c>
      <c r="F10" s="71">
        <f t="shared" ref="F10" si="7">AVERAGE(F5:F9)</f>
        <v>0.24521999999999999</v>
      </c>
      <c r="H10" s="154"/>
      <c r="I10" s="17" t="s">
        <v>12</v>
      </c>
      <c r="J10" s="21">
        <f>AVERAGE(J5:J9)</f>
        <v>0.23786000000000002</v>
      </c>
      <c r="K10" s="22">
        <f t="shared" ref="K10:L10" si="8">AVERAGE(K5:K9)</f>
        <v>0.29562673870941297</v>
      </c>
      <c r="L10" s="23">
        <f t="shared" si="8"/>
        <v>0.39213198171971198</v>
      </c>
      <c r="N10" s="150"/>
      <c r="O10" s="56">
        <v>5</v>
      </c>
      <c r="P10" s="5">
        <v>3522</v>
      </c>
      <c r="Q10" s="37">
        <v>0.40496723007933699</v>
      </c>
      <c r="R10" s="60">
        <v>9.5839524421165403E-2</v>
      </c>
      <c r="S10" s="44">
        <v>9.5666605590670598E-2</v>
      </c>
      <c r="T10" s="44">
        <v>9.2154199432009795E-2</v>
      </c>
      <c r="U10" s="44">
        <v>9.5082549096403096E-2</v>
      </c>
      <c r="V10" s="44">
        <v>9.4880967037100097E-2</v>
      </c>
      <c r="W10" s="27">
        <f t="shared" si="0"/>
        <v>9.4724769115469801E-2</v>
      </c>
      <c r="X10" s="60">
        <v>0.21787294527947099</v>
      </c>
      <c r="Y10" s="44">
        <v>0.21770002644897599</v>
      </c>
      <c r="Z10" s="44">
        <v>0.21418762029031499</v>
      </c>
      <c r="AA10" s="44">
        <v>0.217115969954708</v>
      </c>
      <c r="AB10" s="44">
        <v>0.21691438789540499</v>
      </c>
      <c r="AC10" s="27">
        <f t="shared" si="1"/>
        <v>0.216758189973775</v>
      </c>
      <c r="AD10" s="42">
        <v>0.18405579001622299</v>
      </c>
      <c r="AE10" s="43">
        <v>0.18422870884671799</v>
      </c>
      <c r="AF10" s="43">
        <v>0.18774111500537899</v>
      </c>
      <c r="AG10" s="43">
        <v>0.18481276534098601</v>
      </c>
      <c r="AH10" s="43">
        <v>0.18501434740028899</v>
      </c>
      <c r="AI10" s="27">
        <f t="shared" si="2"/>
        <v>0.18517054532191898</v>
      </c>
      <c r="AK10" s="139"/>
      <c r="AL10" s="133" t="s">
        <v>29</v>
      </c>
      <c r="AM10" s="120">
        <f t="shared" si="5"/>
        <v>0.2798953144373888</v>
      </c>
      <c r="AN10" s="121">
        <f t="shared" si="3"/>
        <v>0.40192873529569395</v>
      </c>
      <c r="AO10" s="109">
        <f t="shared" si="4"/>
        <v>0.18517054532191898</v>
      </c>
      <c r="AQ10" t="s">
        <v>2</v>
      </c>
      <c r="AR10" s="3">
        <v>0.31366328157105344</v>
      </c>
      <c r="AS10" s="3">
        <v>0.40182278008324401</v>
      </c>
      <c r="AT10" s="3">
        <v>0.226935012143544</v>
      </c>
    </row>
    <row r="11" spans="2:46" x14ac:dyDescent="0.2">
      <c r="B11" s="152" t="s">
        <v>1</v>
      </c>
      <c r="C11" s="6">
        <v>1</v>
      </c>
      <c r="D11" s="66">
        <v>0.2505</v>
      </c>
      <c r="E11" s="48">
        <v>0.2195</v>
      </c>
      <c r="F11" s="67">
        <v>0.2258</v>
      </c>
      <c r="H11" s="152" t="s">
        <v>1</v>
      </c>
      <c r="I11" s="15">
        <v>1</v>
      </c>
      <c r="J11" s="50">
        <v>0.22570000000000001</v>
      </c>
      <c r="K11" s="155">
        <v>0.31050448958309901</v>
      </c>
      <c r="L11" s="141">
        <v>0.41992049331855902</v>
      </c>
      <c r="N11" s="150"/>
      <c r="O11" s="56">
        <v>4</v>
      </c>
      <c r="P11" s="5">
        <v>4881</v>
      </c>
      <c r="Q11" s="37">
        <v>0.56122800965850295</v>
      </c>
      <c r="R11" s="60">
        <v>9.0376480535432194E-2</v>
      </c>
      <c r="S11" s="43">
        <v>9.0927122406809904E-2</v>
      </c>
      <c r="T11" s="43">
        <v>8.5354402370910201E-2</v>
      </c>
      <c r="U11" s="43">
        <v>8.8335891341479095E-2</v>
      </c>
      <c r="V11" s="43">
        <v>8.6816493873398501E-2</v>
      </c>
      <c r="W11" s="27">
        <f t="shared" si="0"/>
        <v>8.8362078105605993E-2</v>
      </c>
      <c r="X11" s="60">
        <v>0.20259758611190001</v>
      </c>
      <c r="Y11" s="43">
        <v>0.203148227983278</v>
      </c>
      <c r="Z11" s="43">
        <v>0.19757550794737799</v>
      </c>
      <c r="AA11" s="43">
        <v>0.20055699691794701</v>
      </c>
      <c r="AB11" s="43">
        <v>0.19903759944986599</v>
      </c>
      <c r="AC11" s="27">
        <f t="shared" si="1"/>
        <v>0.20058318368207378</v>
      </c>
      <c r="AD11" s="42">
        <v>0.19328098791951201</v>
      </c>
      <c r="AE11" s="43">
        <v>0.19273034604813399</v>
      </c>
      <c r="AF11" s="43">
        <v>0.198303066084034</v>
      </c>
      <c r="AG11" s="43">
        <v>0.19532157711346501</v>
      </c>
      <c r="AH11" s="43">
        <v>0.19684097458154601</v>
      </c>
      <c r="AI11" s="27">
        <f t="shared" si="2"/>
        <v>0.19529539034933821</v>
      </c>
      <c r="AK11" s="139"/>
      <c r="AL11" s="133">
        <v>4</v>
      </c>
      <c r="AM11" s="120">
        <f t="shared" si="5"/>
        <v>0.28365746845494422</v>
      </c>
      <c r="AN11" s="121">
        <f t="shared" si="3"/>
        <v>0.39587857403141202</v>
      </c>
      <c r="AO11" s="109">
        <f t="shared" si="4"/>
        <v>0.19529539034933821</v>
      </c>
    </row>
    <row r="12" spans="2:46" x14ac:dyDescent="0.2">
      <c r="B12" s="153"/>
      <c r="C12" s="7">
        <v>2</v>
      </c>
      <c r="D12" s="68">
        <v>0.2505</v>
      </c>
      <c r="E12" s="49">
        <v>0.21579999999999999</v>
      </c>
      <c r="F12" s="69">
        <v>0.2261</v>
      </c>
      <c r="H12" s="153"/>
      <c r="I12" s="16">
        <v>2</v>
      </c>
      <c r="J12" s="51">
        <v>0.2281</v>
      </c>
      <c r="K12" s="156"/>
      <c r="L12" s="142"/>
      <c r="N12" s="150"/>
      <c r="O12" s="56">
        <v>2</v>
      </c>
      <c r="P12" s="5">
        <v>6982</v>
      </c>
      <c r="Q12" s="37">
        <v>0.80280556513740298</v>
      </c>
      <c r="R12" s="60">
        <v>8.8529171250705294E-2</v>
      </c>
      <c r="S12" s="43">
        <v>8.6980565928143599E-2</v>
      </c>
      <c r="T12" s="43">
        <v>8.2331162068897096E-2</v>
      </c>
      <c r="U12" s="43">
        <v>8.6591224454256793E-2</v>
      </c>
      <c r="V12" s="43">
        <v>8.2727007275020095E-2</v>
      </c>
      <c r="W12" s="27">
        <f t="shared" si="0"/>
        <v>8.5431826195404584E-2</v>
      </c>
      <c r="X12" s="60">
        <v>0.19883806783003799</v>
      </c>
      <c r="Y12" s="43">
        <v>0.197289462507476</v>
      </c>
      <c r="Z12" s="43">
        <v>0.19264005864823</v>
      </c>
      <c r="AA12" s="43">
        <v>0.196900121033589</v>
      </c>
      <c r="AB12" s="43">
        <v>0.19303590385435301</v>
      </c>
      <c r="AC12" s="27">
        <f t="shared" si="1"/>
        <v>0.1957407227747372</v>
      </c>
      <c r="AD12" s="42">
        <v>0.20991249268697401</v>
      </c>
      <c r="AE12" s="43">
        <v>0.211461098009536</v>
      </c>
      <c r="AF12" s="43">
        <v>0.216110501868783</v>
      </c>
      <c r="AG12" s="43">
        <v>0.211850439483423</v>
      </c>
      <c r="AH12" s="43">
        <v>0.21571465666265999</v>
      </c>
      <c r="AI12" s="27">
        <f t="shared" si="2"/>
        <v>0.21300983774227519</v>
      </c>
      <c r="AK12" s="139"/>
      <c r="AL12" s="133" t="s">
        <v>30</v>
      </c>
      <c r="AM12" s="120">
        <f t="shared" si="5"/>
        <v>0.29844166393767979</v>
      </c>
      <c r="AN12" s="121">
        <f t="shared" si="3"/>
        <v>0.40875056051701242</v>
      </c>
      <c r="AO12" s="109">
        <f t="shared" si="4"/>
        <v>0.21300983774227519</v>
      </c>
    </row>
    <row r="13" spans="2:46" ht="16" thickBot="1" x14ac:dyDescent="0.25">
      <c r="B13" s="153"/>
      <c r="C13" s="7">
        <v>3</v>
      </c>
      <c r="D13" s="68">
        <v>0.24940000000000001</v>
      </c>
      <c r="E13" s="49">
        <v>0.22009999999999999</v>
      </c>
      <c r="F13" s="69">
        <v>0.22750000000000001</v>
      </c>
      <c r="H13" s="153"/>
      <c r="I13" s="16">
        <v>3</v>
      </c>
      <c r="J13" s="51">
        <v>0.23230000000000001</v>
      </c>
      <c r="K13" s="156"/>
      <c r="L13" s="142"/>
      <c r="N13" s="151"/>
      <c r="O13" s="57">
        <v>1</v>
      </c>
      <c r="P13" s="28">
        <v>8697</v>
      </c>
      <c r="Q13" s="38">
        <v>1</v>
      </c>
      <c r="R13" s="61">
        <v>8.4819635995101603E-2</v>
      </c>
      <c r="S13" s="47">
        <v>8.2385501705389802E-2</v>
      </c>
      <c r="T13" s="47">
        <v>7.8226781101582696E-2</v>
      </c>
      <c r="U13" s="47">
        <v>8.2813246930105805E-2</v>
      </c>
      <c r="V13" s="47">
        <v>7.8209075338495304E-2</v>
      </c>
      <c r="W13" s="29">
        <f t="shared" si="0"/>
        <v>8.1290848214135042E-2</v>
      </c>
      <c r="X13" s="61">
        <v>0.19423563973056099</v>
      </c>
      <c r="Y13" s="47">
        <v>0.19180150544084901</v>
      </c>
      <c r="Z13" s="47">
        <v>0.187642784837042</v>
      </c>
      <c r="AA13" s="47">
        <v>0.19222925066556501</v>
      </c>
      <c r="AB13" s="47">
        <v>0.18762507907395501</v>
      </c>
      <c r="AC13" s="29">
        <f t="shared" si="1"/>
        <v>0.19070685194959441</v>
      </c>
      <c r="AD13" s="45">
        <v>0.225684853587998</v>
      </c>
      <c r="AE13" s="46">
        <v>0.22811898787771001</v>
      </c>
      <c r="AF13" s="46">
        <v>0.23227770848151699</v>
      </c>
      <c r="AG13" s="46">
        <v>0.22769124265299401</v>
      </c>
      <c r="AH13" s="46">
        <v>0.23229541424460401</v>
      </c>
      <c r="AI13" s="29">
        <f t="shared" si="2"/>
        <v>0.22921364136896463</v>
      </c>
      <c r="AK13" s="140"/>
      <c r="AL13" s="134">
        <v>1</v>
      </c>
      <c r="AM13" s="122">
        <f t="shared" si="5"/>
        <v>0.31050448958309967</v>
      </c>
      <c r="AN13" s="123">
        <f t="shared" si="3"/>
        <v>0.41992049331855907</v>
      </c>
      <c r="AO13" s="111">
        <f t="shared" si="4"/>
        <v>0.22921364136896463</v>
      </c>
    </row>
    <row r="14" spans="2:46" ht="15" customHeight="1" x14ac:dyDescent="0.2">
      <c r="B14" s="153"/>
      <c r="C14" s="7">
        <v>4</v>
      </c>
      <c r="D14" s="68">
        <v>0.25340000000000001</v>
      </c>
      <c r="E14" s="49">
        <v>0.21890000000000001</v>
      </c>
      <c r="F14" s="69">
        <v>0.22550000000000001</v>
      </c>
      <c r="H14" s="153"/>
      <c r="I14" s="16">
        <v>4</v>
      </c>
      <c r="J14" s="51">
        <v>0.22770000000000001</v>
      </c>
      <c r="K14" s="156"/>
      <c r="L14" s="142"/>
      <c r="N14" s="152" t="s">
        <v>2</v>
      </c>
      <c r="O14" s="52">
        <v>9</v>
      </c>
      <c r="P14" s="30">
        <v>2677</v>
      </c>
      <c r="Q14" s="26">
        <v>0.22552653748946899</v>
      </c>
      <c r="R14" s="59">
        <v>0.101698590896728</v>
      </c>
      <c r="S14" s="41">
        <v>0.100780793980706</v>
      </c>
      <c r="T14" s="41">
        <v>0.105684506266252</v>
      </c>
      <c r="U14" s="41">
        <v>0.104580447526798</v>
      </c>
      <c r="V14" s="41">
        <v>0.10265511189805</v>
      </c>
      <c r="W14" s="26">
        <f t="shared" si="0"/>
        <v>0.10307989011370682</v>
      </c>
      <c r="X14" s="59">
        <v>0.22445338991758201</v>
      </c>
      <c r="Y14" s="41">
        <v>0.22353559300156001</v>
      </c>
      <c r="Z14" s="41">
        <v>0.22843930528710599</v>
      </c>
      <c r="AA14" s="41">
        <v>0.227335246547652</v>
      </c>
      <c r="AB14" s="41">
        <v>0.225409910918905</v>
      </c>
      <c r="AC14" s="26">
        <f t="shared" si="1"/>
        <v>0.22583468913456101</v>
      </c>
      <c r="AD14" s="40">
        <v>0.16022911635422099</v>
      </c>
      <c r="AE14" s="41">
        <v>0.161146913270244</v>
      </c>
      <c r="AF14" s="41">
        <v>0.15624320098469799</v>
      </c>
      <c r="AG14" s="41">
        <v>0.15734725972415201</v>
      </c>
      <c r="AH14" s="41">
        <v>0.159272595352899</v>
      </c>
      <c r="AI14" s="26">
        <f t="shared" si="2"/>
        <v>0.1588478171372428</v>
      </c>
      <c r="AK14" s="135" t="s">
        <v>2</v>
      </c>
      <c r="AL14" s="129" t="s">
        <v>28</v>
      </c>
      <c r="AM14" s="114">
        <f t="shared" si="5"/>
        <v>0.2619277072509496</v>
      </c>
      <c r="AN14" s="115">
        <f t="shared" si="3"/>
        <v>0.38468250627180378</v>
      </c>
      <c r="AO14" s="106">
        <f t="shared" si="4"/>
        <v>0.1588478171372428</v>
      </c>
    </row>
    <row r="15" spans="2:46" x14ac:dyDescent="0.2">
      <c r="B15" s="153"/>
      <c r="C15" s="7">
        <v>5</v>
      </c>
      <c r="D15" s="68">
        <v>0.2475</v>
      </c>
      <c r="E15" s="49">
        <v>0.22070000000000001</v>
      </c>
      <c r="F15" s="69">
        <v>0.22509999999999999</v>
      </c>
      <c r="H15" s="153"/>
      <c r="I15" s="16">
        <v>5</v>
      </c>
      <c r="J15" s="51">
        <v>0.23230000000000001</v>
      </c>
      <c r="K15" s="156"/>
      <c r="L15" s="142"/>
      <c r="N15" s="153"/>
      <c r="O15" s="53">
        <v>5</v>
      </c>
      <c r="P15" s="4">
        <v>4741</v>
      </c>
      <c r="Q15" s="34">
        <v>0.39941027801179402</v>
      </c>
      <c r="R15" s="60">
        <v>0.10076845816895499</v>
      </c>
      <c r="S15" s="43">
        <v>0.10164275222425</v>
      </c>
      <c r="T15" s="43">
        <v>0.105393079685643</v>
      </c>
      <c r="U15" s="43">
        <v>0.102140120612414</v>
      </c>
      <c r="V15" s="43">
        <v>0.101034890305921</v>
      </c>
      <c r="W15" s="27">
        <f t="shared" si="0"/>
        <v>0.10219586019943661</v>
      </c>
      <c r="X15" s="60">
        <v>0.20999596564477199</v>
      </c>
      <c r="Y15" s="43">
        <v>0.21087025970006701</v>
      </c>
      <c r="Z15" s="43">
        <v>0.21462058716145899</v>
      </c>
      <c r="AA15" s="43">
        <v>0.21136762808823101</v>
      </c>
      <c r="AB15" s="43">
        <v>0.210262397781737</v>
      </c>
      <c r="AC15" s="27">
        <f t="shared" si="1"/>
        <v>0.21142336767525322</v>
      </c>
      <c r="AD15" s="42">
        <v>0.17870689175822399</v>
      </c>
      <c r="AE15" s="43">
        <v>0.177832597702929</v>
      </c>
      <c r="AF15" s="43">
        <v>0.174082270241537</v>
      </c>
      <c r="AG15" s="43">
        <v>0.177335229314765</v>
      </c>
      <c r="AH15" s="43">
        <v>0.17844045962125801</v>
      </c>
      <c r="AI15" s="27">
        <f t="shared" si="2"/>
        <v>0.1772794897277426</v>
      </c>
      <c r="AK15" s="136"/>
      <c r="AL15" s="130" t="s">
        <v>29</v>
      </c>
      <c r="AM15" s="116">
        <f t="shared" si="5"/>
        <v>0.27947534992717921</v>
      </c>
      <c r="AN15" s="117">
        <f t="shared" si="3"/>
        <v>0.38870285740299582</v>
      </c>
      <c r="AO15" s="107">
        <f t="shared" si="4"/>
        <v>0.1772794897277426</v>
      </c>
    </row>
    <row r="16" spans="2:46" ht="16" thickBot="1" x14ac:dyDescent="0.25">
      <c r="B16" s="154"/>
      <c r="C16" s="8" t="s">
        <v>12</v>
      </c>
      <c r="D16" s="70">
        <f t="shared" ref="D16" si="9">AVERAGE(D11:D15)</f>
        <v>0.25026000000000004</v>
      </c>
      <c r="E16" s="24">
        <f>AVERAGE(E11:E15)</f>
        <v>0.219</v>
      </c>
      <c r="F16" s="71">
        <f t="shared" ref="F16" si="10">AVERAGE(F11:F15)</f>
        <v>0.22600000000000003</v>
      </c>
      <c r="H16" s="154"/>
      <c r="I16" s="17" t="s">
        <v>12</v>
      </c>
      <c r="J16" s="21">
        <f>AVERAGE(J11:J15)</f>
        <v>0.22921999999999998</v>
      </c>
      <c r="K16" s="22">
        <f t="shared" ref="K16:L16" si="11">AVERAGE(K11:K15)</f>
        <v>0.31050448958309901</v>
      </c>
      <c r="L16" s="23">
        <f t="shared" si="11"/>
        <v>0.41992049331855902</v>
      </c>
      <c r="N16" s="153"/>
      <c r="O16" s="53">
        <v>4</v>
      </c>
      <c r="P16" s="4">
        <v>6746</v>
      </c>
      <c r="Q16" s="34">
        <v>0.56832350463352899</v>
      </c>
      <c r="R16" s="60">
        <v>9.2532086743343303E-2</v>
      </c>
      <c r="S16" s="44">
        <v>9.3420575504212996E-2</v>
      </c>
      <c r="T16" s="44">
        <v>9.4726819752209701E-2</v>
      </c>
      <c r="U16" s="44">
        <v>9.3695209530162096E-2</v>
      </c>
      <c r="V16" s="44">
        <v>9.2790569299796302E-2</v>
      </c>
      <c r="W16" s="27">
        <f t="shared" si="0"/>
        <v>9.3433052165944872E-2</v>
      </c>
      <c r="X16" s="60">
        <v>0.187386214426744</v>
      </c>
      <c r="Y16" s="44">
        <v>0.188274703187614</v>
      </c>
      <c r="Z16" s="44">
        <v>0.18958094743560999</v>
      </c>
      <c r="AA16" s="44">
        <v>0.18854933721356301</v>
      </c>
      <c r="AB16" s="44">
        <v>0.187644696983197</v>
      </c>
      <c r="AC16" s="27">
        <f t="shared" si="1"/>
        <v>0.18828717984934559</v>
      </c>
      <c r="AD16" s="42">
        <v>0.19303229862142901</v>
      </c>
      <c r="AE16" s="43">
        <v>0.19214380986056001</v>
      </c>
      <c r="AF16" s="43">
        <v>0.19083756561256299</v>
      </c>
      <c r="AG16" s="43">
        <v>0.19186917583461</v>
      </c>
      <c r="AH16" s="43">
        <v>0.19277381606497601</v>
      </c>
      <c r="AI16" s="27">
        <f t="shared" si="2"/>
        <v>0.19213133319882764</v>
      </c>
      <c r="AK16" s="136"/>
      <c r="AL16" s="130">
        <v>4</v>
      </c>
      <c r="AM16" s="116">
        <f t="shared" si="5"/>
        <v>0.28556438536477252</v>
      </c>
      <c r="AN16" s="117">
        <f t="shared" si="3"/>
        <v>0.3804185130481732</v>
      </c>
      <c r="AO16" s="107">
        <f t="shared" si="4"/>
        <v>0.19213133319882764</v>
      </c>
    </row>
    <row r="17" spans="2:41" x14ac:dyDescent="0.2">
      <c r="B17" s="152" t="s">
        <v>2</v>
      </c>
      <c r="C17" s="6">
        <v>1</v>
      </c>
      <c r="D17" s="66">
        <v>0.25030000000000002</v>
      </c>
      <c r="E17" s="48">
        <v>0.21690000000000001</v>
      </c>
      <c r="F17" s="67">
        <v>0.21929999999999999</v>
      </c>
      <c r="H17" s="152" t="s">
        <v>2</v>
      </c>
      <c r="I17" s="15">
        <v>1</v>
      </c>
      <c r="J17" s="50">
        <v>0.22720000000000001</v>
      </c>
      <c r="K17" s="155">
        <v>0.313663281571053</v>
      </c>
      <c r="L17" s="141">
        <v>0.40182278008324401</v>
      </c>
      <c r="N17" s="153"/>
      <c r="O17" s="53">
        <v>2</v>
      </c>
      <c r="P17" s="4">
        <v>9518</v>
      </c>
      <c r="Q17" s="34">
        <v>0.80185341196293103</v>
      </c>
      <c r="R17" s="60">
        <v>8.9632052161569803E-2</v>
      </c>
      <c r="S17" s="43">
        <v>9.0044326903976499E-2</v>
      </c>
      <c r="T17" s="43">
        <v>9.1119196830429502E-2</v>
      </c>
      <c r="U17" s="43">
        <v>8.9325997102838006E-2</v>
      </c>
      <c r="V17" s="43">
        <v>8.90768380367572E-2</v>
      </c>
      <c r="W17" s="27">
        <f t="shared" si="0"/>
        <v>8.9839682207114205E-2</v>
      </c>
      <c r="X17" s="60">
        <v>0.18014339013022401</v>
      </c>
      <c r="Y17" s="43">
        <v>0.180555664872631</v>
      </c>
      <c r="Z17" s="43">
        <v>0.181630534799084</v>
      </c>
      <c r="AA17" s="43">
        <v>0.17983733507149199</v>
      </c>
      <c r="AB17" s="43">
        <v>0.17958817600541099</v>
      </c>
      <c r="AC17" s="27">
        <f t="shared" si="1"/>
        <v>0.1803510201757684</v>
      </c>
      <c r="AD17" s="42">
        <v>0.21152319876632</v>
      </c>
      <c r="AE17" s="43">
        <v>0.21111092402391299</v>
      </c>
      <c r="AF17" s="43">
        <v>0.21003605409746001</v>
      </c>
      <c r="AG17" s="43">
        <v>0.21182925382505099</v>
      </c>
      <c r="AH17" s="43">
        <v>0.212078412891132</v>
      </c>
      <c r="AI17" s="27">
        <f t="shared" si="2"/>
        <v>0.2113155687207752</v>
      </c>
      <c r="AK17" s="136"/>
      <c r="AL17" s="130" t="s">
        <v>30</v>
      </c>
      <c r="AM17" s="116">
        <f t="shared" si="5"/>
        <v>0.30115525092788942</v>
      </c>
      <c r="AN17" s="117">
        <f t="shared" si="3"/>
        <v>0.3916665888965436</v>
      </c>
      <c r="AO17" s="107">
        <f t="shared" si="4"/>
        <v>0.2113155687207752</v>
      </c>
    </row>
    <row r="18" spans="2:41" ht="16" thickBot="1" x14ac:dyDescent="0.25">
      <c r="B18" s="153"/>
      <c r="C18" s="7">
        <v>2</v>
      </c>
      <c r="D18" s="68">
        <v>0.24740000000000001</v>
      </c>
      <c r="E18" s="49">
        <v>0.21790000000000001</v>
      </c>
      <c r="F18" s="69">
        <v>0.2213</v>
      </c>
      <c r="H18" s="153"/>
      <c r="I18" s="16">
        <v>2</v>
      </c>
      <c r="J18" s="51">
        <v>0.2266</v>
      </c>
      <c r="K18" s="156"/>
      <c r="L18" s="142"/>
      <c r="N18" s="154"/>
      <c r="O18" s="54">
        <v>1</v>
      </c>
      <c r="P18" s="31">
        <v>11870</v>
      </c>
      <c r="Q18" s="35">
        <v>1</v>
      </c>
      <c r="R18" s="61">
        <v>8.6490883828992601E-2</v>
      </c>
      <c r="S18" s="46">
        <v>8.7057784869757404E-2</v>
      </c>
      <c r="T18" s="46">
        <v>8.8011997210729304E-2</v>
      </c>
      <c r="U18" s="46">
        <v>8.6028729405434504E-2</v>
      </c>
      <c r="V18" s="46">
        <v>8.6051951822633296E-2</v>
      </c>
      <c r="W18" s="29">
        <f t="shared" si="0"/>
        <v>8.6728269427509427E-2</v>
      </c>
      <c r="X18" s="61">
        <v>0.17465038234118299</v>
      </c>
      <c r="Y18" s="46">
        <v>0.175217283381948</v>
      </c>
      <c r="Z18" s="46">
        <v>0.17617149572292001</v>
      </c>
      <c r="AA18" s="46">
        <v>0.174188227917625</v>
      </c>
      <c r="AB18" s="46">
        <v>0.17421145033482399</v>
      </c>
      <c r="AC18" s="29">
        <f t="shared" si="1"/>
        <v>0.17488776793970001</v>
      </c>
      <c r="AD18" s="45">
        <v>0.22717239774206099</v>
      </c>
      <c r="AE18" s="46">
        <v>0.22660549670129601</v>
      </c>
      <c r="AF18" s="46">
        <v>0.225651284360324</v>
      </c>
      <c r="AG18" s="46">
        <v>0.22763455216561901</v>
      </c>
      <c r="AH18" s="46">
        <v>0.22761132974841999</v>
      </c>
      <c r="AI18" s="29">
        <f t="shared" si="2"/>
        <v>0.226935012143544</v>
      </c>
      <c r="AK18" s="137"/>
      <c r="AL18" s="131">
        <v>1</v>
      </c>
      <c r="AM18" s="124">
        <f t="shared" si="5"/>
        <v>0.31366328157105344</v>
      </c>
      <c r="AN18" s="125">
        <f t="shared" si="3"/>
        <v>0.40182278008324401</v>
      </c>
      <c r="AO18" s="108">
        <f t="shared" si="4"/>
        <v>0.226935012143544</v>
      </c>
    </row>
    <row r="19" spans="2:41" x14ac:dyDescent="0.2">
      <c r="B19" s="153"/>
      <c r="C19" s="7">
        <v>3</v>
      </c>
      <c r="D19" s="68">
        <v>0.24540000000000001</v>
      </c>
      <c r="E19" s="49">
        <v>0.2175</v>
      </c>
      <c r="F19" s="69">
        <v>0.22439999999999999</v>
      </c>
      <c r="H19" s="153"/>
      <c r="I19" s="16">
        <v>3</v>
      </c>
      <c r="J19" s="51">
        <v>0.22570000000000001</v>
      </c>
      <c r="K19" s="156"/>
      <c r="L19" s="142"/>
    </row>
    <row r="20" spans="2:41" x14ac:dyDescent="0.2">
      <c r="B20" s="153"/>
      <c r="C20" s="7">
        <v>4</v>
      </c>
      <c r="D20" s="68">
        <v>0.2437</v>
      </c>
      <c r="E20" s="49">
        <v>0.2162</v>
      </c>
      <c r="F20" s="69">
        <v>0.2223</v>
      </c>
      <c r="H20" s="153"/>
      <c r="I20" s="16">
        <v>4</v>
      </c>
      <c r="J20" s="51">
        <v>0.2276</v>
      </c>
      <c r="K20" s="156"/>
      <c r="L20" s="142"/>
    </row>
    <row r="21" spans="2:41" ht="15" customHeight="1" x14ac:dyDescent="0.2">
      <c r="B21" s="153"/>
      <c r="C21" s="7">
        <v>5</v>
      </c>
      <c r="D21" s="68">
        <v>0.2462</v>
      </c>
      <c r="E21" s="49">
        <v>0.2185</v>
      </c>
      <c r="F21" s="69">
        <v>0.2228</v>
      </c>
      <c r="H21" s="153"/>
      <c r="I21" s="16">
        <v>5</v>
      </c>
      <c r="J21" s="51">
        <v>0.2276</v>
      </c>
      <c r="K21" s="156"/>
      <c r="L21" s="142"/>
      <c r="AM21" s="128" t="s">
        <v>23</v>
      </c>
      <c r="AN21" s="128" t="s">
        <v>25</v>
      </c>
      <c r="AO21" s="128"/>
    </row>
    <row r="22" spans="2:41" ht="15.75" customHeight="1" thickBot="1" x14ac:dyDescent="0.25">
      <c r="B22" s="154"/>
      <c r="C22" s="8" t="s">
        <v>12</v>
      </c>
      <c r="D22" s="70">
        <f t="shared" ref="D22" si="12">AVERAGE(D17:D21)</f>
        <v>0.24660000000000001</v>
      </c>
      <c r="E22" s="24">
        <f>AVERAGE(E17:E21)</f>
        <v>0.21739999999999998</v>
      </c>
      <c r="F22" s="71">
        <f t="shared" ref="F22" si="13">AVERAGE(F17:F21)</f>
        <v>0.22202000000000002</v>
      </c>
      <c r="H22" s="154"/>
      <c r="I22" s="17" t="s">
        <v>12</v>
      </c>
      <c r="J22" s="21">
        <f>AVERAGE(J17:J21)</f>
        <v>0.22694</v>
      </c>
      <c r="K22" s="22">
        <f t="shared" ref="K22:L22" si="14">AVERAGE(K17:K21)</f>
        <v>0.313663281571053</v>
      </c>
      <c r="L22" s="23">
        <f t="shared" si="14"/>
        <v>0.40182278008324401</v>
      </c>
      <c r="AK22" t="s">
        <v>0</v>
      </c>
      <c r="AL22">
        <v>9</v>
      </c>
      <c r="AM22" s="3">
        <v>0.26200270256836733</v>
      </c>
      <c r="AN22" s="3">
        <v>0.16736735007789419</v>
      </c>
      <c r="AO22" s="3"/>
    </row>
    <row r="23" spans="2:41" x14ac:dyDescent="0.2">
      <c r="AL23">
        <v>5</v>
      </c>
      <c r="AM23" s="3">
        <v>0.26737792611743316</v>
      </c>
      <c r="AN23" s="3">
        <v>0.18398958362251178</v>
      </c>
      <c r="AO23" s="3"/>
    </row>
    <row r="24" spans="2:41" ht="15.75" customHeight="1" thickBot="1" x14ac:dyDescent="0.25">
      <c r="AL24">
        <v>4</v>
      </c>
      <c r="AM24" s="3">
        <v>0.26011374865689479</v>
      </c>
      <c r="AN24" s="3">
        <v>0.19337675402410259</v>
      </c>
      <c r="AO24" s="3"/>
    </row>
    <row r="25" spans="2:41" ht="15.75" customHeight="1" thickBot="1" x14ac:dyDescent="0.25">
      <c r="D25" s="164" t="s">
        <v>22</v>
      </c>
      <c r="E25" s="165"/>
      <c r="F25" s="166"/>
      <c r="AL25">
        <v>2</v>
      </c>
      <c r="AM25" s="3">
        <v>0.27865253149461022</v>
      </c>
      <c r="AN25" s="3">
        <v>0.22040631653563661</v>
      </c>
      <c r="AO25" s="3"/>
    </row>
    <row r="26" spans="2:41" ht="15" customHeight="1" x14ac:dyDescent="0.2">
      <c r="B26" s="162" t="s">
        <v>11</v>
      </c>
      <c r="C26" s="163"/>
      <c r="D26" s="95">
        <f>STDEVA(D5:D9)</f>
        <v>3.4609247319177566E-3</v>
      </c>
      <c r="E26" s="96">
        <f>STDEVA(E5:E9)</f>
        <v>9.6763629530934748E-3</v>
      </c>
      <c r="F26" s="97">
        <f>STDEVA(F5:F9)</f>
        <v>1.1562871615649849E-3</v>
      </c>
      <c r="H26" s="162" t="s">
        <v>11</v>
      </c>
      <c r="I26" s="163"/>
      <c r="J26" s="103">
        <f>STDEVA(J5:J9)</f>
        <v>2.7336788399517521E-3</v>
      </c>
      <c r="Z26" s="3"/>
      <c r="AL26">
        <v>1</v>
      </c>
      <c r="AM26" s="3">
        <v>0.29562673870941253</v>
      </c>
      <c r="AN26" s="3">
        <v>0.23785508335197317</v>
      </c>
      <c r="AO26" s="3"/>
    </row>
    <row r="27" spans="2:41" ht="15" customHeight="1" x14ac:dyDescent="0.2">
      <c r="B27" s="160" t="s">
        <v>1</v>
      </c>
      <c r="C27" s="161"/>
      <c r="D27" s="98">
        <f>STDEVA(D11:D15)</f>
        <v>2.1407942451342728E-3</v>
      </c>
      <c r="E27" s="94">
        <f>STDEVA(E11:E15)</f>
        <v>1.9104973174542837E-3</v>
      </c>
      <c r="F27" s="99">
        <f>STDEVA(F11:F15)</f>
        <v>9.1651513899117156E-4</v>
      </c>
      <c r="H27" s="160" t="s">
        <v>1</v>
      </c>
      <c r="I27" s="161"/>
      <c r="J27" s="104">
        <f>STDEVA(J11:J15)</f>
        <v>2.9549957698785274E-3</v>
      </c>
      <c r="Z27" s="3"/>
      <c r="AK27" t="s">
        <v>1</v>
      </c>
      <c r="AL27">
        <v>9</v>
      </c>
      <c r="AM27" s="3">
        <v>0.26384009564379918</v>
      </c>
      <c r="AN27" s="3">
        <v>0.164292640539697</v>
      </c>
      <c r="AO27" s="3"/>
    </row>
    <row r="28" spans="2:41" ht="15" customHeight="1" thickBot="1" x14ac:dyDescent="0.25">
      <c r="B28" s="158" t="s">
        <v>2</v>
      </c>
      <c r="C28" s="159"/>
      <c r="D28" s="100">
        <f>STDEVA(D17:D21)</f>
        <v>2.4667792767088101E-3</v>
      </c>
      <c r="E28" s="101">
        <f>STDEVA(E17:E21)</f>
        <v>8.888194417315578E-4</v>
      </c>
      <c r="F28" s="102">
        <f>STDEVA(F17:F21)</f>
        <v>1.8886503117305736E-3</v>
      </c>
      <c r="H28" s="158" t="s">
        <v>2</v>
      </c>
      <c r="I28" s="159"/>
      <c r="J28" s="105">
        <f>STDEVA(J17:J21)</f>
        <v>8.0498447189991998E-4</v>
      </c>
      <c r="Z28" s="3"/>
      <c r="AL28">
        <v>5</v>
      </c>
      <c r="AM28" s="3">
        <v>0.2798953144373888</v>
      </c>
      <c r="AN28" s="3">
        <v>0.18517054532191898</v>
      </c>
      <c r="AO28" s="3"/>
    </row>
    <row r="29" spans="2:41" x14ac:dyDescent="0.2">
      <c r="Z29" s="3"/>
      <c r="AL29">
        <v>4</v>
      </c>
      <c r="AM29" s="3">
        <v>0.28365746845494422</v>
      </c>
      <c r="AN29" s="3">
        <v>0.19529539034933821</v>
      </c>
      <c r="AO29" s="3"/>
    </row>
    <row r="30" spans="2:41" x14ac:dyDescent="0.2">
      <c r="Z30" s="3"/>
      <c r="AL30">
        <v>2</v>
      </c>
      <c r="AM30" s="3">
        <v>0.29844166393767979</v>
      </c>
      <c r="AN30" s="3">
        <v>0.21300983774227519</v>
      </c>
      <c r="AO30" s="3"/>
    </row>
    <row r="31" spans="2:41" x14ac:dyDescent="0.2">
      <c r="Z31" s="3"/>
      <c r="AL31">
        <v>1</v>
      </c>
      <c r="AM31" s="3">
        <v>0.31050448958309967</v>
      </c>
      <c r="AN31" s="3">
        <v>0.22921364136896463</v>
      </c>
      <c r="AO31" s="3"/>
    </row>
    <row r="32" spans="2:41" ht="15" customHeight="1" x14ac:dyDescent="0.2">
      <c r="Z32" s="3"/>
      <c r="AK32" t="s">
        <v>2</v>
      </c>
      <c r="AL32">
        <v>9</v>
      </c>
      <c r="AM32" s="3">
        <v>0.2619277072509496</v>
      </c>
      <c r="AN32" s="3">
        <v>0.1588478171372428</v>
      </c>
      <c r="AO32" s="3"/>
    </row>
    <row r="33" spans="26:41" x14ac:dyDescent="0.2">
      <c r="Z33" s="3"/>
      <c r="AL33">
        <v>5</v>
      </c>
      <c r="AM33" s="3">
        <v>0.27947534992717921</v>
      </c>
      <c r="AN33" s="3">
        <v>0.1772794897277426</v>
      </c>
      <c r="AO33" s="3"/>
    </row>
    <row r="34" spans="26:41" x14ac:dyDescent="0.2">
      <c r="Z34" s="3"/>
      <c r="AL34">
        <v>4</v>
      </c>
      <c r="AM34" s="3">
        <v>0.28556438536477252</v>
      </c>
      <c r="AN34" s="3">
        <v>0.19213133319882764</v>
      </c>
      <c r="AO34" s="3"/>
    </row>
    <row r="35" spans="26:41" x14ac:dyDescent="0.2">
      <c r="Z35" s="3"/>
      <c r="AL35">
        <v>2</v>
      </c>
      <c r="AM35" s="3">
        <v>0.30115525092788942</v>
      </c>
      <c r="AN35" s="3">
        <v>0.2113155687207752</v>
      </c>
      <c r="AO35" s="3"/>
    </row>
    <row r="36" spans="26:41" x14ac:dyDescent="0.2">
      <c r="AL36">
        <v>1</v>
      </c>
      <c r="AM36" s="3">
        <v>0.31366328157105344</v>
      </c>
      <c r="AN36" s="3">
        <v>0.226935012143544</v>
      </c>
      <c r="AO36" s="3"/>
    </row>
    <row r="37" spans="26:41" x14ac:dyDescent="0.2">
      <c r="AM37" s="3"/>
      <c r="AN37" s="3"/>
      <c r="AO37" s="3"/>
    </row>
    <row r="38" spans="26:41" ht="15" customHeight="1" x14ac:dyDescent="0.2">
      <c r="AM38" s="128" t="s">
        <v>23</v>
      </c>
      <c r="AN38" s="128" t="s">
        <v>25</v>
      </c>
      <c r="AO38" s="128"/>
    </row>
    <row r="39" spans="26:41" x14ac:dyDescent="0.2">
      <c r="AK39">
        <v>9</v>
      </c>
      <c r="AL39" t="s">
        <v>0</v>
      </c>
      <c r="AM39" s="3">
        <v>0.26200270256836733</v>
      </c>
      <c r="AN39" s="3">
        <v>0.16736735007789419</v>
      </c>
      <c r="AO39" s="3"/>
    </row>
    <row r="40" spans="26:41" x14ac:dyDescent="0.2">
      <c r="AL40" t="s">
        <v>1</v>
      </c>
      <c r="AM40" s="3">
        <v>0.26384009564379918</v>
      </c>
      <c r="AN40" s="3">
        <v>0.164292640539697</v>
      </c>
      <c r="AO40" s="3"/>
    </row>
    <row r="41" spans="26:41" x14ac:dyDescent="0.2">
      <c r="AL41" t="s">
        <v>2</v>
      </c>
      <c r="AM41" s="3">
        <v>0.2619277072509496</v>
      </c>
      <c r="AN41" s="3">
        <v>0.1588478171372428</v>
      </c>
      <c r="AO41" s="3"/>
    </row>
    <row r="42" spans="26:41" x14ac:dyDescent="0.2">
      <c r="AK42">
        <v>5</v>
      </c>
      <c r="AL42" t="s">
        <v>0</v>
      </c>
      <c r="AM42" s="3">
        <v>0.26737792611743316</v>
      </c>
      <c r="AN42" s="3">
        <v>0.18398958362251178</v>
      </c>
      <c r="AO42" s="3"/>
    </row>
    <row r="43" spans="26:41" x14ac:dyDescent="0.2">
      <c r="AL43" t="s">
        <v>1</v>
      </c>
      <c r="AM43" s="3">
        <v>0.2798953144373888</v>
      </c>
      <c r="AN43" s="3">
        <v>0.18517054532191898</v>
      </c>
      <c r="AO43" s="3"/>
    </row>
    <row r="44" spans="26:41" x14ac:dyDescent="0.2">
      <c r="AL44" t="s">
        <v>2</v>
      </c>
      <c r="AM44" s="3">
        <v>0.27947534992717921</v>
      </c>
      <c r="AN44" s="3">
        <v>0.1772794897277426</v>
      </c>
      <c r="AO44" s="3"/>
    </row>
    <row r="45" spans="26:41" x14ac:dyDescent="0.2">
      <c r="AK45">
        <v>4</v>
      </c>
      <c r="AL45" t="s">
        <v>0</v>
      </c>
      <c r="AM45" s="3">
        <v>0.26011374865689479</v>
      </c>
      <c r="AN45" s="3">
        <v>0.19337675402410259</v>
      </c>
      <c r="AO45" s="3"/>
    </row>
    <row r="46" spans="26:41" x14ac:dyDescent="0.2">
      <c r="AL46" t="s">
        <v>1</v>
      </c>
      <c r="AM46" s="3">
        <v>0.28365746845494422</v>
      </c>
      <c r="AN46" s="3">
        <v>0.19529539034933821</v>
      </c>
      <c r="AO46" s="3"/>
    </row>
    <row r="47" spans="26:41" x14ac:dyDescent="0.2">
      <c r="AL47" t="s">
        <v>2</v>
      </c>
      <c r="AM47" s="3">
        <v>0.28556438536477252</v>
      </c>
      <c r="AN47" s="3">
        <v>0.19213133319882764</v>
      </c>
      <c r="AO47" s="3"/>
    </row>
    <row r="48" spans="26:41" x14ac:dyDescent="0.2">
      <c r="AK48">
        <v>2</v>
      </c>
      <c r="AL48" t="s">
        <v>0</v>
      </c>
      <c r="AM48" s="3">
        <v>0.27865253149461022</v>
      </c>
      <c r="AN48" s="3">
        <v>0.22040631653563661</v>
      </c>
      <c r="AO48" s="3"/>
    </row>
    <row r="49" spans="37:41" x14ac:dyDescent="0.2">
      <c r="AL49" t="s">
        <v>1</v>
      </c>
      <c r="AM49" s="3">
        <v>0.29844166393767979</v>
      </c>
      <c r="AN49" s="3">
        <v>0.21300983774227519</v>
      </c>
      <c r="AO49" s="3"/>
    </row>
    <row r="50" spans="37:41" x14ac:dyDescent="0.2">
      <c r="AL50" t="s">
        <v>2</v>
      </c>
      <c r="AM50" s="3">
        <v>0.30115525092788942</v>
      </c>
      <c r="AN50" s="3">
        <v>0.2113155687207752</v>
      </c>
      <c r="AO50" s="3"/>
    </row>
    <row r="51" spans="37:41" x14ac:dyDescent="0.2">
      <c r="AK51">
        <v>1</v>
      </c>
      <c r="AL51" t="s">
        <v>0</v>
      </c>
      <c r="AM51" s="3">
        <v>0.29562673870941253</v>
      </c>
      <c r="AN51" s="3">
        <v>0.23785508335197317</v>
      </c>
      <c r="AO51" s="3"/>
    </row>
    <row r="52" spans="37:41" x14ac:dyDescent="0.2">
      <c r="AL52" t="s">
        <v>1</v>
      </c>
      <c r="AM52" s="3">
        <v>0.31050448958309967</v>
      </c>
      <c r="AN52" s="3">
        <v>0.22921364136896463</v>
      </c>
      <c r="AO52" s="3"/>
    </row>
    <row r="53" spans="37:41" x14ac:dyDescent="0.2">
      <c r="AL53" t="s">
        <v>2</v>
      </c>
      <c r="AM53" s="3">
        <v>0.31366328157105344</v>
      </c>
      <c r="AN53" s="3">
        <v>0.226935012143544</v>
      </c>
      <c r="AO53" s="3"/>
    </row>
  </sheetData>
  <mergeCells count="29">
    <mergeCell ref="N4:N8"/>
    <mergeCell ref="H5:H10"/>
    <mergeCell ref="B28:C28"/>
    <mergeCell ref="B27:C27"/>
    <mergeCell ref="B26:C26"/>
    <mergeCell ref="D25:F25"/>
    <mergeCell ref="K5:K9"/>
    <mergeCell ref="B11:B16"/>
    <mergeCell ref="B17:B22"/>
    <mergeCell ref="B5:B10"/>
    <mergeCell ref="H26:I26"/>
    <mergeCell ref="H28:I28"/>
    <mergeCell ref="H27:I27"/>
    <mergeCell ref="AK4:AK8"/>
    <mergeCell ref="AK9:AK13"/>
    <mergeCell ref="AK14:AK18"/>
    <mergeCell ref="L5:L9"/>
    <mergeCell ref="D2:F2"/>
    <mergeCell ref="AD2:AI2"/>
    <mergeCell ref="N9:N13"/>
    <mergeCell ref="N14:N18"/>
    <mergeCell ref="H11:H16"/>
    <mergeCell ref="K11:K15"/>
    <mergeCell ref="L11:L15"/>
    <mergeCell ref="H17:H22"/>
    <mergeCell ref="K17:K21"/>
    <mergeCell ref="L17:L21"/>
    <mergeCell ref="X2:AC2"/>
    <mergeCell ref="R2:W2"/>
  </mergeCells>
  <conditionalFormatting sqref="J10:L10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6:L1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2:L2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1:K3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0:K3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ignoredErrors>
    <ignoredError sqref="W4 W5:W18" formulaRange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21E70-AF2E-44A0-A627-0226F45EBDE0}">
  <dimension ref="B2:AE206"/>
  <sheetViews>
    <sheetView zoomScale="80" zoomScaleNormal="80" workbookViewId="0">
      <selection activeCell="U60" sqref="U60"/>
    </sheetView>
  </sheetViews>
  <sheetFormatPr baseColWidth="10" defaultColWidth="8.83203125" defaultRowHeight="15" x14ac:dyDescent="0.2"/>
  <cols>
    <col min="2" max="3" width="10.1640625" customWidth="1"/>
    <col min="4" max="5" width="10" customWidth="1"/>
    <col min="6" max="8" width="10" style="3" customWidth="1"/>
    <col min="9" max="9" width="8.83203125" style="3"/>
    <col min="26" max="26" width="10.1640625" bestFit="1" customWidth="1"/>
    <col min="27" max="31" width="9.83203125" customWidth="1"/>
  </cols>
  <sheetData>
    <row r="2" spans="2:31" ht="30" customHeight="1" x14ac:dyDescent="0.2">
      <c r="B2" s="80" t="s">
        <v>19</v>
      </c>
      <c r="C2" s="80" t="s">
        <v>18</v>
      </c>
      <c r="D2" s="81" t="s">
        <v>15</v>
      </c>
      <c r="E2" s="81" t="s">
        <v>16</v>
      </c>
      <c r="F2" s="81" t="s">
        <v>17</v>
      </c>
      <c r="G2" s="81" t="s">
        <v>20</v>
      </c>
      <c r="H2" s="81" t="s">
        <v>21</v>
      </c>
      <c r="Y2" s="80" t="s">
        <v>19</v>
      </c>
      <c r="Z2" s="80" t="s">
        <v>18</v>
      </c>
      <c r="AA2" s="90" t="s">
        <v>15</v>
      </c>
      <c r="AB2" s="91" t="s">
        <v>16</v>
      </c>
      <c r="AC2" s="91" t="s">
        <v>17</v>
      </c>
      <c r="AD2" s="91" t="s">
        <v>20</v>
      </c>
      <c r="AE2" s="92" t="s">
        <v>21</v>
      </c>
    </row>
    <row r="3" spans="2:31" x14ac:dyDescent="0.2">
      <c r="B3">
        <v>1</v>
      </c>
      <c r="C3" s="62">
        <v>9.9080000000000001E-4</v>
      </c>
      <c r="D3" s="86">
        <v>0.26090000000000002</v>
      </c>
      <c r="E3" s="82">
        <v>0.25030000000000002</v>
      </c>
      <c r="F3" s="82">
        <v>0.26829999999999998</v>
      </c>
      <c r="G3" s="82">
        <v>0.2382</v>
      </c>
      <c r="H3" s="83">
        <v>0.25359999999999999</v>
      </c>
      <c r="Y3">
        <v>1</v>
      </c>
      <c r="Z3" s="62">
        <v>9.9099999999999996E-5</v>
      </c>
      <c r="AA3" s="73">
        <v>0.29249999999999998</v>
      </c>
      <c r="AB3" s="74">
        <v>0.27750000000000002</v>
      </c>
      <c r="AC3" s="74">
        <v>0.28839999999999999</v>
      </c>
      <c r="AD3" s="74">
        <v>0.28510000000000002</v>
      </c>
      <c r="AE3" s="75">
        <v>0.2944</v>
      </c>
    </row>
    <row r="4" spans="2:31" x14ac:dyDescent="0.2">
      <c r="B4">
        <v>2</v>
      </c>
      <c r="C4" s="62">
        <v>9.8010000000000002E-4</v>
      </c>
      <c r="D4" s="87">
        <v>0.2515</v>
      </c>
      <c r="E4" s="3">
        <v>0.2641</v>
      </c>
      <c r="F4" s="3">
        <v>0.25</v>
      </c>
      <c r="G4" s="3">
        <v>0.25209999999999999</v>
      </c>
      <c r="H4" s="84">
        <v>0.25609999999999999</v>
      </c>
      <c r="Y4">
        <v>2</v>
      </c>
      <c r="Z4" s="62">
        <v>9.7999999999999997E-5</v>
      </c>
      <c r="AA4" s="76">
        <v>0.24329999999999999</v>
      </c>
      <c r="AB4">
        <v>0.25369999999999998</v>
      </c>
      <c r="AC4">
        <v>0.25540000000000002</v>
      </c>
      <c r="AD4">
        <v>0.26169999999999999</v>
      </c>
      <c r="AE4" s="77">
        <v>0.2717</v>
      </c>
    </row>
    <row r="5" spans="2:31" x14ac:dyDescent="0.2">
      <c r="B5">
        <v>3</v>
      </c>
      <c r="C5" s="62">
        <v>9.6889999999999997E-4</v>
      </c>
      <c r="D5" s="87">
        <v>0.2485</v>
      </c>
      <c r="E5" s="3">
        <v>0.246</v>
      </c>
      <c r="F5" s="3">
        <v>0.24160000000000001</v>
      </c>
      <c r="G5" s="3">
        <v>0.24990000000000001</v>
      </c>
      <c r="H5" s="84">
        <v>0.2457</v>
      </c>
      <c r="Y5">
        <v>3</v>
      </c>
      <c r="Z5" s="62">
        <v>9.6899999999999997E-5</v>
      </c>
      <c r="AA5" s="76">
        <v>0.24429999999999999</v>
      </c>
      <c r="AB5">
        <v>0.24709999999999999</v>
      </c>
      <c r="AC5">
        <v>0.26379999999999998</v>
      </c>
      <c r="AD5">
        <v>0.24260000000000001</v>
      </c>
      <c r="AE5" s="77">
        <v>0.26269999999999999</v>
      </c>
    </row>
    <row r="6" spans="2:31" x14ac:dyDescent="0.2">
      <c r="B6">
        <v>4</v>
      </c>
      <c r="C6" s="62">
        <v>9.5719999999999996E-4</v>
      </c>
      <c r="D6" s="87">
        <v>0.23960000000000001</v>
      </c>
      <c r="E6" s="3">
        <v>0.2525</v>
      </c>
      <c r="F6" s="3">
        <v>0.22589999999999999</v>
      </c>
      <c r="G6" s="3">
        <v>0.24829999999999999</v>
      </c>
      <c r="H6" s="84">
        <v>0.2412</v>
      </c>
      <c r="Y6">
        <v>4</v>
      </c>
      <c r="Z6" s="62">
        <v>9.5699999999999995E-5</v>
      </c>
      <c r="AA6" s="76">
        <v>0.24510000000000001</v>
      </c>
      <c r="AB6">
        <v>0.24479999999999999</v>
      </c>
      <c r="AC6">
        <v>0.25159999999999999</v>
      </c>
      <c r="AD6">
        <v>0.25069999999999998</v>
      </c>
      <c r="AE6" s="77">
        <v>0.24199999999999999</v>
      </c>
    </row>
    <row r="7" spans="2:31" x14ac:dyDescent="0.2">
      <c r="B7">
        <v>5</v>
      </c>
      <c r="C7" s="62">
        <v>9.4519999999999999E-4</v>
      </c>
      <c r="D7" s="87">
        <v>0.2462</v>
      </c>
      <c r="E7" s="3">
        <v>0.2452</v>
      </c>
      <c r="F7" s="3">
        <v>0.2293</v>
      </c>
      <c r="G7" s="3">
        <v>0.248</v>
      </c>
      <c r="H7" s="84">
        <v>0.23680000000000001</v>
      </c>
      <c r="Y7">
        <v>5</v>
      </c>
      <c r="Z7" s="62">
        <v>9.4500000000000007E-5</v>
      </c>
      <c r="AA7" s="76">
        <v>0.23480000000000001</v>
      </c>
      <c r="AB7">
        <v>0.2437</v>
      </c>
      <c r="AC7">
        <v>0.2414</v>
      </c>
      <c r="AD7">
        <v>0.25319999999999998</v>
      </c>
      <c r="AE7" s="77">
        <v>0.23730000000000001</v>
      </c>
    </row>
    <row r="8" spans="2:31" x14ac:dyDescent="0.2">
      <c r="B8">
        <v>6</v>
      </c>
      <c r="C8" s="62">
        <v>9.3269999999999996E-4</v>
      </c>
      <c r="D8" s="87">
        <v>0.25419999999999998</v>
      </c>
      <c r="E8" s="3">
        <v>0.24210000000000001</v>
      </c>
      <c r="F8" s="3">
        <v>0.23569999999999999</v>
      </c>
      <c r="G8" s="3">
        <v>0.2467</v>
      </c>
      <c r="H8" s="84">
        <v>0.23230000000000001</v>
      </c>
      <c r="Y8">
        <v>6</v>
      </c>
      <c r="Z8" s="62">
        <v>9.3300000000000005E-5</v>
      </c>
      <c r="AA8" s="76">
        <v>0.2366</v>
      </c>
      <c r="AB8">
        <v>0.24970000000000001</v>
      </c>
      <c r="AC8">
        <v>0.2419</v>
      </c>
      <c r="AD8">
        <v>0.25319999999999998</v>
      </c>
      <c r="AE8" s="77">
        <v>0.2382</v>
      </c>
    </row>
    <row r="9" spans="2:31" x14ac:dyDescent="0.2">
      <c r="B9">
        <v>7</v>
      </c>
      <c r="C9" s="62">
        <v>9.1980000000000002E-4</v>
      </c>
      <c r="D9" s="87">
        <v>0.24970000000000001</v>
      </c>
      <c r="E9" s="3">
        <v>0.2399</v>
      </c>
      <c r="F9" s="3">
        <v>0.23319999999999999</v>
      </c>
      <c r="G9" s="3">
        <v>0.2351</v>
      </c>
      <c r="H9" s="84">
        <v>0.22889999999999999</v>
      </c>
      <c r="Y9">
        <v>7</v>
      </c>
      <c r="Z9" s="62">
        <v>9.2E-5</v>
      </c>
      <c r="AA9" s="76">
        <v>0.23530000000000001</v>
      </c>
      <c r="AB9">
        <v>0.24879999999999999</v>
      </c>
      <c r="AC9">
        <v>0.2374</v>
      </c>
      <c r="AD9">
        <v>0.25069999999999998</v>
      </c>
      <c r="AE9" s="77">
        <v>0.2356</v>
      </c>
    </row>
    <row r="10" spans="2:31" x14ac:dyDescent="0.2">
      <c r="B10">
        <v>8</v>
      </c>
      <c r="C10" s="62">
        <v>9.0660000000000003E-4</v>
      </c>
      <c r="D10" s="87">
        <v>0.25219999999999998</v>
      </c>
      <c r="E10" s="3">
        <v>0.24079999999999999</v>
      </c>
      <c r="F10" s="3">
        <v>0.22550000000000001</v>
      </c>
      <c r="G10" s="3">
        <v>0.252</v>
      </c>
      <c r="H10" s="84">
        <v>0.22170000000000001</v>
      </c>
      <c r="Y10">
        <v>8</v>
      </c>
      <c r="Z10" s="62">
        <v>9.0699999999999996E-5</v>
      </c>
      <c r="AA10" s="76">
        <v>0.22839999999999999</v>
      </c>
      <c r="AB10">
        <v>0.23860000000000001</v>
      </c>
      <c r="AC10">
        <v>0.2402</v>
      </c>
      <c r="AD10">
        <v>0.24629999999999999</v>
      </c>
      <c r="AE10" s="77">
        <v>0.2301</v>
      </c>
    </row>
    <row r="11" spans="2:31" x14ac:dyDescent="0.2">
      <c r="B11">
        <v>9</v>
      </c>
      <c r="C11" s="62">
        <v>8.9300000000000002E-4</v>
      </c>
      <c r="D11" s="87">
        <v>0.2427</v>
      </c>
      <c r="E11" s="3">
        <v>0.23430000000000001</v>
      </c>
      <c r="F11" s="3">
        <v>0.22450000000000001</v>
      </c>
      <c r="G11" s="3">
        <v>0.23960000000000001</v>
      </c>
      <c r="H11" s="84">
        <v>0.22420000000000001</v>
      </c>
      <c r="Y11">
        <v>9</v>
      </c>
      <c r="Z11" s="62">
        <v>8.9300000000000002E-5</v>
      </c>
      <c r="AA11" s="76">
        <v>0.22850000000000001</v>
      </c>
      <c r="AB11">
        <v>0.2334</v>
      </c>
      <c r="AC11">
        <v>0.23100000000000001</v>
      </c>
      <c r="AD11">
        <v>0.23960000000000001</v>
      </c>
      <c r="AE11" s="77">
        <v>0.22739999999999999</v>
      </c>
    </row>
    <row r="12" spans="2:31" x14ac:dyDescent="0.2">
      <c r="B12">
        <v>10</v>
      </c>
      <c r="C12" s="62">
        <v>8.7900000000000001E-4</v>
      </c>
      <c r="D12" s="87">
        <v>0.23400000000000001</v>
      </c>
      <c r="E12" s="3">
        <v>0.23139999999999999</v>
      </c>
      <c r="F12" s="3">
        <v>0.22470000000000001</v>
      </c>
      <c r="G12" s="3">
        <v>0.24099999999999999</v>
      </c>
      <c r="H12" s="84">
        <v>0.2266</v>
      </c>
      <c r="Y12">
        <v>10</v>
      </c>
      <c r="Z12" s="62">
        <v>8.7899999999999995E-5</v>
      </c>
      <c r="AA12" s="76">
        <v>0.2286</v>
      </c>
      <c r="AB12">
        <v>0.24149999999999999</v>
      </c>
      <c r="AC12">
        <v>0.2301</v>
      </c>
      <c r="AD12">
        <v>0.24279999999999999</v>
      </c>
      <c r="AE12" s="77">
        <v>0.22770000000000001</v>
      </c>
    </row>
    <row r="13" spans="2:31" x14ac:dyDescent="0.2">
      <c r="B13">
        <v>11</v>
      </c>
      <c r="C13" s="62">
        <v>8.6470000000000004E-4</v>
      </c>
      <c r="D13" s="87">
        <v>0.24560000000000001</v>
      </c>
      <c r="E13" s="3">
        <v>0.23699999999999999</v>
      </c>
      <c r="F13" s="3">
        <v>0.22500000000000001</v>
      </c>
      <c r="G13" s="3">
        <v>0.2417</v>
      </c>
      <c r="H13" s="84">
        <v>0.2326</v>
      </c>
      <c r="Y13">
        <v>11</v>
      </c>
      <c r="Z13" s="62">
        <v>8.6500000000000002E-5</v>
      </c>
      <c r="AA13" s="76">
        <v>0.23569999999999999</v>
      </c>
      <c r="AB13">
        <v>0.23380000000000001</v>
      </c>
      <c r="AC13">
        <v>0.2331</v>
      </c>
      <c r="AD13">
        <v>0.23100000000000001</v>
      </c>
      <c r="AE13" s="77">
        <v>0.2268</v>
      </c>
    </row>
    <row r="14" spans="2:31" x14ac:dyDescent="0.2">
      <c r="B14">
        <v>12</v>
      </c>
      <c r="C14" s="62">
        <v>8.5010000000000001E-4</v>
      </c>
      <c r="D14" s="87">
        <v>0.2442</v>
      </c>
      <c r="E14" s="3">
        <v>0.2366</v>
      </c>
      <c r="F14" s="3">
        <v>0.22239999999999999</v>
      </c>
      <c r="G14" s="3">
        <v>0.24099999999999999</v>
      </c>
      <c r="H14" s="84">
        <v>0.2268</v>
      </c>
      <c r="Y14">
        <v>12</v>
      </c>
      <c r="Z14" s="62">
        <v>8.5000000000000006E-5</v>
      </c>
      <c r="AA14" s="76">
        <v>0.22550000000000001</v>
      </c>
      <c r="AB14">
        <v>0.22969999999999999</v>
      </c>
      <c r="AC14">
        <v>0.23319999999999999</v>
      </c>
      <c r="AD14">
        <v>0.23519999999999999</v>
      </c>
      <c r="AE14" s="77">
        <v>0.2268</v>
      </c>
    </row>
    <row r="15" spans="2:31" x14ac:dyDescent="0.2">
      <c r="B15">
        <v>13</v>
      </c>
      <c r="C15" s="62">
        <v>8.3520000000000003E-4</v>
      </c>
      <c r="D15" s="87">
        <v>0.2535</v>
      </c>
      <c r="E15" s="3">
        <v>0.23089999999999999</v>
      </c>
      <c r="F15" s="3">
        <v>0.22239999999999999</v>
      </c>
      <c r="G15" s="3">
        <v>0.24640000000000001</v>
      </c>
      <c r="H15" s="84">
        <v>0.2397</v>
      </c>
      <c r="Y15">
        <v>13</v>
      </c>
      <c r="Z15" s="62">
        <v>8.3499999999999997E-5</v>
      </c>
      <c r="AA15" s="76">
        <v>0.22509999999999999</v>
      </c>
      <c r="AB15">
        <v>0.23480000000000001</v>
      </c>
      <c r="AC15">
        <v>0.2303</v>
      </c>
      <c r="AD15">
        <v>0.2351</v>
      </c>
      <c r="AE15" s="77">
        <v>0.22470000000000001</v>
      </c>
    </row>
    <row r="16" spans="2:31" x14ac:dyDescent="0.2">
      <c r="B16">
        <v>14</v>
      </c>
      <c r="C16" s="62">
        <v>8.2010000000000004E-4</v>
      </c>
      <c r="D16" s="87">
        <v>0.2467</v>
      </c>
      <c r="E16" s="3">
        <v>0.24460000000000001</v>
      </c>
      <c r="F16" s="3">
        <v>0.2225</v>
      </c>
      <c r="G16" s="3">
        <v>0.23810000000000001</v>
      </c>
      <c r="H16" s="84">
        <v>0.2346</v>
      </c>
      <c r="Y16">
        <v>14</v>
      </c>
      <c r="Z16" s="62">
        <v>8.2000000000000001E-5</v>
      </c>
      <c r="AA16" s="76">
        <v>0.23180000000000001</v>
      </c>
      <c r="AB16">
        <v>0.23380000000000001</v>
      </c>
      <c r="AC16">
        <v>0.23319999999999999</v>
      </c>
      <c r="AD16">
        <v>0.2326</v>
      </c>
      <c r="AE16" s="77">
        <v>0.22559999999999999</v>
      </c>
    </row>
    <row r="17" spans="2:31" x14ac:dyDescent="0.2">
      <c r="B17">
        <v>15</v>
      </c>
      <c r="C17" s="62">
        <v>8.0469999999999999E-4</v>
      </c>
      <c r="D17" s="87">
        <v>0.25319999999999998</v>
      </c>
      <c r="E17" s="3">
        <v>0.23769999999999999</v>
      </c>
      <c r="F17" s="3">
        <v>0.22320000000000001</v>
      </c>
      <c r="G17" s="3">
        <v>0.24149999999999999</v>
      </c>
      <c r="H17" s="84">
        <v>0.23180000000000001</v>
      </c>
      <c r="Y17">
        <v>15</v>
      </c>
      <c r="Z17" s="62">
        <v>8.0500000000000005E-5</v>
      </c>
      <c r="AA17" s="76">
        <v>0.21829999999999999</v>
      </c>
      <c r="AB17">
        <v>0.23119999999999999</v>
      </c>
      <c r="AC17">
        <v>0.22650000000000001</v>
      </c>
      <c r="AD17">
        <v>0.23169999999999999</v>
      </c>
      <c r="AE17" s="77">
        <v>0.2283</v>
      </c>
    </row>
    <row r="18" spans="2:31" x14ac:dyDescent="0.2">
      <c r="B18">
        <v>16</v>
      </c>
      <c r="C18" s="62">
        <v>7.8910000000000004E-4</v>
      </c>
      <c r="D18" s="87">
        <v>0.248</v>
      </c>
      <c r="E18" s="3">
        <v>0.23849999999999999</v>
      </c>
      <c r="F18" s="3">
        <v>0.22309999999999999</v>
      </c>
      <c r="G18" s="3">
        <v>0.24060000000000001</v>
      </c>
      <c r="H18" s="84">
        <v>0.24729999999999999</v>
      </c>
      <c r="Y18">
        <v>16</v>
      </c>
      <c r="Z18" s="62">
        <v>7.8899999999999993E-5</v>
      </c>
      <c r="AA18" s="76">
        <v>0.22439999999999999</v>
      </c>
      <c r="AB18">
        <v>0.2319</v>
      </c>
      <c r="AC18">
        <v>0.2266</v>
      </c>
      <c r="AD18">
        <v>0.2268</v>
      </c>
      <c r="AE18" s="77">
        <v>0.22320000000000001</v>
      </c>
    </row>
    <row r="19" spans="2:31" x14ac:dyDescent="0.2">
      <c r="B19">
        <v>17</v>
      </c>
      <c r="C19" s="62">
        <v>7.7320000000000004E-4</v>
      </c>
      <c r="D19" s="87">
        <v>0.2447</v>
      </c>
      <c r="E19" s="3">
        <v>0.23910000000000001</v>
      </c>
      <c r="F19" s="3">
        <v>0.21990000000000001</v>
      </c>
      <c r="G19" s="3">
        <v>0.23730000000000001</v>
      </c>
      <c r="H19" s="84">
        <v>0.23580000000000001</v>
      </c>
      <c r="Y19">
        <v>17</v>
      </c>
      <c r="Z19" s="62">
        <v>7.7299999999999995E-5</v>
      </c>
      <c r="AA19" s="76">
        <v>0.2162</v>
      </c>
      <c r="AB19">
        <v>0.23530000000000001</v>
      </c>
      <c r="AC19">
        <v>0.23139999999999999</v>
      </c>
      <c r="AD19">
        <v>0.23250000000000001</v>
      </c>
      <c r="AE19" s="77">
        <v>0.22320000000000001</v>
      </c>
    </row>
    <row r="20" spans="2:31" x14ac:dyDescent="0.2">
      <c r="B20">
        <v>18</v>
      </c>
      <c r="C20" s="62">
        <v>7.5719999999999997E-4</v>
      </c>
      <c r="D20" s="87">
        <v>0.24</v>
      </c>
      <c r="E20" s="3">
        <v>0.23649999999999999</v>
      </c>
      <c r="F20" s="3">
        <v>0.22140000000000001</v>
      </c>
      <c r="G20" s="3">
        <v>0.2419</v>
      </c>
      <c r="H20" s="84">
        <v>0.23619999999999999</v>
      </c>
      <c r="Y20">
        <v>18</v>
      </c>
      <c r="Z20" s="62">
        <v>7.5699999999999997E-5</v>
      </c>
      <c r="AA20" s="76">
        <v>0.22270000000000001</v>
      </c>
      <c r="AB20">
        <v>0.23380000000000001</v>
      </c>
      <c r="AC20">
        <v>0.23300000000000001</v>
      </c>
      <c r="AD20">
        <v>0.2354</v>
      </c>
      <c r="AE20" s="77">
        <v>0.22509999999999999</v>
      </c>
    </row>
    <row r="21" spans="2:31" x14ac:dyDescent="0.2">
      <c r="B21">
        <v>19</v>
      </c>
      <c r="C21" s="62">
        <v>7.4100000000000001E-4</v>
      </c>
      <c r="D21" s="87">
        <v>0.2369</v>
      </c>
      <c r="E21" s="3">
        <v>0.2392</v>
      </c>
      <c r="F21" s="3">
        <v>0.2225</v>
      </c>
      <c r="G21" s="3">
        <v>0.24440000000000001</v>
      </c>
      <c r="H21" s="84">
        <v>0.2364</v>
      </c>
      <c r="Y21">
        <v>19</v>
      </c>
      <c r="Z21" s="62">
        <v>7.4099999999999999E-5</v>
      </c>
      <c r="AA21" s="76">
        <v>0.22570000000000001</v>
      </c>
      <c r="AB21">
        <v>0.2321</v>
      </c>
      <c r="AC21">
        <v>0.23530000000000001</v>
      </c>
      <c r="AD21">
        <v>0.22600000000000001</v>
      </c>
      <c r="AE21" s="77">
        <v>0.22389999999999999</v>
      </c>
    </row>
    <row r="22" spans="2:31" x14ac:dyDescent="0.2">
      <c r="B22">
        <v>20</v>
      </c>
      <c r="C22" s="62">
        <v>7.2460000000000005E-4</v>
      </c>
      <c r="D22" s="87">
        <v>0.2427</v>
      </c>
      <c r="E22" s="3">
        <v>0.23649999999999999</v>
      </c>
      <c r="F22" s="3">
        <v>0.22009999999999999</v>
      </c>
      <c r="G22" s="3">
        <v>0.24260000000000001</v>
      </c>
      <c r="H22" s="84">
        <v>0.23549999999999999</v>
      </c>
      <c r="Y22">
        <v>20</v>
      </c>
      <c r="Z22" s="62">
        <v>7.25E-5</v>
      </c>
      <c r="AA22" s="76">
        <v>0.2203</v>
      </c>
      <c r="AB22">
        <v>0.22789999999999999</v>
      </c>
      <c r="AC22">
        <v>0.23419999999999999</v>
      </c>
      <c r="AD22">
        <v>0.22489999999999999</v>
      </c>
      <c r="AE22" s="77">
        <v>0.22009999999999999</v>
      </c>
    </row>
    <row r="23" spans="2:31" x14ac:dyDescent="0.2">
      <c r="B23">
        <v>21</v>
      </c>
      <c r="C23" s="62">
        <v>7.0810000000000003E-4</v>
      </c>
      <c r="D23" s="87">
        <v>0.24260000000000001</v>
      </c>
      <c r="E23" s="3">
        <v>0.2339</v>
      </c>
      <c r="F23" s="3">
        <v>0.2258</v>
      </c>
      <c r="G23" s="3">
        <v>0.2482</v>
      </c>
      <c r="H23" s="84">
        <v>0.2306</v>
      </c>
      <c r="Y23">
        <v>21</v>
      </c>
      <c r="Z23" s="62">
        <v>7.08E-5</v>
      </c>
      <c r="AA23" s="76">
        <v>0.21690000000000001</v>
      </c>
      <c r="AB23">
        <v>0.22900000000000001</v>
      </c>
      <c r="AC23">
        <v>0.23069999999999999</v>
      </c>
      <c r="AD23">
        <v>0.22750000000000001</v>
      </c>
      <c r="AE23" s="77">
        <v>0.22239999999999999</v>
      </c>
    </row>
    <row r="24" spans="2:31" x14ac:dyDescent="0.2">
      <c r="B24">
        <v>22</v>
      </c>
      <c r="C24" s="62">
        <v>6.9149999999999995E-4</v>
      </c>
      <c r="D24" s="87">
        <v>0.23280000000000001</v>
      </c>
      <c r="E24" s="3">
        <v>0.2293</v>
      </c>
      <c r="F24" s="3">
        <v>0.2291</v>
      </c>
      <c r="G24" s="3">
        <v>0.24709999999999999</v>
      </c>
      <c r="H24" s="84">
        <v>0.23369999999999999</v>
      </c>
      <c r="Y24">
        <v>22</v>
      </c>
      <c r="Z24" s="62">
        <v>6.9200000000000002E-5</v>
      </c>
      <c r="AA24" s="76">
        <v>0.22559999999999999</v>
      </c>
      <c r="AB24">
        <v>0.23050000000000001</v>
      </c>
      <c r="AC24">
        <v>0.22869999999999999</v>
      </c>
      <c r="AD24">
        <v>0.22800000000000001</v>
      </c>
      <c r="AE24" s="77">
        <v>0.2203</v>
      </c>
    </row>
    <row r="25" spans="2:31" x14ac:dyDescent="0.2">
      <c r="B25">
        <v>23</v>
      </c>
      <c r="C25" s="62">
        <v>6.7480000000000003E-4</v>
      </c>
      <c r="D25" s="87">
        <v>0.23630000000000001</v>
      </c>
      <c r="E25" s="3">
        <v>0.23130000000000001</v>
      </c>
      <c r="F25" s="3">
        <v>0.2243</v>
      </c>
      <c r="G25" s="3">
        <v>0.2427</v>
      </c>
      <c r="H25" s="84">
        <v>0.23080000000000001</v>
      </c>
      <c r="Y25">
        <v>23</v>
      </c>
      <c r="Z25" s="62">
        <v>6.7500000000000001E-5</v>
      </c>
      <c r="AA25" s="76">
        <v>0.22209999999999999</v>
      </c>
      <c r="AB25">
        <v>0.2346</v>
      </c>
      <c r="AC25">
        <v>0.22600000000000001</v>
      </c>
      <c r="AD25">
        <v>0.2238</v>
      </c>
      <c r="AE25" s="77">
        <v>0.21779999999999999</v>
      </c>
    </row>
    <row r="26" spans="2:31" x14ac:dyDescent="0.2">
      <c r="B26">
        <v>24</v>
      </c>
      <c r="C26" s="62">
        <v>6.5799999999999995E-4</v>
      </c>
      <c r="D26" s="87">
        <v>0.23280000000000001</v>
      </c>
      <c r="E26" s="3">
        <v>0.2298</v>
      </c>
      <c r="F26" s="3">
        <v>0.22539999999999999</v>
      </c>
      <c r="G26" s="3">
        <v>0.2452</v>
      </c>
      <c r="H26" s="84">
        <v>0.23350000000000001</v>
      </c>
      <c r="Y26">
        <v>24</v>
      </c>
      <c r="Z26" s="62">
        <v>6.58E-5</v>
      </c>
      <c r="AA26" s="76">
        <v>0.2203</v>
      </c>
      <c r="AB26">
        <v>0.23230000000000001</v>
      </c>
      <c r="AC26">
        <v>0.22969999999999999</v>
      </c>
      <c r="AD26">
        <v>0.22589999999999999</v>
      </c>
      <c r="AE26" s="77">
        <v>0.22259999999999999</v>
      </c>
    </row>
    <row r="27" spans="2:31" x14ac:dyDescent="0.2">
      <c r="B27">
        <v>25</v>
      </c>
      <c r="C27" s="62">
        <v>6.4119999999999997E-4</v>
      </c>
      <c r="D27" s="87">
        <v>0.23980000000000001</v>
      </c>
      <c r="E27" s="3">
        <v>0.22670000000000001</v>
      </c>
      <c r="F27" s="3">
        <v>0.217</v>
      </c>
      <c r="G27" s="3">
        <v>0.24060000000000001</v>
      </c>
      <c r="H27" s="84">
        <v>0.23669999999999999</v>
      </c>
      <c r="Y27">
        <v>25</v>
      </c>
      <c r="Z27" s="62">
        <v>6.41E-5</v>
      </c>
      <c r="AA27" s="76">
        <v>0.22120000000000001</v>
      </c>
      <c r="AB27">
        <v>0.23180000000000001</v>
      </c>
      <c r="AC27">
        <v>0.2281</v>
      </c>
      <c r="AD27">
        <v>0.2281</v>
      </c>
      <c r="AE27" s="77">
        <v>0.218</v>
      </c>
    </row>
    <row r="28" spans="2:31" x14ac:dyDescent="0.2">
      <c r="B28">
        <v>26</v>
      </c>
      <c r="C28" s="62">
        <v>6.2430000000000005E-4</v>
      </c>
      <c r="D28" s="87">
        <v>0.23549999999999999</v>
      </c>
      <c r="E28" s="3">
        <v>0.22559999999999999</v>
      </c>
      <c r="F28" s="3">
        <v>0.2238</v>
      </c>
      <c r="G28" s="3">
        <v>0.2397</v>
      </c>
      <c r="H28" s="84">
        <v>0.2266</v>
      </c>
      <c r="Y28">
        <v>26</v>
      </c>
      <c r="Z28" s="62">
        <v>6.2399999999999999E-5</v>
      </c>
      <c r="AA28" s="76">
        <v>0.2223</v>
      </c>
      <c r="AB28">
        <v>0.22950000000000001</v>
      </c>
      <c r="AC28">
        <v>0.23269999999999999</v>
      </c>
      <c r="AD28">
        <v>0.22559999999999999</v>
      </c>
      <c r="AE28" s="77">
        <v>0.21579999999999999</v>
      </c>
    </row>
    <row r="29" spans="2:31" x14ac:dyDescent="0.2">
      <c r="B29">
        <v>27</v>
      </c>
      <c r="C29" s="62">
        <v>6.0740000000000002E-4</v>
      </c>
      <c r="D29" s="87">
        <v>0.23680000000000001</v>
      </c>
      <c r="E29" s="3">
        <v>0.2283</v>
      </c>
      <c r="F29" s="3">
        <v>0.22070000000000001</v>
      </c>
      <c r="G29" s="3">
        <v>0.2417</v>
      </c>
      <c r="H29" s="84">
        <v>0.22839999999999999</v>
      </c>
      <c r="Y29">
        <v>27</v>
      </c>
      <c r="Z29" s="62">
        <v>6.0699999999999998E-5</v>
      </c>
      <c r="AA29" s="76">
        <v>0.223</v>
      </c>
      <c r="AB29">
        <v>0.23430000000000001</v>
      </c>
      <c r="AC29">
        <v>0.22620000000000001</v>
      </c>
      <c r="AD29">
        <v>0.2233</v>
      </c>
      <c r="AE29" s="77">
        <v>0.2102</v>
      </c>
    </row>
    <row r="30" spans="2:31" x14ac:dyDescent="0.2">
      <c r="B30">
        <v>28</v>
      </c>
      <c r="C30" s="62">
        <v>5.9049999999999999E-4</v>
      </c>
      <c r="D30" s="87">
        <v>0.2301</v>
      </c>
      <c r="E30" s="3">
        <v>0.2306</v>
      </c>
      <c r="F30" s="3">
        <v>0.2248</v>
      </c>
      <c r="G30" s="3">
        <v>0.2339</v>
      </c>
      <c r="H30" s="84">
        <v>0.2311</v>
      </c>
      <c r="Y30">
        <v>28</v>
      </c>
      <c r="Z30" s="62">
        <v>5.91E-5</v>
      </c>
      <c r="AA30" s="76">
        <v>0.21529999999999999</v>
      </c>
      <c r="AB30">
        <v>0.22509999999999999</v>
      </c>
      <c r="AC30">
        <v>0.22370000000000001</v>
      </c>
      <c r="AD30">
        <v>0.23169999999999999</v>
      </c>
      <c r="AE30" s="77">
        <v>0.21240000000000001</v>
      </c>
    </row>
    <row r="31" spans="2:31" x14ac:dyDescent="0.2">
      <c r="B31">
        <v>29</v>
      </c>
      <c r="C31" s="62">
        <v>5.7359999999999996E-4</v>
      </c>
      <c r="D31" s="87">
        <v>0.23100000000000001</v>
      </c>
      <c r="E31" s="3">
        <v>0.2349</v>
      </c>
      <c r="F31" s="3">
        <v>0.2298</v>
      </c>
      <c r="G31" s="3">
        <v>0.2417</v>
      </c>
      <c r="H31" s="84">
        <v>0.22550000000000001</v>
      </c>
      <c r="Y31">
        <v>29</v>
      </c>
      <c r="Z31" s="62">
        <v>5.7399999999999999E-5</v>
      </c>
      <c r="AA31" s="76">
        <v>0.22409999999999999</v>
      </c>
      <c r="AB31">
        <v>0.2278</v>
      </c>
      <c r="AC31">
        <v>0.2346</v>
      </c>
      <c r="AD31">
        <v>0.2331</v>
      </c>
      <c r="AE31" s="77">
        <v>0.22209999999999999</v>
      </c>
    </row>
    <row r="32" spans="2:31" x14ac:dyDescent="0.2">
      <c r="B32">
        <v>30</v>
      </c>
      <c r="C32" s="62">
        <v>5.5679999999999998E-4</v>
      </c>
      <c r="D32" s="87">
        <v>0.2298</v>
      </c>
      <c r="E32" s="3">
        <v>0.23139999999999999</v>
      </c>
      <c r="F32" s="3">
        <v>0.23519999999999999</v>
      </c>
      <c r="G32" s="3">
        <v>0.25359999999999999</v>
      </c>
      <c r="H32" s="84">
        <v>0.2228</v>
      </c>
      <c r="Y32">
        <v>30</v>
      </c>
      <c r="Z32" s="62">
        <v>5.5699999999999999E-5</v>
      </c>
      <c r="AA32" s="76">
        <v>0.21579999999999999</v>
      </c>
      <c r="AB32">
        <v>0.2281</v>
      </c>
      <c r="AC32">
        <v>0.2306</v>
      </c>
      <c r="AD32">
        <v>0.22950000000000001</v>
      </c>
      <c r="AE32" s="77">
        <v>0.21859999999999999</v>
      </c>
    </row>
    <row r="33" spans="2:31" x14ac:dyDescent="0.2">
      <c r="B33">
        <v>31</v>
      </c>
      <c r="C33" s="62">
        <v>5.3989999999999995E-4</v>
      </c>
      <c r="D33" s="87">
        <v>0.23250000000000001</v>
      </c>
      <c r="E33" s="3">
        <v>0.2261</v>
      </c>
      <c r="F33" s="3">
        <v>0.2344</v>
      </c>
      <c r="G33" s="3">
        <v>0.2394</v>
      </c>
      <c r="H33" s="84">
        <v>0.23</v>
      </c>
      <c r="Y33">
        <v>31</v>
      </c>
      <c r="Z33" s="62">
        <v>5.3999999999999998E-5</v>
      </c>
      <c r="AA33" s="76">
        <v>0.21590000000000001</v>
      </c>
      <c r="AB33">
        <v>0.22950000000000001</v>
      </c>
      <c r="AC33">
        <v>0.23230000000000001</v>
      </c>
      <c r="AD33">
        <v>0.22739999999999999</v>
      </c>
      <c r="AE33" s="77">
        <v>0.215</v>
      </c>
    </row>
    <row r="34" spans="2:31" x14ac:dyDescent="0.2">
      <c r="B34">
        <v>32</v>
      </c>
      <c r="C34" s="62">
        <v>5.2320000000000003E-4</v>
      </c>
      <c r="D34" s="87">
        <v>0.23039999999999999</v>
      </c>
      <c r="E34" s="3">
        <v>0.22489999999999999</v>
      </c>
      <c r="F34" s="3">
        <v>0.2278</v>
      </c>
      <c r="G34" s="3">
        <v>0.2354</v>
      </c>
      <c r="H34" s="84">
        <v>0.23</v>
      </c>
      <c r="Y34">
        <v>32</v>
      </c>
      <c r="Z34" s="62">
        <v>5.2299999999999997E-5</v>
      </c>
      <c r="AA34" s="76">
        <v>0.21970000000000001</v>
      </c>
      <c r="AB34">
        <v>0.22739999999999999</v>
      </c>
      <c r="AC34">
        <v>0.22559999999999999</v>
      </c>
      <c r="AD34">
        <v>0.23100000000000001</v>
      </c>
      <c r="AE34" s="77">
        <v>0.2175</v>
      </c>
    </row>
    <row r="35" spans="2:31" x14ac:dyDescent="0.2">
      <c r="B35">
        <v>33</v>
      </c>
      <c r="C35" s="62">
        <v>5.0659999999999995E-4</v>
      </c>
      <c r="D35" s="87">
        <v>0.2311</v>
      </c>
      <c r="E35" s="3">
        <v>0.22639999999999999</v>
      </c>
      <c r="F35" s="3">
        <v>0.22869999999999999</v>
      </c>
      <c r="G35" s="3">
        <v>0.2402</v>
      </c>
      <c r="H35" s="84">
        <v>0.2281</v>
      </c>
      <c r="Y35">
        <v>33</v>
      </c>
      <c r="Z35" s="62">
        <v>5.0699999999999999E-5</v>
      </c>
      <c r="AA35" s="76">
        <v>0.21890000000000001</v>
      </c>
      <c r="AB35">
        <v>0.22439999999999999</v>
      </c>
      <c r="AC35">
        <v>0.22969999999999999</v>
      </c>
      <c r="AD35">
        <v>0.2293</v>
      </c>
      <c r="AE35" s="77">
        <v>0.216</v>
      </c>
    </row>
    <row r="36" spans="2:31" x14ac:dyDescent="0.2">
      <c r="B36">
        <v>34</v>
      </c>
      <c r="C36" s="62">
        <v>4.8999999999999998E-4</v>
      </c>
      <c r="D36" s="87">
        <v>0.23580000000000001</v>
      </c>
      <c r="E36" s="3">
        <v>0.2288</v>
      </c>
      <c r="F36" s="3">
        <v>0.23089999999999999</v>
      </c>
      <c r="G36" s="3">
        <v>0.2417</v>
      </c>
      <c r="H36" s="84">
        <v>0.22409999999999999</v>
      </c>
      <c r="Y36">
        <v>34</v>
      </c>
      <c r="Z36" s="62">
        <v>4.8999999999999998E-5</v>
      </c>
      <c r="AA36" s="76">
        <v>0.21759999999999999</v>
      </c>
      <c r="AB36">
        <v>0.22320000000000001</v>
      </c>
      <c r="AC36">
        <v>0.2319</v>
      </c>
      <c r="AD36">
        <v>0.2261</v>
      </c>
      <c r="AE36" s="77">
        <v>0.21790000000000001</v>
      </c>
    </row>
    <row r="37" spans="2:31" x14ac:dyDescent="0.2">
      <c r="B37">
        <v>35</v>
      </c>
      <c r="C37" s="62">
        <v>4.7360000000000002E-4</v>
      </c>
      <c r="D37" s="87">
        <v>0.23300000000000001</v>
      </c>
      <c r="E37" s="3">
        <v>0.23</v>
      </c>
      <c r="F37" s="3">
        <v>0.22700000000000001</v>
      </c>
      <c r="G37" s="3">
        <v>0.2389</v>
      </c>
      <c r="H37" s="84">
        <v>0.22950000000000001</v>
      </c>
      <c r="Y37">
        <v>35</v>
      </c>
      <c r="Z37" s="62">
        <v>4.74E-5</v>
      </c>
      <c r="AA37" s="76">
        <v>0.2203</v>
      </c>
      <c r="AB37">
        <v>0.2301</v>
      </c>
      <c r="AC37">
        <v>0.23039999999999999</v>
      </c>
      <c r="AD37">
        <v>0.22570000000000001</v>
      </c>
      <c r="AE37" s="77">
        <v>0.21290000000000001</v>
      </c>
    </row>
    <row r="38" spans="2:31" x14ac:dyDescent="0.2">
      <c r="B38">
        <v>36</v>
      </c>
      <c r="C38" s="62">
        <v>4.573E-4</v>
      </c>
      <c r="D38" s="87">
        <v>0.2364</v>
      </c>
      <c r="E38" s="3">
        <v>0.22869999999999999</v>
      </c>
      <c r="F38" s="3">
        <v>0.22689999999999999</v>
      </c>
      <c r="G38" s="3">
        <v>0.2422</v>
      </c>
      <c r="H38" s="84">
        <v>0.23</v>
      </c>
      <c r="Y38">
        <v>36</v>
      </c>
      <c r="Z38" s="62">
        <v>4.57E-5</v>
      </c>
      <c r="AA38" s="76">
        <v>0.2205</v>
      </c>
      <c r="AB38">
        <v>0.2253</v>
      </c>
      <c r="AC38">
        <v>0.2339</v>
      </c>
      <c r="AD38">
        <v>0.2278</v>
      </c>
      <c r="AE38" s="77">
        <v>0.21629999999999999</v>
      </c>
    </row>
    <row r="39" spans="2:31" x14ac:dyDescent="0.2">
      <c r="B39">
        <v>37</v>
      </c>
      <c r="C39" s="62">
        <v>4.4109999999999999E-4</v>
      </c>
      <c r="D39" s="87">
        <v>0.22950000000000001</v>
      </c>
      <c r="E39" s="3">
        <v>0.22869999999999999</v>
      </c>
      <c r="F39" s="3">
        <v>0.22589999999999999</v>
      </c>
      <c r="G39" s="3">
        <v>0.24460000000000001</v>
      </c>
      <c r="H39" s="84">
        <v>0.22869999999999999</v>
      </c>
      <c r="Y39">
        <v>37</v>
      </c>
      <c r="Z39" s="62">
        <v>4.4100000000000001E-5</v>
      </c>
      <c r="AA39" s="76">
        <v>0.219</v>
      </c>
      <c r="AB39">
        <v>0.2258</v>
      </c>
      <c r="AC39">
        <v>0.2334</v>
      </c>
      <c r="AD39">
        <v>0.23150000000000001</v>
      </c>
      <c r="AE39" s="77">
        <v>0.21429999999999999</v>
      </c>
    </row>
    <row r="40" spans="2:31" x14ac:dyDescent="0.2">
      <c r="B40">
        <v>38</v>
      </c>
      <c r="C40" s="62">
        <v>4.2509999999999998E-4</v>
      </c>
      <c r="D40" s="87">
        <v>0.2268</v>
      </c>
      <c r="E40" s="3">
        <v>0.22339999999999999</v>
      </c>
      <c r="F40" s="3">
        <v>0.2261</v>
      </c>
      <c r="G40" s="3">
        <v>0.23630000000000001</v>
      </c>
      <c r="H40" s="84">
        <v>0.22770000000000001</v>
      </c>
      <c r="Y40">
        <v>38</v>
      </c>
      <c r="Z40" s="62">
        <v>4.2500000000000003E-5</v>
      </c>
      <c r="AA40" s="76">
        <v>0.218</v>
      </c>
      <c r="AB40">
        <v>0.22789999999999999</v>
      </c>
      <c r="AC40">
        <v>0.23139999999999999</v>
      </c>
      <c r="AD40">
        <v>0.22750000000000001</v>
      </c>
      <c r="AE40" s="77">
        <v>0.21629999999999999</v>
      </c>
    </row>
    <row r="41" spans="2:31" x14ac:dyDescent="0.2">
      <c r="B41">
        <v>39</v>
      </c>
      <c r="C41" s="62">
        <v>4.0929999999999997E-4</v>
      </c>
      <c r="D41" s="87">
        <v>0.23319999999999999</v>
      </c>
      <c r="E41" s="3">
        <v>0.2303</v>
      </c>
      <c r="F41" s="3">
        <v>0.22770000000000001</v>
      </c>
      <c r="G41" s="3">
        <v>0.2399</v>
      </c>
      <c r="H41" s="84">
        <v>0.23300000000000001</v>
      </c>
      <c r="Y41">
        <v>39</v>
      </c>
      <c r="Z41" s="62">
        <v>4.0899999999999998E-5</v>
      </c>
      <c r="AA41" s="76">
        <v>0.21840000000000001</v>
      </c>
      <c r="AB41">
        <v>0.2278</v>
      </c>
      <c r="AC41">
        <v>0.22869999999999999</v>
      </c>
      <c r="AD41">
        <v>0.22889999999999999</v>
      </c>
      <c r="AE41" s="77">
        <v>0.21249999999999999</v>
      </c>
    </row>
    <row r="42" spans="2:31" x14ac:dyDescent="0.2">
      <c r="B42">
        <v>40</v>
      </c>
      <c r="C42" s="62">
        <v>3.9369999999999997E-4</v>
      </c>
      <c r="D42" s="87">
        <v>0.23499999999999999</v>
      </c>
      <c r="E42" s="3">
        <v>0.2208</v>
      </c>
      <c r="F42" s="3">
        <v>0.2359</v>
      </c>
      <c r="G42" s="3">
        <v>0.23710000000000001</v>
      </c>
      <c r="H42" s="84">
        <v>0.22969999999999999</v>
      </c>
      <c r="Y42">
        <v>40</v>
      </c>
      <c r="Z42" s="62">
        <v>3.9400000000000002E-5</v>
      </c>
      <c r="AA42" s="76">
        <v>0.2157</v>
      </c>
      <c r="AB42">
        <v>0.2316</v>
      </c>
      <c r="AC42">
        <v>0.2339</v>
      </c>
      <c r="AD42">
        <v>0.22900000000000001</v>
      </c>
      <c r="AE42" s="77">
        <v>0.21590000000000001</v>
      </c>
    </row>
    <row r="43" spans="2:31" x14ac:dyDescent="0.2">
      <c r="B43">
        <v>41</v>
      </c>
      <c r="C43" s="62">
        <v>3.7829999999999998E-4</v>
      </c>
      <c r="D43" s="87">
        <v>0.23069999999999999</v>
      </c>
      <c r="E43" s="3">
        <v>0.22770000000000001</v>
      </c>
      <c r="F43" s="3">
        <v>0.23219999999999999</v>
      </c>
      <c r="G43" s="3">
        <v>0.23730000000000001</v>
      </c>
      <c r="H43" s="84">
        <v>0.23369999999999999</v>
      </c>
      <c r="Y43">
        <v>41</v>
      </c>
      <c r="Z43" s="62">
        <v>3.7799999999999997E-5</v>
      </c>
      <c r="AA43" s="76">
        <v>0.2167</v>
      </c>
      <c r="AB43">
        <v>0.23119999999999999</v>
      </c>
      <c r="AC43">
        <v>0.23169999999999999</v>
      </c>
      <c r="AD43">
        <v>0.2278</v>
      </c>
      <c r="AE43" s="77">
        <v>0.21909999999999999</v>
      </c>
    </row>
    <row r="44" spans="2:31" x14ac:dyDescent="0.2">
      <c r="B44">
        <v>42</v>
      </c>
      <c r="C44" s="62">
        <v>3.6309999999999999E-4</v>
      </c>
      <c r="D44" s="87">
        <v>0.23069999999999999</v>
      </c>
      <c r="E44" s="3">
        <v>0.2273</v>
      </c>
      <c r="F44" s="3">
        <v>0.2301</v>
      </c>
      <c r="G44" s="3">
        <v>0.23769999999999999</v>
      </c>
      <c r="H44" s="84">
        <v>0.22819999999999999</v>
      </c>
      <c r="Y44">
        <v>42</v>
      </c>
      <c r="Z44" s="62">
        <v>3.6300000000000001E-5</v>
      </c>
      <c r="AA44" s="76">
        <v>0.22270000000000001</v>
      </c>
      <c r="AB44">
        <v>0.23219999999999999</v>
      </c>
      <c r="AC44">
        <v>0.23050000000000001</v>
      </c>
      <c r="AD44">
        <v>0.22889999999999999</v>
      </c>
      <c r="AE44" s="77">
        <v>0.21210000000000001</v>
      </c>
    </row>
    <row r="45" spans="2:31" x14ac:dyDescent="0.2">
      <c r="B45">
        <v>43</v>
      </c>
      <c r="C45" s="62">
        <v>3.4820000000000001E-4</v>
      </c>
      <c r="D45" s="87">
        <v>0.22900000000000001</v>
      </c>
      <c r="E45" s="3">
        <v>0.22209999999999999</v>
      </c>
      <c r="F45" s="3">
        <v>0.22900000000000001</v>
      </c>
      <c r="G45" s="3">
        <v>0.23580000000000001</v>
      </c>
      <c r="H45" s="84">
        <v>0.22639999999999999</v>
      </c>
      <c r="Y45">
        <v>43</v>
      </c>
      <c r="Z45" s="62">
        <v>3.4799999999999999E-5</v>
      </c>
      <c r="AA45" s="76">
        <v>0.22209999999999999</v>
      </c>
      <c r="AB45">
        <v>0.2268</v>
      </c>
      <c r="AC45">
        <v>0.23169999999999999</v>
      </c>
      <c r="AD45">
        <v>0.22239999999999999</v>
      </c>
      <c r="AE45" s="77">
        <v>0.21510000000000001</v>
      </c>
    </row>
    <row r="46" spans="2:31" x14ac:dyDescent="0.2">
      <c r="B46">
        <v>44</v>
      </c>
      <c r="C46" s="62">
        <v>3.3349999999999997E-4</v>
      </c>
      <c r="D46" s="87">
        <v>0.2316</v>
      </c>
      <c r="E46" s="3">
        <v>0.2266</v>
      </c>
      <c r="F46" s="3">
        <v>0.2273</v>
      </c>
      <c r="G46" s="3">
        <v>0.2389</v>
      </c>
      <c r="H46" s="84">
        <v>0.23050000000000001</v>
      </c>
      <c r="Y46">
        <v>44</v>
      </c>
      <c r="Z46" s="62">
        <v>3.3300000000000003E-5</v>
      </c>
      <c r="AA46" s="76">
        <v>0.21909999999999999</v>
      </c>
      <c r="AB46">
        <v>0.23069999999999999</v>
      </c>
      <c r="AC46">
        <v>0.2336</v>
      </c>
      <c r="AD46">
        <v>0.22239999999999999</v>
      </c>
      <c r="AE46" s="77">
        <v>0.2092</v>
      </c>
    </row>
    <row r="47" spans="2:31" x14ac:dyDescent="0.2">
      <c r="B47">
        <v>45</v>
      </c>
      <c r="C47" s="62">
        <v>3.19E-4</v>
      </c>
      <c r="D47" s="87">
        <v>0.22889999999999999</v>
      </c>
      <c r="E47" s="3">
        <v>0.2233</v>
      </c>
      <c r="F47" s="3">
        <v>0.23230000000000001</v>
      </c>
      <c r="G47" s="3">
        <v>0.23830000000000001</v>
      </c>
      <c r="H47" s="84">
        <v>0.23300000000000001</v>
      </c>
      <c r="Y47">
        <v>45</v>
      </c>
      <c r="Z47" s="62">
        <v>3.1900000000000003E-5</v>
      </c>
      <c r="AA47" s="76">
        <v>0.21859999999999999</v>
      </c>
      <c r="AB47">
        <v>0.22839999999999999</v>
      </c>
      <c r="AC47">
        <v>0.2278</v>
      </c>
      <c r="AD47">
        <v>0.2283</v>
      </c>
      <c r="AE47" s="77">
        <v>0.2092</v>
      </c>
    </row>
    <row r="48" spans="2:31" x14ac:dyDescent="0.2">
      <c r="B48">
        <v>46</v>
      </c>
      <c r="C48" s="62">
        <v>3.0489999999999998E-4</v>
      </c>
      <c r="D48" s="87">
        <v>0.2253</v>
      </c>
      <c r="E48" s="3">
        <v>0.2263</v>
      </c>
      <c r="F48" s="3">
        <v>0.22090000000000001</v>
      </c>
      <c r="G48" s="3">
        <v>0.23749999999999999</v>
      </c>
      <c r="H48" s="84">
        <v>0.2306</v>
      </c>
      <c r="Y48">
        <v>46</v>
      </c>
      <c r="Z48" s="62">
        <v>3.0499999999999999E-5</v>
      </c>
      <c r="AA48" s="76">
        <v>0.22040000000000001</v>
      </c>
      <c r="AB48">
        <v>0.2235</v>
      </c>
      <c r="AC48">
        <v>0.2341</v>
      </c>
      <c r="AD48">
        <v>0.22520000000000001</v>
      </c>
      <c r="AE48" s="77">
        <v>0.2074</v>
      </c>
    </row>
    <row r="49" spans="2:31" x14ac:dyDescent="0.2">
      <c r="B49">
        <v>47</v>
      </c>
      <c r="C49" s="62">
        <v>2.9100000000000003E-4</v>
      </c>
      <c r="D49" s="87">
        <v>0.22389999999999999</v>
      </c>
      <c r="E49" s="3">
        <v>0.22550000000000001</v>
      </c>
      <c r="F49" s="3">
        <v>0.22450000000000001</v>
      </c>
      <c r="G49" s="3">
        <v>0.23810000000000001</v>
      </c>
      <c r="H49" s="84">
        <v>0.22969999999999999</v>
      </c>
      <c r="Y49">
        <v>47</v>
      </c>
      <c r="Z49" s="62">
        <v>2.9099999999999999E-5</v>
      </c>
      <c r="AA49" s="76">
        <v>0.2203</v>
      </c>
      <c r="AB49">
        <v>0.2273</v>
      </c>
      <c r="AC49">
        <v>0.23050000000000001</v>
      </c>
      <c r="AD49">
        <v>0.22320000000000001</v>
      </c>
      <c r="AE49" s="77">
        <v>0.2087</v>
      </c>
    </row>
    <row r="50" spans="2:31" x14ac:dyDescent="0.2">
      <c r="B50">
        <v>48</v>
      </c>
      <c r="C50" s="62">
        <v>2.7730000000000002E-4</v>
      </c>
      <c r="D50" s="87">
        <v>0.22450000000000001</v>
      </c>
      <c r="E50" s="3">
        <v>0.2253</v>
      </c>
      <c r="F50" s="3">
        <v>0.2266</v>
      </c>
      <c r="G50" s="3">
        <v>0.23619999999999999</v>
      </c>
      <c r="H50" s="84">
        <v>0.2268</v>
      </c>
      <c r="Y50">
        <v>48</v>
      </c>
      <c r="Z50" s="62">
        <v>2.7699999999999999E-5</v>
      </c>
      <c r="AA50" s="76">
        <v>0.2185</v>
      </c>
      <c r="AB50">
        <v>0.22770000000000001</v>
      </c>
      <c r="AC50">
        <v>0.22800000000000001</v>
      </c>
      <c r="AD50">
        <v>0.2215</v>
      </c>
      <c r="AE50" s="77">
        <v>0.21</v>
      </c>
    </row>
    <row r="51" spans="2:31" x14ac:dyDescent="0.2">
      <c r="B51">
        <v>49</v>
      </c>
      <c r="C51" s="62">
        <v>2.6400000000000002E-4</v>
      </c>
      <c r="D51" s="87">
        <v>0.2233</v>
      </c>
      <c r="E51" s="3">
        <v>0.22720000000000001</v>
      </c>
      <c r="F51" s="3">
        <v>0.22439999999999999</v>
      </c>
      <c r="G51" s="3">
        <v>0.23830000000000001</v>
      </c>
      <c r="H51" s="84">
        <v>0.23100000000000001</v>
      </c>
      <c r="Y51">
        <v>49</v>
      </c>
      <c r="Z51" s="62">
        <v>2.6400000000000001E-5</v>
      </c>
      <c r="AA51" s="76">
        <v>0.2177</v>
      </c>
      <c r="AB51">
        <v>0.2281</v>
      </c>
      <c r="AC51">
        <v>0.2276</v>
      </c>
      <c r="AD51">
        <v>0.22</v>
      </c>
      <c r="AE51" s="77">
        <v>0.20930000000000001</v>
      </c>
    </row>
    <row r="52" spans="2:31" x14ac:dyDescent="0.2">
      <c r="B52">
        <v>50</v>
      </c>
      <c r="C52" s="62">
        <v>2.5099999999999998E-4</v>
      </c>
      <c r="D52" s="87">
        <v>0.22420000000000001</v>
      </c>
      <c r="E52" s="3">
        <v>0.22450000000000001</v>
      </c>
      <c r="F52" s="3">
        <v>0.22570000000000001</v>
      </c>
      <c r="G52" s="3">
        <v>0.23699999999999999</v>
      </c>
      <c r="H52" s="84">
        <v>0.23400000000000001</v>
      </c>
      <c r="Y52">
        <v>50</v>
      </c>
      <c r="Z52" s="62">
        <v>2.51E-5</v>
      </c>
      <c r="AA52" s="76">
        <v>0.22309999999999999</v>
      </c>
      <c r="AB52">
        <v>0.22420000000000001</v>
      </c>
      <c r="AC52">
        <v>0.22950000000000001</v>
      </c>
      <c r="AD52">
        <v>0.22259999999999999</v>
      </c>
      <c r="AE52" s="77">
        <v>0.21690000000000001</v>
      </c>
    </row>
    <row r="53" spans="2:31" x14ac:dyDescent="0.2">
      <c r="B53">
        <v>51</v>
      </c>
      <c r="C53" s="62">
        <v>2.3829999999999999E-4</v>
      </c>
      <c r="D53" s="87">
        <v>0.22839999999999999</v>
      </c>
      <c r="E53" s="3">
        <v>0.22339999999999999</v>
      </c>
      <c r="F53" s="3">
        <v>0.2235</v>
      </c>
      <c r="G53" s="3">
        <v>0.23669999999999999</v>
      </c>
      <c r="H53" s="84">
        <v>0.2324</v>
      </c>
      <c r="Y53">
        <v>51</v>
      </c>
      <c r="Z53" s="62">
        <v>2.3799999999999999E-5</v>
      </c>
      <c r="AA53" s="76">
        <v>0.21809999999999999</v>
      </c>
      <c r="AB53">
        <v>0.22789999999999999</v>
      </c>
      <c r="AC53">
        <v>0.23369999999999999</v>
      </c>
      <c r="AD53">
        <v>0.22639999999999999</v>
      </c>
      <c r="AE53" s="77">
        <v>0.21129999999999999</v>
      </c>
    </row>
    <row r="54" spans="2:31" x14ac:dyDescent="0.2">
      <c r="B54">
        <v>52</v>
      </c>
      <c r="C54" s="62">
        <v>2.2599999999999999E-4</v>
      </c>
      <c r="D54" s="87">
        <v>0.22670000000000001</v>
      </c>
      <c r="E54" s="3">
        <v>0.22289999999999999</v>
      </c>
      <c r="F54" s="3">
        <v>0.22409999999999999</v>
      </c>
      <c r="G54" s="3">
        <v>0.23719999999999999</v>
      </c>
      <c r="H54" s="84">
        <v>0.23100000000000001</v>
      </c>
      <c r="Y54">
        <v>52</v>
      </c>
      <c r="Z54" s="62">
        <v>2.26E-5</v>
      </c>
      <c r="AA54" s="76">
        <v>0.2152</v>
      </c>
      <c r="AB54">
        <v>0.22919999999999999</v>
      </c>
      <c r="AC54">
        <v>0.23119999999999999</v>
      </c>
      <c r="AD54">
        <v>0.222</v>
      </c>
      <c r="AE54" s="77">
        <v>0.21390000000000001</v>
      </c>
    </row>
    <row r="55" spans="2:31" x14ac:dyDescent="0.2">
      <c r="B55">
        <v>53</v>
      </c>
      <c r="C55" s="62">
        <v>2.139E-4</v>
      </c>
      <c r="D55" s="87">
        <v>0.22289999999999999</v>
      </c>
      <c r="E55" s="3">
        <v>0.22409999999999999</v>
      </c>
      <c r="F55" s="3">
        <v>0.22470000000000001</v>
      </c>
      <c r="G55" s="3">
        <v>0.2344</v>
      </c>
      <c r="H55" s="84">
        <v>0.22989999999999999</v>
      </c>
      <c r="Y55">
        <v>53</v>
      </c>
      <c r="Z55" s="62">
        <v>2.1399999999999998E-5</v>
      </c>
      <c r="AA55" s="76">
        <v>0.21629999999999999</v>
      </c>
      <c r="AB55">
        <v>0.22689999999999999</v>
      </c>
      <c r="AC55">
        <v>0.2278</v>
      </c>
      <c r="AD55">
        <v>0.22159999999999999</v>
      </c>
      <c r="AE55" s="77">
        <v>0.2097</v>
      </c>
    </row>
    <row r="56" spans="2:31" x14ac:dyDescent="0.2">
      <c r="B56">
        <v>54</v>
      </c>
      <c r="C56" s="62">
        <v>2.0220000000000001E-4</v>
      </c>
      <c r="D56" s="87">
        <v>0.22270000000000001</v>
      </c>
      <c r="E56" s="3">
        <v>0.22289999999999999</v>
      </c>
      <c r="F56" s="3">
        <v>0.22739999999999999</v>
      </c>
      <c r="G56" s="3">
        <v>0.23760000000000001</v>
      </c>
      <c r="H56" s="84">
        <v>0.23050000000000001</v>
      </c>
      <c r="Y56">
        <v>54</v>
      </c>
      <c r="Z56" s="62">
        <v>2.02E-5</v>
      </c>
      <c r="AA56" s="76">
        <v>0.21759999999999999</v>
      </c>
      <c r="AB56">
        <v>0.2281</v>
      </c>
      <c r="AC56">
        <v>0.2316</v>
      </c>
      <c r="AD56">
        <v>0.2263</v>
      </c>
      <c r="AE56" s="77">
        <v>0.2026</v>
      </c>
    </row>
    <row r="57" spans="2:31" x14ac:dyDescent="0.2">
      <c r="B57">
        <v>55</v>
      </c>
      <c r="C57" s="62">
        <v>1.908E-4</v>
      </c>
      <c r="D57" s="87">
        <v>0.22159999999999999</v>
      </c>
      <c r="E57" s="3">
        <v>0.22489999999999999</v>
      </c>
      <c r="F57" s="3">
        <v>0.2311</v>
      </c>
      <c r="G57" s="3">
        <v>0.2341</v>
      </c>
      <c r="H57" s="84">
        <v>0.2306</v>
      </c>
      <c r="Y57">
        <v>55</v>
      </c>
      <c r="Z57" s="62">
        <v>1.91E-5</v>
      </c>
      <c r="AA57" s="76">
        <v>0.2157</v>
      </c>
      <c r="AB57">
        <v>0.22819999999999999</v>
      </c>
      <c r="AC57">
        <v>0.2324</v>
      </c>
      <c r="AD57">
        <v>0.2228</v>
      </c>
      <c r="AE57" s="77">
        <v>0.20780000000000001</v>
      </c>
    </row>
    <row r="58" spans="2:31" x14ac:dyDescent="0.2">
      <c r="B58">
        <v>56</v>
      </c>
      <c r="C58" s="62">
        <v>1.7980000000000001E-4</v>
      </c>
      <c r="D58" s="87">
        <v>0.22270000000000001</v>
      </c>
      <c r="E58" s="3">
        <v>0.22650000000000001</v>
      </c>
      <c r="F58" s="3">
        <v>0.22889999999999999</v>
      </c>
      <c r="G58" s="3">
        <v>0.23319999999999999</v>
      </c>
      <c r="H58" s="84">
        <v>0.23039999999999999</v>
      </c>
      <c r="Y58">
        <v>56</v>
      </c>
      <c r="Z58" s="62">
        <v>1.8E-5</v>
      </c>
      <c r="AA58" s="76">
        <v>0.21560000000000001</v>
      </c>
      <c r="AB58">
        <v>0.2263</v>
      </c>
      <c r="AC58">
        <v>0.23250000000000001</v>
      </c>
      <c r="AD58">
        <v>0.22639999999999999</v>
      </c>
      <c r="AE58" s="77">
        <v>0.20799999999999999</v>
      </c>
    </row>
    <row r="59" spans="2:31" x14ac:dyDescent="0.2">
      <c r="B59">
        <v>57</v>
      </c>
      <c r="C59" s="62">
        <v>1.6909999999999999E-4</v>
      </c>
      <c r="D59" s="87">
        <v>0.22739999999999999</v>
      </c>
      <c r="E59" s="3">
        <v>0.2248</v>
      </c>
      <c r="F59" s="3">
        <v>0.23130000000000001</v>
      </c>
      <c r="G59" s="3">
        <v>0.2336</v>
      </c>
      <c r="H59" s="84">
        <v>0.23139999999999999</v>
      </c>
      <c r="Y59">
        <v>57</v>
      </c>
      <c r="Z59" s="62">
        <v>1.6900000000000001E-5</v>
      </c>
      <c r="AA59" s="76">
        <v>0.21790000000000001</v>
      </c>
      <c r="AB59">
        <v>0.23119999999999999</v>
      </c>
      <c r="AC59">
        <v>0.2356</v>
      </c>
      <c r="AD59">
        <v>0.22140000000000001</v>
      </c>
      <c r="AE59" s="77">
        <v>0.20930000000000001</v>
      </c>
    </row>
    <row r="60" spans="2:31" x14ac:dyDescent="0.2">
      <c r="B60">
        <v>58</v>
      </c>
      <c r="C60" s="62">
        <v>1.5880000000000001E-4</v>
      </c>
      <c r="D60" s="87">
        <v>0.22409999999999999</v>
      </c>
      <c r="E60" s="3">
        <v>0.22500000000000001</v>
      </c>
      <c r="F60" s="3">
        <v>0.2276</v>
      </c>
      <c r="G60" s="3">
        <v>0.23630000000000001</v>
      </c>
      <c r="H60" s="84">
        <v>0.2316</v>
      </c>
      <c r="Y60">
        <v>58</v>
      </c>
      <c r="Z60" s="62">
        <v>1.59E-5</v>
      </c>
      <c r="AA60" s="76">
        <v>0.215</v>
      </c>
      <c r="AB60">
        <v>0.22770000000000001</v>
      </c>
      <c r="AC60">
        <v>0.23169999999999999</v>
      </c>
      <c r="AD60">
        <v>0.2233</v>
      </c>
      <c r="AE60" s="77">
        <v>0.2084</v>
      </c>
    </row>
    <row r="61" spans="2:31" x14ac:dyDescent="0.2">
      <c r="B61">
        <v>59</v>
      </c>
      <c r="C61" s="62">
        <v>1.4880000000000001E-4</v>
      </c>
      <c r="D61" s="87">
        <v>0.21890000000000001</v>
      </c>
      <c r="E61" s="3">
        <v>0.2273</v>
      </c>
      <c r="F61" s="3">
        <v>0.2281</v>
      </c>
      <c r="G61" s="3">
        <v>0.23300000000000001</v>
      </c>
      <c r="H61" s="84">
        <v>0.2311</v>
      </c>
      <c r="Y61">
        <v>59</v>
      </c>
      <c r="Z61" s="62">
        <v>1.49E-5</v>
      </c>
      <c r="AA61" s="76">
        <v>0.21629999999999999</v>
      </c>
      <c r="AB61">
        <v>0.23080000000000001</v>
      </c>
      <c r="AC61">
        <v>0.23130000000000001</v>
      </c>
      <c r="AD61">
        <v>0.2235</v>
      </c>
      <c r="AE61" s="77">
        <v>0.21029999999999999</v>
      </c>
    </row>
    <row r="62" spans="2:31" x14ac:dyDescent="0.2">
      <c r="B62">
        <v>60</v>
      </c>
      <c r="C62" s="62">
        <v>1.392E-4</v>
      </c>
      <c r="D62" s="87">
        <v>0.22109999999999999</v>
      </c>
      <c r="E62" s="3">
        <v>0.2266</v>
      </c>
      <c r="F62" s="3">
        <v>0.2271</v>
      </c>
      <c r="G62" s="3">
        <v>0.23449999999999999</v>
      </c>
      <c r="H62" s="84">
        <v>0.2288</v>
      </c>
      <c r="Y62">
        <v>60</v>
      </c>
      <c r="Z62" s="62">
        <v>1.3900000000000001E-5</v>
      </c>
      <c r="AA62" s="76">
        <v>0.21510000000000001</v>
      </c>
      <c r="AB62">
        <v>0.23080000000000001</v>
      </c>
      <c r="AC62">
        <v>0.2303</v>
      </c>
      <c r="AD62">
        <v>0.22470000000000001</v>
      </c>
      <c r="AE62" s="77">
        <v>0.2137</v>
      </c>
    </row>
    <row r="63" spans="2:31" x14ac:dyDescent="0.2">
      <c r="B63">
        <v>61</v>
      </c>
      <c r="C63" s="62">
        <v>1.2999999999999999E-4</v>
      </c>
      <c r="D63" s="87">
        <v>0.22070000000000001</v>
      </c>
      <c r="E63" s="3">
        <v>0.22689999999999999</v>
      </c>
      <c r="F63" s="3">
        <v>0.224</v>
      </c>
      <c r="G63" s="3">
        <v>0.2329</v>
      </c>
      <c r="H63" s="84">
        <v>0.22819999999999999</v>
      </c>
      <c r="Y63">
        <v>61</v>
      </c>
      <c r="Z63" s="62">
        <v>1.2999999999999999E-5</v>
      </c>
      <c r="AA63" s="76">
        <v>0.21149999999999999</v>
      </c>
      <c r="AB63">
        <v>0.22900000000000001</v>
      </c>
      <c r="AC63">
        <v>0.23300000000000001</v>
      </c>
      <c r="AD63">
        <v>0.22570000000000001</v>
      </c>
      <c r="AE63" s="77">
        <v>0.21190000000000001</v>
      </c>
    </row>
    <row r="64" spans="2:31" x14ac:dyDescent="0.2">
      <c r="B64">
        <v>62</v>
      </c>
      <c r="C64" s="62">
        <v>1.211E-4</v>
      </c>
      <c r="D64" s="87">
        <v>0.22209999999999999</v>
      </c>
      <c r="E64" s="3">
        <v>0.22720000000000001</v>
      </c>
      <c r="F64" s="3">
        <v>0.22270000000000001</v>
      </c>
      <c r="G64" s="3">
        <v>0.2339</v>
      </c>
      <c r="H64" s="84">
        <v>0.2321</v>
      </c>
      <c r="Y64">
        <v>62</v>
      </c>
      <c r="Z64" s="62">
        <v>1.2099999999999999E-5</v>
      </c>
      <c r="AA64" s="76">
        <v>0.2162</v>
      </c>
      <c r="AB64">
        <v>0.23100000000000001</v>
      </c>
      <c r="AC64">
        <v>0.22989999999999999</v>
      </c>
      <c r="AD64">
        <v>0.22420000000000001</v>
      </c>
      <c r="AE64" s="77">
        <v>0.21279999999999999</v>
      </c>
    </row>
    <row r="65" spans="2:31" x14ac:dyDescent="0.2">
      <c r="B65">
        <v>63</v>
      </c>
      <c r="C65" s="62">
        <v>1.125E-4</v>
      </c>
      <c r="D65" s="87">
        <v>0.22320000000000001</v>
      </c>
      <c r="E65" s="3">
        <v>0.2238</v>
      </c>
      <c r="F65" s="3">
        <v>0.22459999999999999</v>
      </c>
      <c r="G65" s="3">
        <v>0.2341</v>
      </c>
      <c r="H65" s="84">
        <v>0.23169999999999999</v>
      </c>
      <c r="Y65">
        <v>63</v>
      </c>
      <c r="Z65" s="62">
        <v>1.13E-5</v>
      </c>
      <c r="AA65" s="76">
        <v>0.21460000000000001</v>
      </c>
      <c r="AB65">
        <v>0.22919999999999999</v>
      </c>
      <c r="AC65">
        <v>0.23150000000000001</v>
      </c>
      <c r="AD65">
        <v>0.22600000000000001</v>
      </c>
      <c r="AE65" s="77">
        <v>0.21</v>
      </c>
    </row>
    <row r="66" spans="2:31" x14ac:dyDescent="0.2">
      <c r="B66">
        <v>64</v>
      </c>
      <c r="C66" s="62">
        <v>1.044E-4</v>
      </c>
      <c r="D66" s="87">
        <v>0.2223</v>
      </c>
      <c r="E66" s="3">
        <v>0.22600000000000001</v>
      </c>
      <c r="F66" s="3">
        <v>0.2268</v>
      </c>
      <c r="G66" s="3">
        <v>0.23530000000000001</v>
      </c>
      <c r="H66" s="84">
        <v>0.2298</v>
      </c>
      <c r="Y66">
        <v>64</v>
      </c>
      <c r="Z66" s="62">
        <v>1.04E-5</v>
      </c>
      <c r="AA66" s="76">
        <v>0.21579999999999999</v>
      </c>
      <c r="AB66">
        <v>0.22639999999999999</v>
      </c>
      <c r="AC66">
        <v>0.22900000000000001</v>
      </c>
      <c r="AD66">
        <v>0.22420000000000001</v>
      </c>
      <c r="AE66" s="77">
        <v>0.21179999999999999</v>
      </c>
    </row>
    <row r="67" spans="2:31" x14ac:dyDescent="0.2">
      <c r="B67">
        <v>65</v>
      </c>
      <c r="C67" s="62">
        <v>9.6600000000000003E-5</v>
      </c>
      <c r="D67" s="87">
        <v>0.22509999999999999</v>
      </c>
      <c r="E67" s="3">
        <v>0.22409999999999999</v>
      </c>
      <c r="F67" s="3">
        <v>0.22689999999999999</v>
      </c>
      <c r="G67" s="3">
        <v>0.23139999999999999</v>
      </c>
      <c r="H67" s="84">
        <v>0.23119999999999999</v>
      </c>
      <c r="U67" s="62"/>
      <c r="Y67">
        <v>65</v>
      </c>
      <c r="Z67" s="62">
        <v>9.7000000000000003E-6</v>
      </c>
      <c r="AA67" s="76">
        <v>0.21329999999999999</v>
      </c>
      <c r="AB67">
        <v>0.2311</v>
      </c>
      <c r="AC67">
        <v>0.2286</v>
      </c>
      <c r="AD67">
        <v>0.22389999999999999</v>
      </c>
      <c r="AE67" s="77">
        <v>0.2114</v>
      </c>
    </row>
    <row r="68" spans="2:31" x14ac:dyDescent="0.2">
      <c r="B68">
        <v>66</v>
      </c>
      <c r="C68" s="62">
        <v>8.9099999999999997E-5</v>
      </c>
      <c r="D68" s="87">
        <v>0.2233</v>
      </c>
      <c r="E68" s="3">
        <v>0.2286</v>
      </c>
      <c r="F68" s="3">
        <v>0.22720000000000001</v>
      </c>
      <c r="G68" s="3">
        <v>0.23169999999999999</v>
      </c>
      <c r="H68" s="84">
        <v>0.22950000000000001</v>
      </c>
      <c r="U68" s="62"/>
      <c r="Y68">
        <v>66</v>
      </c>
      <c r="Z68" s="62">
        <v>8.8999999999999995E-6</v>
      </c>
      <c r="AA68" s="76">
        <v>0.2137</v>
      </c>
      <c r="AB68">
        <v>0.2306</v>
      </c>
      <c r="AC68">
        <v>0.22969999999999999</v>
      </c>
      <c r="AD68">
        <v>0.223</v>
      </c>
      <c r="AE68" s="77">
        <v>0.2089</v>
      </c>
    </row>
    <row r="69" spans="2:31" x14ac:dyDescent="0.2">
      <c r="B69">
        <v>67</v>
      </c>
      <c r="C69" s="62">
        <v>8.2000000000000001E-5</v>
      </c>
      <c r="D69" s="87">
        <v>0.2238</v>
      </c>
      <c r="E69" s="3">
        <v>0.2278</v>
      </c>
      <c r="F69" s="3">
        <v>0.22500000000000001</v>
      </c>
      <c r="G69" s="3">
        <v>0.23089999999999999</v>
      </c>
      <c r="H69" s="84">
        <v>0.2306</v>
      </c>
      <c r="U69" s="62"/>
      <c r="Y69">
        <v>67</v>
      </c>
      <c r="Z69" s="62">
        <v>8.1999999999999994E-6</v>
      </c>
      <c r="AA69" s="76">
        <v>0.21479999999999999</v>
      </c>
      <c r="AB69">
        <v>0.2296</v>
      </c>
      <c r="AC69">
        <v>0.2306</v>
      </c>
      <c r="AD69">
        <v>0.22159999999999999</v>
      </c>
      <c r="AE69" s="77">
        <v>0.21240000000000001</v>
      </c>
    </row>
    <row r="70" spans="2:31" x14ac:dyDescent="0.2">
      <c r="B70">
        <v>68</v>
      </c>
      <c r="C70" s="62">
        <v>7.5300000000000001E-5</v>
      </c>
      <c r="D70" s="87">
        <v>0.2248</v>
      </c>
      <c r="E70" s="3">
        <v>0.2271</v>
      </c>
      <c r="F70" s="3">
        <v>0.22539999999999999</v>
      </c>
      <c r="G70" s="3">
        <v>0.2321</v>
      </c>
      <c r="H70" s="84">
        <v>0.22750000000000001</v>
      </c>
      <c r="U70" s="62"/>
      <c r="Y70">
        <v>68</v>
      </c>
      <c r="Z70" s="62">
        <v>7.5000000000000002E-6</v>
      </c>
      <c r="AA70" s="76">
        <v>0.21229999999999999</v>
      </c>
      <c r="AB70">
        <v>0.23019999999999999</v>
      </c>
      <c r="AC70">
        <v>0.23300000000000001</v>
      </c>
      <c r="AD70">
        <v>0.2213</v>
      </c>
      <c r="AE70" s="77">
        <v>0.20880000000000001</v>
      </c>
    </row>
    <row r="71" spans="2:31" x14ac:dyDescent="0.2">
      <c r="B71">
        <v>69</v>
      </c>
      <c r="C71" s="62">
        <v>6.8899999999999994E-5</v>
      </c>
      <c r="D71" s="87">
        <v>0.2253</v>
      </c>
      <c r="E71" s="3">
        <v>0.2261</v>
      </c>
      <c r="F71" s="3">
        <v>0.22670000000000001</v>
      </c>
      <c r="G71" s="3">
        <v>0.23280000000000001</v>
      </c>
      <c r="H71" s="84">
        <v>0.22770000000000001</v>
      </c>
      <c r="U71" s="62"/>
      <c r="Y71">
        <v>69</v>
      </c>
      <c r="Z71" s="62">
        <v>6.9E-6</v>
      </c>
      <c r="AA71" s="76">
        <v>0.2152</v>
      </c>
      <c r="AB71">
        <v>0.22750000000000001</v>
      </c>
      <c r="AC71">
        <v>0.23150000000000001</v>
      </c>
      <c r="AD71">
        <v>0.22259999999999999</v>
      </c>
      <c r="AE71" s="77">
        <v>0.2109</v>
      </c>
    </row>
    <row r="72" spans="2:31" x14ac:dyDescent="0.2">
      <c r="B72">
        <v>70</v>
      </c>
      <c r="C72" s="62">
        <v>6.2799999999999995E-5</v>
      </c>
      <c r="D72" s="87">
        <v>0.22520000000000001</v>
      </c>
      <c r="E72" s="3">
        <v>0.2273</v>
      </c>
      <c r="F72" s="3">
        <v>0.2273</v>
      </c>
      <c r="G72" s="3">
        <v>0.23169999999999999</v>
      </c>
      <c r="H72" s="84">
        <v>0.22789999999999999</v>
      </c>
      <c r="U72" s="62"/>
      <c r="Y72">
        <v>70</v>
      </c>
      <c r="Z72" s="62">
        <v>6.2999999999999998E-6</v>
      </c>
      <c r="AA72" s="76">
        <v>0.215</v>
      </c>
      <c r="AB72">
        <v>0.2293</v>
      </c>
      <c r="AC72">
        <v>0.23139999999999999</v>
      </c>
      <c r="AD72">
        <v>0.22320000000000001</v>
      </c>
      <c r="AE72" s="77">
        <v>0.2097</v>
      </c>
    </row>
    <row r="73" spans="2:31" x14ac:dyDescent="0.2">
      <c r="B73">
        <v>71</v>
      </c>
      <c r="C73" s="62">
        <v>5.7099999999999999E-5</v>
      </c>
      <c r="D73" s="87">
        <v>0.224</v>
      </c>
      <c r="E73" s="3">
        <v>0.2273</v>
      </c>
      <c r="F73" s="3">
        <v>0.22689999999999999</v>
      </c>
      <c r="G73" s="3">
        <v>0.23430000000000001</v>
      </c>
      <c r="H73" s="84">
        <v>0.22919999999999999</v>
      </c>
      <c r="U73" s="62"/>
      <c r="Y73">
        <v>71</v>
      </c>
      <c r="Z73" s="62">
        <v>5.6999999999999996E-6</v>
      </c>
      <c r="AA73" s="76">
        <v>0.21460000000000001</v>
      </c>
      <c r="AB73">
        <v>0.22889999999999999</v>
      </c>
      <c r="AC73">
        <v>0.23089999999999999</v>
      </c>
      <c r="AD73">
        <v>0.22239999999999999</v>
      </c>
      <c r="AE73" s="77">
        <v>0.21079999999999999</v>
      </c>
    </row>
    <row r="74" spans="2:31" x14ac:dyDescent="0.2">
      <c r="B74">
        <v>72</v>
      </c>
      <c r="C74" s="62">
        <v>5.1799999999999999E-5</v>
      </c>
      <c r="D74" s="87">
        <v>0.22450000000000001</v>
      </c>
      <c r="E74" s="3">
        <v>0.22739999999999999</v>
      </c>
      <c r="F74" s="3">
        <v>0.22689999999999999</v>
      </c>
      <c r="G74" s="3">
        <v>0.2326</v>
      </c>
      <c r="H74" s="84">
        <v>0.22950000000000001</v>
      </c>
      <c r="U74" s="62"/>
      <c r="Y74">
        <v>72</v>
      </c>
      <c r="Z74" s="62">
        <v>5.2000000000000002E-6</v>
      </c>
      <c r="AA74" s="76">
        <v>0.21390000000000001</v>
      </c>
      <c r="AB74">
        <v>0.2311</v>
      </c>
      <c r="AC74">
        <v>0.2306</v>
      </c>
      <c r="AD74">
        <v>0.22189999999999999</v>
      </c>
      <c r="AE74" s="77">
        <v>0.21060000000000001</v>
      </c>
    </row>
    <row r="75" spans="2:31" x14ac:dyDescent="0.2">
      <c r="B75">
        <v>73</v>
      </c>
      <c r="C75" s="62">
        <v>4.6699999999999997E-5</v>
      </c>
      <c r="D75" s="87">
        <v>0.2248</v>
      </c>
      <c r="E75" s="3">
        <v>0.22770000000000001</v>
      </c>
      <c r="F75" s="3">
        <v>0.2293</v>
      </c>
      <c r="G75" s="3">
        <v>0.2306</v>
      </c>
      <c r="H75" s="84">
        <v>0.22939999999999999</v>
      </c>
      <c r="U75" s="62"/>
      <c r="Y75">
        <v>73</v>
      </c>
      <c r="Z75" s="62">
        <v>4.6999999999999999E-6</v>
      </c>
      <c r="AA75" s="76">
        <v>0.2147</v>
      </c>
      <c r="AB75">
        <v>0.23150000000000001</v>
      </c>
      <c r="AC75">
        <v>0.2296</v>
      </c>
      <c r="AD75">
        <v>0.22259999999999999</v>
      </c>
      <c r="AE75" s="77">
        <v>0.2109</v>
      </c>
    </row>
    <row r="76" spans="2:31" x14ac:dyDescent="0.2">
      <c r="B76">
        <v>74</v>
      </c>
      <c r="C76" s="62">
        <v>4.1999999999999998E-5</v>
      </c>
      <c r="D76" s="87">
        <v>0.22370000000000001</v>
      </c>
      <c r="E76" s="3">
        <v>0.22850000000000001</v>
      </c>
      <c r="F76" s="3">
        <v>0.22689999999999999</v>
      </c>
      <c r="G76" s="3">
        <v>0.23169999999999999</v>
      </c>
      <c r="H76" s="84">
        <v>0.2296</v>
      </c>
      <c r="U76" s="62"/>
      <c r="Y76">
        <v>74</v>
      </c>
      <c r="Z76" s="62">
        <v>4.1999999999999996E-6</v>
      </c>
      <c r="AA76" s="76">
        <v>0.2147</v>
      </c>
      <c r="AB76">
        <v>0.23080000000000001</v>
      </c>
      <c r="AC76">
        <v>0.23080000000000001</v>
      </c>
      <c r="AD76">
        <v>0.2225</v>
      </c>
      <c r="AE76" s="77">
        <v>0.2109</v>
      </c>
    </row>
    <row r="77" spans="2:31" x14ac:dyDescent="0.2">
      <c r="B77">
        <v>75</v>
      </c>
      <c r="C77" s="62">
        <v>3.7599999999999999E-5</v>
      </c>
      <c r="D77" s="87">
        <v>0.22489999999999999</v>
      </c>
      <c r="E77" s="3">
        <v>0.22800000000000001</v>
      </c>
      <c r="F77" s="3">
        <v>0.2298</v>
      </c>
      <c r="G77" s="3">
        <v>0.23269999999999999</v>
      </c>
      <c r="H77" s="84">
        <v>0.23</v>
      </c>
      <c r="U77" s="62"/>
      <c r="Y77">
        <v>75</v>
      </c>
      <c r="Z77" s="62">
        <v>3.8E-6</v>
      </c>
      <c r="AA77" s="76">
        <v>0.21410000000000001</v>
      </c>
      <c r="AB77">
        <v>0.22950000000000001</v>
      </c>
      <c r="AC77">
        <v>0.2291</v>
      </c>
      <c r="AD77">
        <v>0.222</v>
      </c>
      <c r="AE77" s="77">
        <v>0.2089</v>
      </c>
    </row>
    <row r="78" spans="2:31" x14ac:dyDescent="0.2">
      <c r="B78">
        <v>76</v>
      </c>
      <c r="C78" s="62">
        <v>3.3500000000000001E-5</v>
      </c>
      <c r="D78" s="87">
        <v>0.22239999999999999</v>
      </c>
      <c r="E78" s="3">
        <v>0.22650000000000001</v>
      </c>
      <c r="F78" s="3">
        <v>0.22459999999999999</v>
      </c>
      <c r="G78" s="3">
        <v>0.23069999999999999</v>
      </c>
      <c r="H78" s="84">
        <v>0.2293</v>
      </c>
      <c r="U78" s="62"/>
      <c r="Y78">
        <v>76</v>
      </c>
      <c r="Z78" s="62">
        <v>3.4000000000000001E-6</v>
      </c>
      <c r="AA78" s="76">
        <v>0.21410000000000001</v>
      </c>
      <c r="AB78">
        <v>0.23230000000000001</v>
      </c>
      <c r="AC78">
        <v>0.22969999999999999</v>
      </c>
      <c r="AD78">
        <v>0.22170000000000001</v>
      </c>
      <c r="AE78" s="77">
        <v>0.2099</v>
      </c>
    </row>
    <row r="79" spans="2:31" x14ac:dyDescent="0.2">
      <c r="B79">
        <v>77</v>
      </c>
      <c r="C79" s="62">
        <v>2.97E-5</v>
      </c>
      <c r="D79" s="87">
        <v>0.22500000000000001</v>
      </c>
      <c r="E79" s="3">
        <v>0.2271</v>
      </c>
      <c r="F79" s="3">
        <v>0.22850000000000001</v>
      </c>
      <c r="G79" s="3">
        <v>0.23150000000000001</v>
      </c>
      <c r="H79" s="84">
        <v>0.2276</v>
      </c>
      <c r="U79" s="62"/>
      <c r="Y79">
        <v>77</v>
      </c>
      <c r="Z79" s="62">
        <v>3.0000000000000001E-6</v>
      </c>
      <c r="AA79" s="76">
        <v>0.21490000000000001</v>
      </c>
      <c r="AB79">
        <v>0.23280000000000001</v>
      </c>
      <c r="AC79">
        <v>0.23150000000000001</v>
      </c>
      <c r="AD79">
        <v>0.2225</v>
      </c>
      <c r="AE79" s="77">
        <v>0.2104</v>
      </c>
    </row>
    <row r="80" spans="2:31" x14ac:dyDescent="0.2">
      <c r="B80">
        <v>78</v>
      </c>
      <c r="C80" s="62">
        <v>2.62E-5</v>
      </c>
      <c r="D80" s="87">
        <v>0.2238</v>
      </c>
      <c r="E80" s="3">
        <v>0.22850000000000001</v>
      </c>
      <c r="F80" s="3">
        <v>0.2273</v>
      </c>
      <c r="G80" s="3">
        <v>0.23219999999999999</v>
      </c>
      <c r="H80" s="84">
        <v>0.22989999999999999</v>
      </c>
      <c r="U80" s="62"/>
      <c r="Y80">
        <v>78</v>
      </c>
      <c r="Z80" s="62">
        <v>2.6000000000000001E-6</v>
      </c>
      <c r="AA80" s="76">
        <v>0.215</v>
      </c>
      <c r="AB80">
        <v>0.23080000000000001</v>
      </c>
      <c r="AC80">
        <v>0.23080000000000001</v>
      </c>
      <c r="AD80">
        <v>0.2215</v>
      </c>
      <c r="AE80" s="77">
        <v>0.2097</v>
      </c>
    </row>
    <row r="81" spans="2:31" x14ac:dyDescent="0.2">
      <c r="B81">
        <v>79</v>
      </c>
      <c r="C81" s="62">
        <v>2.3E-5</v>
      </c>
      <c r="D81" s="87">
        <v>0.22500000000000001</v>
      </c>
      <c r="E81" s="3">
        <v>0.2273</v>
      </c>
      <c r="F81" s="3">
        <v>0.22800000000000001</v>
      </c>
      <c r="G81" s="3">
        <v>0.2316</v>
      </c>
      <c r="H81" s="84">
        <v>0.23039999999999999</v>
      </c>
      <c r="U81" s="62"/>
      <c r="Y81">
        <v>79</v>
      </c>
      <c r="Z81" s="62">
        <v>2.3E-6</v>
      </c>
      <c r="AA81" s="76">
        <v>0.21479999999999999</v>
      </c>
      <c r="AB81">
        <v>0.23119999999999999</v>
      </c>
      <c r="AC81">
        <v>0.23169999999999999</v>
      </c>
      <c r="AD81">
        <v>0.2218</v>
      </c>
      <c r="AE81" s="77">
        <v>0.20910000000000001</v>
      </c>
    </row>
    <row r="82" spans="2:31" x14ac:dyDescent="0.2">
      <c r="B82">
        <v>80</v>
      </c>
      <c r="C82" s="62">
        <v>2.0100000000000001E-5</v>
      </c>
      <c r="D82" s="87">
        <v>0.2248</v>
      </c>
      <c r="E82" s="3">
        <v>0.2268</v>
      </c>
      <c r="F82" s="3">
        <v>0.22689999999999999</v>
      </c>
      <c r="G82" s="3">
        <v>0.23250000000000001</v>
      </c>
      <c r="H82" s="84">
        <v>0.23050000000000001</v>
      </c>
      <c r="U82" s="62"/>
      <c r="Y82">
        <v>80</v>
      </c>
      <c r="Z82" s="62">
        <v>1.9999999999999999E-6</v>
      </c>
      <c r="AA82" s="76">
        <v>0.2137</v>
      </c>
      <c r="AB82">
        <v>0.2319</v>
      </c>
      <c r="AC82">
        <v>0.23180000000000001</v>
      </c>
      <c r="AD82">
        <v>0.22170000000000001</v>
      </c>
      <c r="AE82" s="77">
        <v>0.2107</v>
      </c>
    </row>
    <row r="83" spans="2:31" x14ac:dyDescent="0.2">
      <c r="B83">
        <v>81</v>
      </c>
      <c r="C83" s="62">
        <v>1.7399999999999999E-5</v>
      </c>
      <c r="D83" s="87">
        <v>0.224</v>
      </c>
      <c r="E83" s="3">
        <v>0.22650000000000001</v>
      </c>
      <c r="F83" s="3">
        <v>0.22650000000000001</v>
      </c>
      <c r="G83" s="3">
        <v>0.2321</v>
      </c>
      <c r="H83" s="84">
        <v>0.2298</v>
      </c>
      <c r="U83" s="62"/>
      <c r="Y83">
        <v>81</v>
      </c>
      <c r="Z83" s="62">
        <v>1.7E-6</v>
      </c>
      <c r="AA83" s="76">
        <v>0.21360000000000001</v>
      </c>
      <c r="AB83">
        <v>0.23200000000000001</v>
      </c>
      <c r="AC83">
        <v>0.2306</v>
      </c>
      <c r="AD83">
        <v>0.22259999999999999</v>
      </c>
      <c r="AE83" s="77">
        <v>0.2104</v>
      </c>
    </row>
    <row r="84" spans="2:31" x14ac:dyDescent="0.2">
      <c r="B84">
        <v>82</v>
      </c>
      <c r="C84" s="62">
        <v>1.5E-5</v>
      </c>
      <c r="D84" s="87">
        <v>0.22320000000000001</v>
      </c>
      <c r="E84" s="3">
        <v>0.22620000000000001</v>
      </c>
      <c r="F84" s="3">
        <v>0.22770000000000001</v>
      </c>
      <c r="G84" s="3">
        <v>0.23269999999999999</v>
      </c>
      <c r="H84" s="84">
        <v>0.2303</v>
      </c>
      <c r="U84" s="62"/>
      <c r="Y84">
        <v>82</v>
      </c>
      <c r="Z84" s="62">
        <v>1.5E-6</v>
      </c>
      <c r="AA84" s="76">
        <v>0.214</v>
      </c>
      <c r="AB84">
        <v>0.2319</v>
      </c>
      <c r="AC84">
        <v>0.2298</v>
      </c>
      <c r="AD84">
        <v>0.22209999999999999</v>
      </c>
      <c r="AE84" s="77">
        <v>0.2104</v>
      </c>
    </row>
    <row r="85" spans="2:31" x14ac:dyDescent="0.2">
      <c r="B85">
        <v>83</v>
      </c>
      <c r="C85" s="62">
        <v>1.2799999999999999E-5</v>
      </c>
      <c r="D85" s="87">
        <v>0.22409999999999999</v>
      </c>
      <c r="E85" s="3">
        <v>0.22589999999999999</v>
      </c>
      <c r="F85" s="3">
        <v>0.2271</v>
      </c>
      <c r="G85" s="3">
        <v>0.23280000000000001</v>
      </c>
      <c r="H85" s="84">
        <v>0.2306</v>
      </c>
      <c r="U85" s="62"/>
      <c r="Y85">
        <v>83</v>
      </c>
      <c r="Z85" s="62">
        <v>1.3E-6</v>
      </c>
      <c r="AA85" s="76">
        <v>0.214</v>
      </c>
      <c r="AB85">
        <v>0.2326</v>
      </c>
      <c r="AC85">
        <v>0.2298</v>
      </c>
      <c r="AD85">
        <v>0.22159999999999999</v>
      </c>
      <c r="AE85" s="77">
        <v>0.21049999999999999</v>
      </c>
    </row>
    <row r="86" spans="2:31" x14ac:dyDescent="0.2">
      <c r="B86">
        <v>84</v>
      </c>
      <c r="C86" s="62">
        <v>1.0900000000000001E-5</v>
      </c>
      <c r="D86" s="87">
        <v>0.22459999999999999</v>
      </c>
      <c r="E86" s="3">
        <v>0.22620000000000001</v>
      </c>
      <c r="F86" s="3">
        <v>0.2266</v>
      </c>
      <c r="G86" s="3">
        <v>0.23050000000000001</v>
      </c>
      <c r="H86" s="84">
        <v>0.22950000000000001</v>
      </c>
      <c r="U86" s="62"/>
      <c r="Y86">
        <v>84</v>
      </c>
      <c r="Z86" s="62">
        <v>1.1000000000000001E-6</v>
      </c>
      <c r="AA86" s="76">
        <v>0.2137</v>
      </c>
      <c r="AB86">
        <v>0.2319</v>
      </c>
      <c r="AC86">
        <v>0.23100000000000001</v>
      </c>
      <c r="AD86">
        <v>0.22270000000000001</v>
      </c>
      <c r="AE86" s="77">
        <v>0.21110000000000001</v>
      </c>
    </row>
    <row r="87" spans="2:31" x14ac:dyDescent="0.2">
      <c r="B87">
        <v>85</v>
      </c>
      <c r="C87" s="62">
        <v>9.2E-6</v>
      </c>
      <c r="D87" s="87">
        <v>0.22389999999999999</v>
      </c>
      <c r="E87" s="3">
        <v>0.22639999999999999</v>
      </c>
      <c r="F87" s="3">
        <v>0.22789999999999999</v>
      </c>
      <c r="G87" s="3">
        <v>0.23180000000000001</v>
      </c>
      <c r="H87" s="84">
        <v>0.2301</v>
      </c>
      <c r="U87" s="62"/>
      <c r="Y87">
        <v>85</v>
      </c>
      <c r="Z87" s="62">
        <v>8.9999999999999996E-7</v>
      </c>
      <c r="AA87" s="76">
        <v>0.2137</v>
      </c>
      <c r="AB87">
        <v>0.23180000000000001</v>
      </c>
      <c r="AC87">
        <v>0.23039999999999999</v>
      </c>
      <c r="AD87">
        <v>0.2243</v>
      </c>
      <c r="AE87" s="77">
        <v>0.2112</v>
      </c>
    </row>
    <row r="88" spans="2:31" x14ac:dyDescent="0.2">
      <c r="B88">
        <v>86</v>
      </c>
      <c r="C88" s="62">
        <v>7.7000000000000008E-6</v>
      </c>
      <c r="D88" s="87">
        <v>0.2228</v>
      </c>
      <c r="E88" s="3">
        <v>0.22589999999999999</v>
      </c>
      <c r="F88" s="3">
        <v>0.22800000000000001</v>
      </c>
      <c r="G88" s="3">
        <v>0.23119999999999999</v>
      </c>
      <c r="H88" s="84">
        <v>0.23119999999999999</v>
      </c>
      <c r="U88" s="62"/>
      <c r="Y88">
        <v>86</v>
      </c>
      <c r="Z88" s="62">
        <v>7.9999999999999996E-7</v>
      </c>
      <c r="AA88" s="76">
        <v>0.21379999999999999</v>
      </c>
      <c r="AB88">
        <v>0.23169999999999999</v>
      </c>
      <c r="AC88">
        <v>0.2303</v>
      </c>
      <c r="AD88">
        <v>0.22420000000000001</v>
      </c>
      <c r="AE88" s="77">
        <v>0.2107</v>
      </c>
    </row>
    <row r="89" spans="2:31" x14ac:dyDescent="0.2">
      <c r="B89">
        <v>87</v>
      </c>
      <c r="C89" s="62">
        <v>6.2999999999999998E-6</v>
      </c>
      <c r="D89" s="87">
        <v>0.22370000000000001</v>
      </c>
      <c r="E89" s="3">
        <v>0.22720000000000001</v>
      </c>
      <c r="F89" s="3">
        <v>0.2273</v>
      </c>
      <c r="G89" s="3">
        <v>0.2303</v>
      </c>
      <c r="H89" s="84">
        <v>0.23039999999999999</v>
      </c>
      <c r="U89" s="62"/>
      <c r="Y89">
        <v>87</v>
      </c>
      <c r="Z89" s="62">
        <v>5.9999999999999997E-7</v>
      </c>
      <c r="AA89" s="76">
        <v>0.214</v>
      </c>
      <c r="AB89">
        <v>0.23180000000000001</v>
      </c>
      <c r="AC89">
        <v>0.2306</v>
      </c>
      <c r="AD89">
        <v>0.22389999999999999</v>
      </c>
      <c r="AE89" s="77">
        <v>0.21060000000000001</v>
      </c>
    </row>
    <row r="90" spans="2:31" x14ac:dyDescent="0.2">
      <c r="B90">
        <v>88</v>
      </c>
      <c r="C90" s="62">
        <v>5.2000000000000002E-6</v>
      </c>
      <c r="D90" s="87">
        <v>0.2238</v>
      </c>
      <c r="E90" s="3">
        <v>0.2263</v>
      </c>
      <c r="F90" s="3">
        <v>0.22739999999999999</v>
      </c>
      <c r="G90" s="3">
        <v>0.23169999999999999</v>
      </c>
      <c r="H90" s="84">
        <v>0.23050000000000001</v>
      </c>
      <c r="U90" s="62"/>
      <c r="Y90">
        <v>88</v>
      </c>
      <c r="Z90" s="62">
        <v>4.9999999999999998E-7</v>
      </c>
      <c r="AA90" s="76">
        <v>0.21429999999999999</v>
      </c>
      <c r="AB90">
        <v>0.23150000000000001</v>
      </c>
      <c r="AC90">
        <v>0.2306</v>
      </c>
      <c r="AD90">
        <v>0.224</v>
      </c>
      <c r="AE90" s="77">
        <v>0.21060000000000001</v>
      </c>
    </row>
    <row r="91" spans="2:31" x14ac:dyDescent="0.2">
      <c r="B91">
        <v>89</v>
      </c>
      <c r="C91" s="62">
        <v>4.3000000000000003E-6</v>
      </c>
      <c r="D91" s="87">
        <v>0.22359999999999999</v>
      </c>
      <c r="E91" s="3">
        <v>0.2263</v>
      </c>
      <c r="F91" s="3">
        <v>0.2281</v>
      </c>
      <c r="G91" s="3">
        <v>0.2316</v>
      </c>
      <c r="H91" s="84">
        <v>0.23139999999999999</v>
      </c>
      <c r="U91" s="62"/>
      <c r="Y91">
        <v>89</v>
      </c>
      <c r="Z91" s="62">
        <v>3.9999999999999998E-7</v>
      </c>
      <c r="AA91" s="76">
        <v>0.21340000000000001</v>
      </c>
      <c r="AB91">
        <v>0.23100000000000001</v>
      </c>
      <c r="AC91">
        <v>0.23069999999999999</v>
      </c>
      <c r="AD91">
        <v>0.22339999999999999</v>
      </c>
      <c r="AE91" s="77">
        <v>0.21010000000000001</v>
      </c>
    </row>
    <row r="92" spans="2:31" x14ac:dyDescent="0.2">
      <c r="B92">
        <v>90</v>
      </c>
      <c r="C92" s="62">
        <v>3.4000000000000001E-6</v>
      </c>
      <c r="D92" s="87">
        <v>0.2233</v>
      </c>
      <c r="E92" s="3">
        <v>0.22600000000000001</v>
      </c>
      <c r="F92" s="3">
        <v>0.2273</v>
      </c>
      <c r="G92" s="3">
        <v>0.23150000000000001</v>
      </c>
      <c r="H92" s="84">
        <v>0.23130000000000001</v>
      </c>
      <c r="U92" s="62"/>
      <c r="Y92">
        <v>90</v>
      </c>
      <c r="Z92" s="62">
        <v>2.9999999999999999E-7</v>
      </c>
      <c r="AA92" s="76">
        <v>0.21360000000000001</v>
      </c>
      <c r="AB92">
        <v>0.23200000000000001</v>
      </c>
      <c r="AC92">
        <v>0.23119999999999999</v>
      </c>
      <c r="AD92">
        <v>0.22220000000000001</v>
      </c>
      <c r="AE92" s="77">
        <v>0.21</v>
      </c>
    </row>
    <row r="93" spans="2:31" x14ac:dyDescent="0.2">
      <c r="B93">
        <v>91</v>
      </c>
      <c r="C93" s="62">
        <v>2.7999999999999999E-6</v>
      </c>
      <c r="D93" s="87">
        <v>0.22309999999999999</v>
      </c>
      <c r="E93" s="3">
        <v>0.22639999999999999</v>
      </c>
      <c r="F93" s="3">
        <v>0.22770000000000001</v>
      </c>
      <c r="G93" s="3">
        <v>0.2321</v>
      </c>
      <c r="H93" s="84">
        <v>0.23050000000000001</v>
      </c>
      <c r="U93" s="62"/>
      <c r="Y93">
        <v>91</v>
      </c>
      <c r="Z93" s="62">
        <v>2.9999999999999999E-7</v>
      </c>
      <c r="AA93" s="76">
        <v>0.21390000000000001</v>
      </c>
      <c r="AB93">
        <v>0.23180000000000001</v>
      </c>
      <c r="AC93">
        <v>0.23050000000000001</v>
      </c>
      <c r="AD93">
        <v>0.2223</v>
      </c>
      <c r="AE93" s="77">
        <v>0.20979999999999999</v>
      </c>
    </row>
    <row r="94" spans="2:31" x14ac:dyDescent="0.2">
      <c r="B94">
        <v>92</v>
      </c>
      <c r="C94" s="62">
        <v>2.3E-6</v>
      </c>
      <c r="D94" s="87">
        <v>0.22189999999999999</v>
      </c>
      <c r="E94" s="3">
        <v>0.22600000000000001</v>
      </c>
      <c r="F94" s="3">
        <v>0.2291</v>
      </c>
      <c r="G94" s="3">
        <v>0.23180000000000001</v>
      </c>
      <c r="H94" s="84">
        <v>0.2306</v>
      </c>
      <c r="U94" s="62"/>
      <c r="Y94">
        <v>92</v>
      </c>
      <c r="Z94" s="62">
        <v>1.9999999999999999E-7</v>
      </c>
      <c r="AA94" s="76">
        <v>0.21390000000000001</v>
      </c>
      <c r="AB94">
        <v>0.23180000000000001</v>
      </c>
      <c r="AC94">
        <v>0.23019999999999999</v>
      </c>
      <c r="AD94">
        <v>0.22170000000000001</v>
      </c>
      <c r="AE94" s="77">
        <v>0.20979999999999999</v>
      </c>
    </row>
    <row r="95" spans="2:31" x14ac:dyDescent="0.2">
      <c r="B95">
        <v>93</v>
      </c>
      <c r="C95" s="62">
        <v>1.7999999999999999E-6</v>
      </c>
      <c r="D95" s="87">
        <v>0.22209999999999999</v>
      </c>
      <c r="E95" s="3">
        <v>0.22639999999999999</v>
      </c>
      <c r="F95" s="3">
        <v>0.22889999999999999</v>
      </c>
      <c r="G95" s="3">
        <v>0.23169999999999999</v>
      </c>
      <c r="H95" s="84">
        <v>0.23019999999999999</v>
      </c>
      <c r="U95" s="62"/>
      <c r="Y95">
        <v>93</v>
      </c>
      <c r="Z95" s="62">
        <v>1.9999999999999999E-7</v>
      </c>
      <c r="AA95" s="76">
        <v>0.21379999999999999</v>
      </c>
      <c r="AB95">
        <v>0.23180000000000001</v>
      </c>
      <c r="AC95">
        <v>0.23019999999999999</v>
      </c>
      <c r="AD95">
        <v>0.22159999999999999</v>
      </c>
      <c r="AE95" s="77">
        <v>0.21049999999999999</v>
      </c>
    </row>
    <row r="96" spans="2:31" x14ac:dyDescent="0.2">
      <c r="B96">
        <v>94</v>
      </c>
      <c r="C96" s="62">
        <v>1.5E-6</v>
      </c>
      <c r="D96" s="87">
        <v>0.2223</v>
      </c>
      <c r="E96" s="3">
        <v>0.2258</v>
      </c>
      <c r="F96" s="3">
        <v>0.2283</v>
      </c>
      <c r="G96" s="3">
        <v>0.23150000000000001</v>
      </c>
      <c r="H96" s="84">
        <v>0.23050000000000001</v>
      </c>
      <c r="U96" s="62"/>
      <c r="Y96">
        <v>94</v>
      </c>
      <c r="Z96" s="62">
        <v>1.9999999999999999E-7</v>
      </c>
      <c r="AA96" s="76">
        <v>0.21379999999999999</v>
      </c>
      <c r="AB96">
        <v>0.23180000000000001</v>
      </c>
      <c r="AC96">
        <v>0.2301</v>
      </c>
      <c r="AD96">
        <v>0.22170000000000001</v>
      </c>
      <c r="AE96" s="77">
        <v>0.2099</v>
      </c>
    </row>
    <row r="97" spans="2:31" x14ac:dyDescent="0.2">
      <c r="B97">
        <v>95</v>
      </c>
      <c r="C97" s="62">
        <v>1.3E-6</v>
      </c>
      <c r="D97" s="87">
        <v>0.223</v>
      </c>
      <c r="E97" s="3">
        <v>0.2261</v>
      </c>
      <c r="F97" s="3">
        <v>0.2288</v>
      </c>
      <c r="G97" s="3">
        <v>0.2316</v>
      </c>
      <c r="H97" s="84">
        <v>0.2303</v>
      </c>
      <c r="U97" s="62"/>
      <c r="Y97">
        <v>95</v>
      </c>
      <c r="Z97" s="62">
        <v>9.9999999999999995E-8</v>
      </c>
      <c r="AA97" s="76">
        <v>0.21379999999999999</v>
      </c>
      <c r="AB97">
        <v>0.23150000000000001</v>
      </c>
      <c r="AC97">
        <v>0.2301</v>
      </c>
      <c r="AD97">
        <v>0.22170000000000001</v>
      </c>
      <c r="AE97" s="77">
        <v>0.21010000000000001</v>
      </c>
    </row>
    <row r="98" spans="2:31" x14ac:dyDescent="0.2">
      <c r="B98">
        <v>96</v>
      </c>
      <c r="C98" s="62">
        <v>1.1999999999999999E-6</v>
      </c>
      <c r="D98" s="87">
        <v>0.22339999999999999</v>
      </c>
      <c r="E98" s="3">
        <v>0.22589999999999999</v>
      </c>
      <c r="F98" s="3">
        <v>0.2281</v>
      </c>
      <c r="G98" s="3">
        <v>0.23230000000000001</v>
      </c>
      <c r="H98" s="84">
        <v>0.23019999999999999</v>
      </c>
      <c r="U98" s="62"/>
      <c r="Y98">
        <v>96</v>
      </c>
      <c r="Z98" s="62">
        <v>9.9999999999999995E-8</v>
      </c>
      <c r="AA98" s="76">
        <v>0.21379999999999999</v>
      </c>
      <c r="AB98">
        <v>0.2321</v>
      </c>
      <c r="AC98">
        <v>0.23039999999999999</v>
      </c>
      <c r="AD98">
        <v>0.22209999999999999</v>
      </c>
      <c r="AE98" s="77">
        <v>0.21010000000000001</v>
      </c>
    </row>
    <row r="99" spans="2:31" x14ac:dyDescent="0.2">
      <c r="B99">
        <v>97</v>
      </c>
      <c r="C99" s="62">
        <v>1.1000000000000001E-6</v>
      </c>
      <c r="D99" s="87">
        <v>0.22339999999999999</v>
      </c>
      <c r="E99" s="3">
        <v>0.22559999999999999</v>
      </c>
      <c r="F99" s="3">
        <v>0.2286</v>
      </c>
      <c r="G99" s="3">
        <v>0.2316</v>
      </c>
      <c r="H99" s="84">
        <v>0.23039999999999999</v>
      </c>
      <c r="U99" s="62"/>
      <c r="Y99">
        <v>97</v>
      </c>
      <c r="Z99" s="62">
        <v>9.9999999999999995E-8</v>
      </c>
      <c r="AA99" s="76">
        <v>0.214</v>
      </c>
      <c r="AB99">
        <v>0.23200000000000001</v>
      </c>
      <c r="AC99">
        <v>0.2303</v>
      </c>
      <c r="AD99">
        <v>0.2218</v>
      </c>
      <c r="AE99" s="77">
        <v>0.21010000000000001</v>
      </c>
    </row>
    <row r="100" spans="2:31" x14ac:dyDescent="0.2">
      <c r="B100">
        <v>98</v>
      </c>
      <c r="C100" s="62">
        <v>9.9999999999999995E-7</v>
      </c>
      <c r="D100" s="87">
        <v>0.223</v>
      </c>
      <c r="E100" s="3">
        <v>0.22620000000000001</v>
      </c>
      <c r="F100" s="3">
        <v>0.2286</v>
      </c>
      <c r="G100" s="3">
        <v>0.2316</v>
      </c>
      <c r="H100" s="84">
        <v>0.23019999999999999</v>
      </c>
      <c r="U100" s="62"/>
      <c r="Y100">
        <v>98</v>
      </c>
      <c r="Z100" s="62">
        <v>9.9999999999999995E-8</v>
      </c>
      <c r="AA100" s="76">
        <v>0.21379999999999999</v>
      </c>
      <c r="AB100">
        <v>0.2319</v>
      </c>
      <c r="AC100">
        <v>0.23019999999999999</v>
      </c>
      <c r="AD100">
        <v>0.22209999999999999</v>
      </c>
      <c r="AE100" s="77">
        <v>0.2102</v>
      </c>
    </row>
    <row r="101" spans="2:31" x14ac:dyDescent="0.2">
      <c r="B101">
        <v>99</v>
      </c>
      <c r="C101" s="62">
        <v>9.9999999999999995E-7</v>
      </c>
      <c r="D101" s="87">
        <v>0.22270000000000001</v>
      </c>
      <c r="E101" s="3">
        <v>0.2261</v>
      </c>
      <c r="F101" s="3">
        <v>0.22850000000000001</v>
      </c>
      <c r="G101" s="3">
        <v>0.23169999999999999</v>
      </c>
      <c r="H101" s="84">
        <v>0.23019999999999999</v>
      </c>
      <c r="U101" s="62"/>
      <c r="Y101">
        <v>99</v>
      </c>
      <c r="Z101" s="62">
        <v>9.9999999999999995E-8</v>
      </c>
      <c r="AA101" s="76">
        <v>0.21390000000000001</v>
      </c>
      <c r="AB101">
        <v>0.23180000000000001</v>
      </c>
      <c r="AC101">
        <v>0.2303</v>
      </c>
      <c r="AD101">
        <v>0.22189999999999999</v>
      </c>
      <c r="AE101" s="77">
        <v>0.21049999999999999</v>
      </c>
    </row>
    <row r="102" spans="2:31" x14ac:dyDescent="0.2">
      <c r="B102">
        <v>100</v>
      </c>
      <c r="C102" s="62">
        <v>9.9999999999999995E-7</v>
      </c>
      <c r="D102" s="88">
        <v>0.2228</v>
      </c>
      <c r="E102" s="85">
        <v>0.22620000000000001</v>
      </c>
      <c r="F102" s="85">
        <v>0.2286</v>
      </c>
      <c r="G102" s="85">
        <v>0.2316</v>
      </c>
      <c r="H102" s="89">
        <v>0.2301</v>
      </c>
      <c r="I102" s="72"/>
      <c r="U102" s="62"/>
      <c r="Y102">
        <v>100</v>
      </c>
      <c r="Z102" s="62">
        <v>9.9999999999999995E-8</v>
      </c>
      <c r="AA102" s="78">
        <v>0.21390000000000001</v>
      </c>
      <c r="AB102" s="79">
        <v>0.23219999999999999</v>
      </c>
      <c r="AC102" s="79">
        <v>0.23039999999999999</v>
      </c>
      <c r="AD102" s="79">
        <v>0.222</v>
      </c>
      <c r="AE102" s="93">
        <v>0.2104</v>
      </c>
    </row>
    <row r="108" spans="2:31" x14ac:dyDescent="0.2">
      <c r="C108" s="62"/>
    </row>
    <row r="109" spans="2:31" x14ac:dyDescent="0.2">
      <c r="C109" s="62"/>
    </row>
    <row r="110" spans="2:31" x14ac:dyDescent="0.2">
      <c r="C110" s="62"/>
    </row>
    <row r="111" spans="2:31" x14ac:dyDescent="0.2">
      <c r="C111" s="62"/>
    </row>
    <row r="112" spans="2:31" x14ac:dyDescent="0.2">
      <c r="C112" s="62"/>
    </row>
    <row r="113" spans="3:3" x14ac:dyDescent="0.2">
      <c r="C113" s="62"/>
    </row>
    <row r="114" spans="3:3" x14ac:dyDescent="0.2">
      <c r="C114" s="62"/>
    </row>
    <row r="115" spans="3:3" x14ac:dyDescent="0.2">
      <c r="C115" s="62"/>
    </row>
    <row r="116" spans="3:3" x14ac:dyDescent="0.2">
      <c r="C116" s="62"/>
    </row>
    <row r="117" spans="3:3" x14ac:dyDescent="0.2">
      <c r="C117" s="62"/>
    </row>
    <row r="118" spans="3:3" x14ac:dyDescent="0.2">
      <c r="C118" s="62"/>
    </row>
    <row r="119" spans="3:3" x14ac:dyDescent="0.2">
      <c r="C119" s="62"/>
    </row>
    <row r="120" spans="3:3" x14ac:dyDescent="0.2">
      <c r="C120" s="62"/>
    </row>
    <row r="121" spans="3:3" x14ac:dyDescent="0.2">
      <c r="C121" s="62"/>
    </row>
    <row r="122" spans="3:3" x14ac:dyDescent="0.2">
      <c r="C122" s="62"/>
    </row>
    <row r="123" spans="3:3" x14ac:dyDescent="0.2">
      <c r="C123" s="62"/>
    </row>
    <row r="124" spans="3:3" x14ac:dyDescent="0.2">
      <c r="C124" s="62"/>
    </row>
    <row r="125" spans="3:3" x14ac:dyDescent="0.2">
      <c r="C125" s="62"/>
    </row>
    <row r="126" spans="3:3" x14ac:dyDescent="0.2">
      <c r="C126" s="62"/>
    </row>
    <row r="127" spans="3:3" x14ac:dyDescent="0.2">
      <c r="C127" s="62"/>
    </row>
    <row r="128" spans="3:3" x14ac:dyDescent="0.2">
      <c r="C128" s="62"/>
    </row>
    <row r="129" spans="3:3" x14ac:dyDescent="0.2">
      <c r="C129" s="62"/>
    </row>
    <row r="130" spans="3:3" x14ac:dyDescent="0.2">
      <c r="C130" s="62"/>
    </row>
    <row r="131" spans="3:3" x14ac:dyDescent="0.2">
      <c r="C131" s="62"/>
    </row>
    <row r="132" spans="3:3" x14ac:dyDescent="0.2">
      <c r="C132" s="62"/>
    </row>
    <row r="133" spans="3:3" x14ac:dyDescent="0.2">
      <c r="C133" s="62"/>
    </row>
    <row r="134" spans="3:3" x14ac:dyDescent="0.2">
      <c r="C134" s="62"/>
    </row>
    <row r="135" spans="3:3" x14ac:dyDescent="0.2">
      <c r="C135" s="62"/>
    </row>
    <row r="136" spans="3:3" x14ac:dyDescent="0.2">
      <c r="C136" s="62"/>
    </row>
    <row r="137" spans="3:3" x14ac:dyDescent="0.2">
      <c r="C137" s="62"/>
    </row>
    <row r="138" spans="3:3" x14ac:dyDescent="0.2">
      <c r="C138" s="62"/>
    </row>
    <row r="139" spans="3:3" x14ac:dyDescent="0.2">
      <c r="C139" s="62"/>
    </row>
    <row r="140" spans="3:3" x14ac:dyDescent="0.2">
      <c r="C140" s="62"/>
    </row>
    <row r="141" spans="3:3" x14ac:dyDescent="0.2">
      <c r="C141" s="62"/>
    </row>
    <row r="142" spans="3:3" x14ac:dyDescent="0.2">
      <c r="C142" s="62"/>
    </row>
    <row r="143" spans="3:3" x14ac:dyDescent="0.2">
      <c r="C143" s="62"/>
    </row>
    <row r="144" spans="3:3" x14ac:dyDescent="0.2">
      <c r="C144" s="62"/>
    </row>
    <row r="145" spans="3:3" x14ac:dyDescent="0.2">
      <c r="C145" s="62"/>
    </row>
    <row r="146" spans="3:3" x14ac:dyDescent="0.2">
      <c r="C146" s="62"/>
    </row>
    <row r="147" spans="3:3" x14ac:dyDescent="0.2">
      <c r="C147" s="62"/>
    </row>
    <row r="148" spans="3:3" x14ac:dyDescent="0.2">
      <c r="C148" s="62"/>
    </row>
    <row r="149" spans="3:3" x14ac:dyDescent="0.2">
      <c r="C149" s="62"/>
    </row>
    <row r="150" spans="3:3" x14ac:dyDescent="0.2">
      <c r="C150" s="62"/>
    </row>
    <row r="151" spans="3:3" x14ac:dyDescent="0.2">
      <c r="C151" s="62"/>
    </row>
    <row r="152" spans="3:3" x14ac:dyDescent="0.2">
      <c r="C152" s="62"/>
    </row>
    <row r="153" spans="3:3" x14ac:dyDescent="0.2">
      <c r="C153" s="62"/>
    </row>
    <row r="154" spans="3:3" x14ac:dyDescent="0.2">
      <c r="C154" s="62"/>
    </row>
    <row r="155" spans="3:3" x14ac:dyDescent="0.2">
      <c r="C155" s="62"/>
    </row>
    <row r="156" spans="3:3" x14ac:dyDescent="0.2">
      <c r="C156" s="62"/>
    </row>
    <row r="157" spans="3:3" x14ac:dyDescent="0.2">
      <c r="C157" s="62"/>
    </row>
    <row r="158" spans="3:3" x14ac:dyDescent="0.2">
      <c r="C158" s="62"/>
    </row>
    <row r="159" spans="3:3" x14ac:dyDescent="0.2">
      <c r="C159" s="62"/>
    </row>
    <row r="160" spans="3:3" x14ac:dyDescent="0.2">
      <c r="C160" s="62"/>
    </row>
    <row r="161" spans="3:3" x14ac:dyDescent="0.2">
      <c r="C161" s="62"/>
    </row>
    <row r="162" spans="3:3" x14ac:dyDescent="0.2">
      <c r="C162" s="62"/>
    </row>
    <row r="163" spans="3:3" x14ac:dyDescent="0.2">
      <c r="C163" s="62"/>
    </row>
    <row r="164" spans="3:3" x14ac:dyDescent="0.2">
      <c r="C164" s="62"/>
    </row>
    <row r="165" spans="3:3" x14ac:dyDescent="0.2">
      <c r="C165" s="62"/>
    </row>
    <row r="166" spans="3:3" x14ac:dyDescent="0.2">
      <c r="C166" s="62"/>
    </row>
    <row r="167" spans="3:3" x14ac:dyDescent="0.2">
      <c r="C167" s="62"/>
    </row>
    <row r="168" spans="3:3" x14ac:dyDescent="0.2">
      <c r="C168" s="62"/>
    </row>
    <row r="169" spans="3:3" x14ac:dyDescent="0.2">
      <c r="C169" s="62"/>
    </row>
    <row r="170" spans="3:3" x14ac:dyDescent="0.2">
      <c r="C170" s="62"/>
    </row>
    <row r="171" spans="3:3" x14ac:dyDescent="0.2">
      <c r="C171" s="62"/>
    </row>
    <row r="172" spans="3:3" x14ac:dyDescent="0.2">
      <c r="C172" s="62"/>
    </row>
    <row r="173" spans="3:3" x14ac:dyDescent="0.2">
      <c r="C173" s="62"/>
    </row>
    <row r="174" spans="3:3" x14ac:dyDescent="0.2">
      <c r="C174" s="62"/>
    </row>
    <row r="175" spans="3:3" x14ac:dyDescent="0.2">
      <c r="C175" s="62"/>
    </row>
    <row r="176" spans="3:3" x14ac:dyDescent="0.2">
      <c r="C176" s="62"/>
    </row>
    <row r="177" spans="3:3" x14ac:dyDescent="0.2">
      <c r="C177" s="62"/>
    </row>
    <row r="178" spans="3:3" x14ac:dyDescent="0.2">
      <c r="C178" s="62"/>
    </row>
    <row r="179" spans="3:3" x14ac:dyDescent="0.2">
      <c r="C179" s="62"/>
    </row>
    <row r="180" spans="3:3" x14ac:dyDescent="0.2">
      <c r="C180" s="62"/>
    </row>
    <row r="181" spans="3:3" x14ac:dyDescent="0.2">
      <c r="C181" s="62"/>
    </row>
    <row r="182" spans="3:3" x14ac:dyDescent="0.2">
      <c r="C182" s="62"/>
    </row>
    <row r="183" spans="3:3" x14ac:dyDescent="0.2">
      <c r="C183" s="62"/>
    </row>
    <row r="184" spans="3:3" x14ac:dyDescent="0.2">
      <c r="C184" s="62"/>
    </row>
    <row r="185" spans="3:3" x14ac:dyDescent="0.2">
      <c r="C185" s="62"/>
    </row>
    <row r="186" spans="3:3" x14ac:dyDescent="0.2">
      <c r="C186" s="62"/>
    </row>
    <row r="187" spans="3:3" x14ac:dyDescent="0.2">
      <c r="C187" s="62"/>
    </row>
    <row r="188" spans="3:3" x14ac:dyDescent="0.2">
      <c r="C188" s="62"/>
    </row>
    <row r="189" spans="3:3" x14ac:dyDescent="0.2">
      <c r="C189" s="62"/>
    </row>
    <row r="190" spans="3:3" x14ac:dyDescent="0.2">
      <c r="C190" s="62"/>
    </row>
    <row r="191" spans="3:3" x14ac:dyDescent="0.2">
      <c r="C191" s="62"/>
    </row>
    <row r="192" spans="3:3" x14ac:dyDescent="0.2">
      <c r="C192" s="62"/>
    </row>
    <row r="193" spans="3:3" x14ac:dyDescent="0.2">
      <c r="C193" s="62"/>
    </row>
    <row r="194" spans="3:3" x14ac:dyDescent="0.2">
      <c r="C194" s="62"/>
    </row>
    <row r="195" spans="3:3" x14ac:dyDescent="0.2">
      <c r="C195" s="62"/>
    </row>
    <row r="196" spans="3:3" x14ac:dyDescent="0.2">
      <c r="C196" s="62"/>
    </row>
    <row r="197" spans="3:3" x14ac:dyDescent="0.2">
      <c r="C197" s="62"/>
    </row>
    <row r="198" spans="3:3" x14ac:dyDescent="0.2">
      <c r="C198" s="62"/>
    </row>
    <row r="199" spans="3:3" x14ac:dyDescent="0.2">
      <c r="C199" s="62"/>
    </row>
    <row r="200" spans="3:3" x14ac:dyDescent="0.2">
      <c r="C200" s="62"/>
    </row>
    <row r="201" spans="3:3" x14ac:dyDescent="0.2">
      <c r="C201" s="62"/>
    </row>
    <row r="202" spans="3:3" x14ac:dyDescent="0.2">
      <c r="C202" s="62"/>
    </row>
    <row r="203" spans="3:3" x14ac:dyDescent="0.2">
      <c r="C203" s="62"/>
    </row>
    <row r="204" spans="3:3" x14ac:dyDescent="0.2">
      <c r="C204" s="62"/>
    </row>
    <row r="205" spans="3:3" x14ac:dyDescent="0.2">
      <c r="C205" s="62"/>
    </row>
    <row r="206" spans="3:3" x14ac:dyDescent="0.2">
      <c r="C206" s="62"/>
    </row>
  </sheetData>
  <conditionalFormatting sqref="O47:O1048576 O1:O2 N3:N4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800E0-5B40-4C62-A7BD-CB5D0EDEADD8}">
  <dimension ref="A1"/>
  <sheetViews>
    <sheetView zoomScale="40" zoomScaleNormal="40" workbookViewId="0">
      <selection activeCell="K22" sqref="K22"/>
    </sheetView>
  </sheetViews>
  <sheetFormatPr baseColWidth="10" defaultColWidth="8.83203125" defaultRowHeight="15" x14ac:dyDescent="0.2"/>
  <sheetData/>
  <conditionalFormatting sqref="G4:G14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14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:M5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4:N5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35722-E81A-4893-BB84-44779C913787}">
  <dimension ref="A4:Q146"/>
  <sheetViews>
    <sheetView topLeftCell="A76" zoomScale="40" zoomScaleNormal="40" workbookViewId="0">
      <selection activeCell="S119" sqref="S119"/>
    </sheetView>
  </sheetViews>
  <sheetFormatPr baseColWidth="10" defaultColWidth="8.83203125" defaultRowHeight="15" x14ac:dyDescent="0.2"/>
  <cols>
    <col min="6" max="6" width="10.33203125" bestFit="1" customWidth="1"/>
  </cols>
  <sheetData>
    <row r="4" spans="7:7" x14ac:dyDescent="0.2">
      <c r="G4" s="1"/>
    </row>
    <row r="5" spans="7:7" x14ac:dyDescent="0.2">
      <c r="G5" s="1"/>
    </row>
    <row r="6" spans="7:7" x14ac:dyDescent="0.2">
      <c r="G6" s="1"/>
    </row>
    <row r="7" spans="7:7" x14ac:dyDescent="0.2">
      <c r="G7" s="1"/>
    </row>
    <row r="8" spans="7:7" x14ac:dyDescent="0.2">
      <c r="G8" s="1"/>
    </row>
    <row r="9" spans="7:7" x14ac:dyDescent="0.2">
      <c r="G9" s="1"/>
    </row>
    <row r="10" spans="7:7" x14ac:dyDescent="0.2">
      <c r="G10" s="1"/>
    </row>
    <row r="11" spans="7:7" x14ac:dyDescent="0.2">
      <c r="G11" s="1"/>
    </row>
    <row r="12" spans="7:7" x14ac:dyDescent="0.2">
      <c r="G12" s="1"/>
    </row>
    <row r="13" spans="7:7" x14ac:dyDescent="0.2">
      <c r="G13" s="1"/>
    </row>
    <row r="14" spans="7:7" x14ac:dyDescent="0.2">
      <c r="G14" s="1"/>
    </row>
    <row r="15" spans="7:7" x14ac:dyDescent="0.2">
      <c r="G15" s="1"/>
    </row>
    <row r="16" spans="7:7" x14ac:dyDescent="0.2">
      <c r="G16" s="1"/>
    </row>
    <row r="17" spans="7:7" x14ac:dyDescent="0.2">
      <c r="G17" s="1"/>
    </row>
    <row r="18" spans="7:7" x14ac:dyDescent="0.2">
      <c r="G18" s="1"/>
    </row>
    <row r="19" spans="7:7" x14ac:dyDescent="0.2">
      <c r="G19" s="1"/>
    </row>
    <row r="20" spans="7:7" x14ac:dyDescent="0.2">
      <c r="G20" s="1"/>
    </row>
    <row r="21" spans="7:7" x14ac:dyDescent="0.2">
      <c r="G21" s="1"/>
    </row>
    <row r="22" spans="7:7" x14ac:dyDescent="0.2">
      <c r="G22" s="1"/>
    </row>
    <row r="23" spans="7:7" x14ac:dyDescent="0.2">
      <c r="G23" s="1"/>
    </row>
    <row r="24" spans="7:7" x14ac:dyDescent="0.2">
      <c r="G24" s="1"/>
    </row>
    <row r="25" spans="7:7" x14ac:dyDescent="0.2">
      <c r="G25" s="1"/>
    </row>
    <row r="26" spans="7:7" x14ac:dyDescent="0.2">
      <c r="G26" s="1"/>
    </row>
    <row r="27" spans="7:7" x14ac:dyDescent="0.2">
      <c r="G27" s="1"/>
    </row>
    <row r="28" spans="7:7" x14ac:dyDescent="0.2">
      <c r="G28" s="1"/>
    </row>
    <row r="29" spans="7:7" x14ac:dyDescent="0.2">
      <c r="G29" s="1"/>
    </row>
    <row r="30" spans="7:7" x14ac:dyDescent="0.2">
      <c r="G30" s="1"/>
    </row>
    <row r="31" spans="7:7" x14ac:dyDescent="0.2">
      <c r="G31" s="1"/>
    </row>
    <row r="32" spans="7:7" x14ac:dyDescent="0.2">
      <c r="G32" s="1"/>
    </row>
    <row r="33" spans="7:7" x14ac:dyDescent="0.2">
      <c r="G33" s="1"/>
    </row>
    <row r="34" spans="7:7" x14ac:dyDescent="0.2">
      <c r="G34" s="1"/>
    </row>
    <row r="35" spans="7:7" x14ac:dyDescent="0.2">
      <c r="G35" s="1"/>
    </row>
    <row r="36" spans="7:7" x14ac:dyDescent="0.2">
      <c r="G36" s="1"/>
    </row>
    <row r="37" spans="7:7" x14ac:dyDescent="0.2">
      <c r="G37" s="1"/>
    </row>
    <row r="38" spans="7:7" x14ac:dyDescent="0.2">
      <c r="G38" s="1"/>
    </row>
    <row r="39" spans="7:7" x14ac:dyDescent="0.2">
      <c r="G39" s="1"/>
    </row>
    <row r="40" spans="7:7" x14ac:dyDescent="0.2">
      <c r="G40" s="1"/>
    </row>
    <row r="41" spans="7:7" x14ac:dyDescent="0.2">
      <c r="G41" s="1"/>
    </row>
    <row r="42" spans="7:7" x14ac:dyDescent="0.2">
      <c r="G42" s="1"/>
    </row>
    <row r="43" spans="7:7" x14ac:dyDescent="0.2">
      <c r="G43" s="1"/>
    </row>
    <row r="44" spans="7:7" x14ac:dyDescent="0.2">
      <c r="G44" s="1"/>
    </row>
    <row r="45" spans="7:7" x14ac:dyDescent="0.2">
      <c r="G45" s="1"/>
    </row>
    <row r="46" spans="7:7" x14ac:dyDescent="0.2">
      <c r="G46" s="1"/>
    </row>
    <row r="47" spans="7:7" x14ac:dyDescent="0.2">
      <c r="G47" s="1"/>
    </row>
    <row r="48" spans="7:7" x14ac:dyDescent="0.2">
      <c r="G48" s="1"/>
    </row>
    <row r="49" spans="7:7" x14ac:dyDescent="0.2">
      <c r="G49" s="1"/>
    </row>
    <row r="50" spans="7:7" x14ac:dyDescent="0.2">
      <c r="G50" s="1"/>
    </row>
    <row r="51" spans="7:7" x14ac:dyDescent="0.2">
      <c r="G51" s="1"/>
    </row>
    <row r="52" spans="7:7" x14ac:dyDescent="0.2">
      <c r="G52" s="1"/>
    </row>
    <row r="53" spans="7:7" x14ac:dyDescent="0.2">
      <c r="G53" s="1"/>
    </row>
    <row r="54" spans="7:7" x14ac:dyDescent="0.2">
      <c r="G54" s="1"/>
    </row>
    <row r="55" spans="7:7" x14ac:dyDescent="0.2">
      <c r="G55" s="1"/>
    </row>
    <row r="56" spans="7:7" x14ac:dyDescent="0.2">
      <c r="G56" s="1"/>
    </row>
    <row r="57" spans="7:7" x14ac:dyDescent="0.2">
      <c r="G57" s="1"/>
    </row>
    <row r="58" spans="7:7" x14ac:dyDescent="0.2">
      <c r="G58" s="1"/>
    </row>
    <row r="59" spans="7:7" x14ac:dyDescent="0.2">
      <c r="G59" s="1"/>
    </row>
    <row r="60" spans="7:7" x14ac:dyDescent="0.2">
      <c r="G60" s="1"/>
    </row>
    <row r="61" spans="7:7" x14ac:dyDescent="0.2">
      <c r="G61" s="1"/>
    </row>
    <row r="62" spans="7:7" x14ac:dyDescent="0.2">
      <c r="G62" s="1"/>
    </row>
    <row r="63" spans="7:7" x14ac:dyDescent="0.2">
      <c r="G63" s="1"/>
    </row>
    <row r="64" spans="7:7" x14ac:dyDescent="0.2">
      <c r="G64" s="1"/>
    </row>
    <row r="65" spans="7:7" x14ac:dyDescent="0.2">
      <c r="G65" s="1"/>
    </row>
    <row r="66" spans="7:7" x14ac:dyDescent="0.2">
      <c r="G66" s="1"/>
    </row>
    <row r="67" spans="7:7" x14ac:dyDescent="0.2">
      <c r="G67" s="1"/>
    </row>
    <row r="68" spans="7:7" x14ac:dyDescent="0.2">
      <c r="G68" s="1"/>
    </row>
    <row r="69" spans="7:7" x14ac:dyDescent="0.2">
      <c r="G69" s="1"/>
    </row>
    <row r="70" spans="7:7" x14ac:dyDescent="0.2">
      <c r="G70" s="1"/>
    </row>
    <row r="71" spans="7:7" x14ac:dyDescent="0.2">
      <c r="G71" s="1"/>
    </row>
    <row r="72" spans="7:7" x14ac:dyDescent="0.2">
      <c r="G72" s="1"/>
    </row>
    <row r="73" spans="7:7" x14ac:dyDescent="0.2">
      <c r="G73" s="1"/>
    </row>
    <row r="74" spans="7:7" x14ac:dyDescent="0.2">
      <c r="G74" s="1"/>
    </row>
    <row r="75" spans="7:7" x14ac:dyDescent="0.2">
      <c r="G75" s="1"/>
    </row>
    <row r="76" spans="7:7" x14ac:dyDescent="0.2">
      <c r="G76" s="1"/>
    </row>
    <row r="77" spans="7:7" x14ac:dyDescent="0.2">
      <c r="G77" s="1"/>
    </row>
    <row r="78" spans="7:7" x14ac:dyDescent="0.2">
      <c r="G78" s="1"/>
    </row>
    <row r="79" spans="7:7" x14ac:dyDescent="0.2">
      <c r="G79" s="1"/>
    </row>
    <row r="80" spans="7:7" x14ac:dyDescent="0.2">
      <c r="G80" s="1"/>
    </row>
    <row r="81" spans="7:7" x14ac:dyDescent="0.2">
      <c r="G81" s="1"/>
    </row>
    <row r="82" spans="7:7" x14ac:dyDescent="0.2">
      <c r="G82" s="1"/>
    </row>
    <row r="83" spans="7:7" x14ac:dyDescent="0.2">
      <c r="G83" s="1"/>
    </row>
    <row r="84" spans="7:7" x14ac:dyDescent="0.2">
      <c r="G84" s="1"/>
    </row>
    <row r="85" spans="7:7" x14ac:dyDescent="0.2">
      <c r="G85" s="1"/>
    </row>
    <row r="86" spans="7:7" x14ac:dyDescent="0.2">
      <c r="G86" s="1"/>
    </row>
    <row r="87" spans="7:7" x14ac:dyDescent="0.2">
      <c r="G87" s="1"/>
    </row>
    <row r="88" spans="7:7" x14ac:dyDescent="0.2">
      <c r="G88" s="1"/>
    </row>
    <row r="89" spans="7:7" x14ac:dyDescent="0.2">
      <c r="G89" s="1"/>
    </row>
    <row r="90" spans="7:7" x14ac:dyDescent="0.2">
      <c r="G90" s="1"/>
    </row>
    <row r="91" spans="7:7" x14ac:dyDescent="0.2">
      <c r="G91" s="1"/>
    </row>
    <row r="92" spans="7:7" x14ac:dyDescent="0.2">
      <c r="G92" s="1"/>
    </row>
    <row r="93" spans="7:7" x14ac:dyDescent="0.2">
      <c r="G93" s="1"/>
    </row>
    <row r="94" spans="7:7" x14ac:dyDescent="0.2">
      <c r="G94" s="1"/>
    </row>
    <row r="95" spans="7:7" x14ac:dyDescent="0.2">
      <c r="G95" s="1"/>
    </row>
    <row r="96" spans="7:7" x14ac:dyDescent="0.2">
      <c r="G96" s="1"/>
    </row>
    <row r="97" spans="7:7" x14ac:dyDescent="0.2">
      <c r="G97" s="1"/>
    </row>
    <row r="98" spans="7:7" x14ac:dyDescent="0.2">
      <c r="G98" s="1"/>
    </row>
    <row r="99" spans="7:7" x14ac:dyDescent="0.2">
      <c r="G99" s="1"/>
    </row>
    <row r="100" spans="7:7" x14ac:dyDescent="0.2">
      <c r="G100" s="1"/>
    </row>
    <row r="101" spans="7:7" x14ac:dyDescent="0.2">
      <c r="G101" s="1"/>
    </row>
    <row r="102" spans="7:7" x14ac:dyDescent="0.2">
      <c r="G102" s="1"/>
    </row>
    <row r="103" spans="7:7" x14ac:dyDescent="0.2">
      <c r="G103" s="1"/>
    </row>
    <row r="104" spans="7:7" x14ac:dyDescent="0.2">
      <c r="G104" s="1"/>
    </row>
    <row r="105" spans="7:7" x14ac:dyDescent="0.2">
      <c r="G105" s="1"/>
    </row>
    <row r="106" spans="7:7" x14ac:dyDescent="0.2">
      <c r="G106" s="1"/>
    </row>
    <row r="107" spans="7:7" x14ac:dyDescent="0.2">
      <c r="G107" s="1"/>
    </row>
    <row r="108" spans="7:7" x14ac:dyDescent="0.2">
      <c r="G108" s="1"/>
    </row>
    <row r="109" spans="7:7" x14ac:dyDescent="0.2">
      <c r="G109" s="1"/>
    </row>
    <row r="110" spans="7:7" x14ac:dyDescent="0.2">
      <c r="G110" s="1"/>
    </row>
    <row r="111" spans="7:7" x14ac:dyDescent="0.2">
      <c r="G111" s="1"/>
    </row>
    <row r="112" spans="7:7" x14ac:dyDescent="0.2">
      <c r="G112" s="1"/>
    </row>
    <row r="113" spans="7:7" x14ac:dyDescent="0.2">
      <c r="G113" s="1"/>
    </row>
    <row r="114" spans="7:7" x14ac:dyDescent="0.2">
      <c r="G114" s="1"/>
    </row>
    <row r="115" spans="7:7" x14ac:dyDescent="0.2">
      <c r="G115" s="1"/>
    </row>
    <row r="116" spans="7:7" x14ac:dyDescent="0.2">
      <c r="G116" s="1"/>
    </row>
    <row r="117" spans="7:7" x14ac:dyDescent="0.2">
      <c r="G117" s="1"/>
    </row>
    <row r="118" spans="7:7" x14ac:dyDescent="0.2">
      <c r="G118" s="1"/>
    </row>
    <row r="119" spans="7:7" x14ac:dyDescent="0.2">
      <c r="G119" s="1"/>
    </row>
    <row r="120" spans="7:7" x14ac:dyDescent="0.2">
      <c r="G120" s="1"/>
    </row>
    <row r="121" spans="7:7" x14ac:dyDescent="0.2">
      <c r="G121" s="1"/>
    </row>
    <row r="122" spans="7:7" x14ac:dyDescent="0.2">
      <c r="G122" s="1"/>
    </row>
    <row r="123" spans="7:7" x14ac:dyDescent="0.2">
      <c r="G123" s="1"/>
    </row>
    <row r="124" spans="7:7" x14ac:dyDescent="0.2">
      <c r="G124" s="1"/>
    </row>
    <row r="125" spans="7:7" x14ac:dyDescent="0.2">
      <c r="G125" s="1"/>
    </row>
    <row r="126" spans="7:7" x14ac:dyDescent="0.2">
      <c r="G126" s="1"/>
    </row>
    <row r="127" spans="7:7" x14ac:dyDescent="0.2">
      <c r="G127" s="1"/>
    </row>
    <row r="128" spans="7:7" x14ac:dyDescent="0.2">
      <c r="G128" s="1"/>
    </row>
    <row r="129" spans="7:7" x14ac:dyDescent="0.2">
      <c r="G129" s="1"/>
    </row>
    <row r="130" spans="7:7" x14ac:dyDescent="0.2">
      <c r="G130" s="1"/>
    </row>
    <row r="131" spans="7:7" x14ac:dyDescent="0.2">
      <c r="G131" s="1"/>
    </row>
    <row r="132" spans="7:7" x14ac:dyDescent="0.2">
      <c r="G132" s="1"/>
    </row>
    <row r="145" spans="1:17" s="2" customFormat="1" x14ac:dyDescent="0.2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</row>
    <row r="146" spans="1:17" s="2" customFormat="1" x14ac:dyDescent="0.2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</row>
  </sheetData>
  <conditionalFormatting sqref="G4:G15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15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Resumen_Repeticiones</vt:lpstr>
      <vt:lpstr>Gijon</vt:lpstr>
      <vt:lpstr>Barcelona</vt:lpstr>
      <vt:lpstr>Madrid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</dc:creator>
  <cp:lastModifiedBy>Usuario de Microsoft Office</cp:lastModifiedBy>
  <dcterms:created xsi:type="dcterms:W3CDTF">2019-03-09T09:44:35Z</dcterms:created>
  <dcterms:modified xsi:type="dcterms:W3CDTF">2019-03-22T20:32:13Z</dcterms:modified>
</cp:coreProperties>
</file>