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ne\Documents\2o\Algoritmia\algorithmics-template\algstudent\Lab6\"/>
    </mc:Choice>
  </mc:AlternateContent>
  <xr:revisionPtr revIDLastSave="0" documentId="13_ncr:1_{B9E69D11-0C6E-491C-80A8-45B5BCC0EA0F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Lab5" sheetId="1" r:id="rId1"/>
    <sheet name="vectorsum" sheetId="2" r:id="rId2"/>
    <sheet name="fibonac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O27" i="1"/>
  <c r="O28" i="1"/>
  <c r="O29" i="1"/>
  <c r="O30" i="1"/>
  <c r="O31" i="1"/>
  <c r="O32" i="1"/>
  <c r="O33" i="1"/>
  <c r="O26" i="1"/>
</calcChain>
</file>

<file path=xl/sharedStrings.xml><?xml version="1.0" encoding="utf-8"?>
<sst xmlns="http://schemas.openxmlformats.org/spreadsheetml/2006/main" count="144" uniqueCount="122">
  <si>
    <t>Substraction1</t>
  </si>
  <si>
    <t>Substraction3</t>
  </si>
  <si>
    <t>Substraction2</t>
  </si>
  <si>
    <t>No overflow</t>
  </si>
  <si>
    <t>n=1**TIME=0**cont=1</t>
  </si>
  <si>
    <t>n=2**TIME=0**cont=1</t>
  </si>
  <si>
    <t>n=3**TIME=0**cont=1</t>
  </si>
  <si>
    <t>n=4**TIME=0**cont=1</t>
  </si>
  <si>
    <t>n=5**TIME=0**cont=1</t>
  </si>
  <si>
    <t>n=6**TIME=0**cont=1</t>
  </si>
  <si>
    <t>n=7**TIME=0**cont=1</t>
  </si>
  <si>
    <t>n=8**TIME=0**cont=1</t>
  </si>
  <si>
    <t>n=9**TIME=0**cont=1</t>
  </si>
  <si>
    <t>n=10**TIME=0**cont=1</t>
  </si>
  <si>
    <t>n=11**TIME=0**cont=1</t>
  </si>
  <si>
    <t>n=12**TIME=1**cont=1</t>
  </si>
  <si>
    <t>n=13**TIME=1**cont=1</t>
  </si>
  <si>
    <t>n=14**TIME=1**cont=1</t>
  </si>
  <si>
    <t>n=15**TIME=2**cont=1</t>
  </si>
  <si>
    <t>n=16**TIME=5**cont=1</t>
  </si>
  <si>
    <t>n=17**TIME=12**cont=1</t>
  </si>
  <si>
    <t>n=18**TIME=22**cont=1</t>
  </si>
  <si>
    <t>n=19**TIME=46**cont=1</t>
  </si>
  <si>
    <t>n=20**TIME=91**cont=1</t>
  </si>
  <si>
    <t>n=21**TIME=179**cont=1</t>
  </si>
  <si>
    <t>n=22**TIME=348**cont=1</t>
  </si>
  <si>
    <t>n=23**TIME=476**cont=1</t>
  </si>
  <si>
    <t>n=24**TIME=941**cont=1</t>
  </si>
  <si>
    <t>n=25**TIME=1867**cont=1</t>
  </si>
  <si>
    <t>n=26**TIME=3708**cont=1</t>
  </si>
  <si>
    <t>n=27**TIME=7835**cont=1</t>
  </si>
  <si>
    <t>t for subs3 n=80</t>
  </si>
  <si>
    <t>Substraction4</t>
  </si>
  <si>
    <t>Subtraction5</t>
  </si>
  <si>
    <t>n=30**TIME=638**cont=14348907</t>
  </si>
  <si>
    <t>n=32**TIME=2262**cont=57395628</t>
  </si>
  <si>
    <t>n=34**TIME=6496**cont=186535791</t>
  </si>
  <si>
    <t>n=36**TIME=19093**cont=573956280</t>
  </si>
  <si>
    <t>n=38**TIME=57180**cont=1736217747</t>
  </si>
  <si>
    <t>Substraction5</t>
  </si>
  <si>
    <t>n=100**TIME=8**cont=338351</t>
  </si>
  <si>
    <t>n=200**TIME=45**cont=3025052</t>
  </si>
  <si>
    <t>n=400**TIME=314**cont=24438453</t>
  </si>
  <si>
    <t>n=800**TIME=2414**cont=195425254</t>
  </si>
  <si>
    <t>n=1600**TIME=19737**cont=1562038855</t>
  </si>
  <si>
    <t>n=3200**TIME=157774**cont=12489826056</t>
  </si>
  <si>
    <t>ordered</t>
  </si>
  <si>
    <t>reverse</t>
  </si>
  <si>
    <t>random</t>
  </si>
  <si>
    <t>mergesort</t>
  </si>
  <si>
    <t>quicksort</t>
  </si>
  <si>
    <t>n</t>
  </si>
  <si>
    <t>LOR</t>
  </si>
  <si>
    <t>OOT</t>
  </si>
  <si>
    <t>2*10000</t>
  </si>
  <si>
    <t>2**2*10000</t>
  </si>
  <si>
    <t>2**3*10000</t>
  </si>
  <si>
    <t>2**4*10000</t>
  </si>
  <si>
    <t>2**5*10000</t>
  </si>
  <si>
    <t>2**6*10000</t>
  </si>
  <si>
    <t>2**7*10000</t>
  </si>
  <si>
    <t>2**8*10000</t>
  </si>
  <si>
    <t>2**9*10000</t>
  </si>
  <si>
    <t>2**10*10000</t>
  </si>
  <si>
    <t>2**11*10000</t>
  </si>
  <si>
    <t>2**12*10000</t>
  </si>
  <si>
    <t>2**13*10000</t>
  </si>
  <si>
    <t>2**14*10000</t>
  </si>
  <si>
    <t>t1/t2</t>
  </si>
  <si>
    <t>&gt;1</t>
  </si>
  <si>
    <t>&lt;1</t>
  </si>
  <si>
    <t>OOT(68498)</t>
  </si>
  <si>
    <t>years</t>
  </si>
  <si>
    <t>sum2</t>
  </si>
  <si>
    <t>SIZE = 3**TIME = 0** nTimes = 1000 SUM = -16</t>
  </si>
  <si>
    <t>SIZE = 6**TIME = 0** nTimes = 1000 SUM = 15</t>
  </si>
  <si>
    <t>SIZE = 12**TIME = 0** nTimes = 1000 SUM = 8</t>
  </si>
  <si>
    <t>SIZE = 24**TIME = 1** nTimes = 1000 SUM = -36</t>
  </si>
  <si>
    <t>SIZE = 48**TIME = 3** nTimes = 1000 SUM = 29</t>
  </si>
  <si>
    <t>SIZE = 96**TIME = 4** nTimes = 1000 SUM = 61</t>
  </si>
  <si>
    <t>SIZE = 192**TIME = 9** nTimes = 1000 SUM = -39</t>
  </si>
  <si>
    <t>SIZE = 384**TIME = 16** nTimes = 1000 SUM = 104</t>
  </si>
  <si>
    <t>SIZE = 768**TIME = 33** nTimes = 1000 SUM = 52</t>
  </si>
  <si>
    <t>SIZE = 1536**TIME = 54** nTimes = 1000 SUM = -78</t>
  </si>
  <si>
    <t>SIZE = 3072**TIME = 113** nTimes = 1000 SUM = -137</t>
  </si>
  <si>
    <t>SIZE = 6144**TIME = 222** nTimes = 1000 SUM = 418</t>
  </si>
  <si>
    <t>Exception in thread "main" java.lang.StackOverflowError</t>
  </si>
  <si>
    <t>sum1</t>
  </si>
  <si>
    <t>n=1</t>
  </si>
  <si>
    <t>sum3</t>
  </si>
  <si>
    <t>SIZE = 3**TIME = 0** nTimes = 1000 SUM = 8</t>
  </si>
  <si>
    <t>SIZE = 6**TIME = 0** nTimes = 1000 SUM = 7</t>
  </si>
  <si>
    <t>SIZE = 12**TIME = 1** nTimes = 1000 SUM = 19</t>
  </si>
  <si>
    <t>SIZE = 24**TIME = 1** nTimes = 1000 SUM = 40</t>
  </si>
  <si>
    <t>SIZE = 48**TIME = 1** nTimes = 1000 SUM = 19</t>
  </si>
  <si>
    <t>SIZE = 96**TIME = 3** nTimes = 1000 SUM = 34</t>
  </si>
  <si>
    <t>SIZE = 192**TIME = 5** nTimes = 1000 SUM = -20</t>
  </si>
  <si>
    <t>SIZE = 384**TIME = 7** nTimes = 1000 SUM = -7</t>
  </si>
  <si>
    <t>SIZE = 768**TIME = 16** nTimes = 1000 SUM = 5</t>
  </si>
  <si>
    <t>SIZE = 1536**TIME = 27** nTimes = 1000 SUM = -5</t>
  </si>
  <si>
    <t>SIZE = 3072**TIME = 52** nTimes = 1000 SUM = 221</t>
  </si>
  <si>
    <t>SIZE = 6144**TIME = 91** nTimes = 1000 SUM = -577</t>
  </si>
  <si>
    <t>SIZE = 12288**TIME = 194** nTimes = 1000 SUM = 46</t>
  </si>
  <si>
    <t>SIZE = 24576**TIME = 356** nTimes = 1000 SUM = -318</t>
  </si>
  <si>
    <t>SIZE = 49152**TIME = 705** nTimes = 1000 SUM = -186</t>
  </si>
  <si>
    <t>SIZE = 98304**TIME = 1446** nTimes = 1000 SUM = 1461</t>
  </si>
  <si>
    <t>SIZE = 3**TIME = 0** nTimes = 1000 SUM = 4</t>
  </si>
  <si>
    <t>SIZE = 6**TIME = 0** nTimes = 1000 SUM = -2</t>
  </si>
  <si>
    <t>SIZE = 12**TIME = 2** nTimes = 1000 SUM = 9</t>
  </si>
  <si>
    <t>SIZE = 24**TIME = 3** nTimes = 1000 SUM = 37</t>
  </si>
  <si>
    <t>SIZE = 48**TIME = 5** nTimes = 1000 SUM = 62</t>
  </si>
  <si>
    <t>SIZE = 96**TIME = 9** nTimes = 1000 SUM = -82</t>
  </si>
  <si>
    <t>SIZE = 192**TIME = 22** nTimes = 1000 SUM = -22</t>
  </si>
  <si>
    <t>SIZE = 384**TIME = 33** nTimes = 1000 SUM = 21</t>
  </si>
  <si>
    <t>SIZE = 768**TIME = 58** nTimes = 1000 SUM = -362</t>
  </si>
  <si>
    <t>SIZE = 1536**TIME = 115** nTimes = 1000 SUM = 61</t>
  </si>
  <si>
    <t>SIZE = 3072**TIME = 218** nTimes = 1000 SUM = 456</t>
  </si>
  <si>
    <t>SIZE = 6144**TIME = 464** nTimes = 1000 SUM = 493</t>
  </si>
  <si>
    <t>SIZE = 12288**TIME = 900** nTimes = 1000 SUM = 653</t>
  </si>
  <si>
    <t>SIZE = 24576**TIME = 1763** nTimes = 1000 SUM = 695</t>
  </si>
  <si>
    <t>SIZE = 49152**TIME = 3513** nTimes = 1000 SUM = 895</t>
  </si>
  <si>
    <t>SIZE = 98304**TIME = 5718** nTimes = 1000 SUM =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</si>
</sst>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color rgb="FFE11E4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15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opLeftCell="A10" workbookViewId="0">
      <selection activeCell="I34" sqref="I34"/>
    </sheetView>
  </sheetViews>
  <sheetFormatPr baseColWidth="10" defaultRowHeight="14.5" x14ac:dyDescent="0.35"/>
  <cols>
    <col min="1" max="1" width="13.81640625" customWidth="1"/>
    <col min="4" max="4" width="14.453125" customWidth="1"/>
    <col min="6" max="6" width="15.26953125" bestFit="1" customWidth="1"/>
    <col min="9" max="9" width="12.54296875" customWidth="1"/>
  </cols>
  <sheetData>
    <row r="1" spans="1:10" x14ac:dyDescent="0.35">
      <c r="A1" t="s">
        <v>0</v>
      </c>
      <c r="B1">
        <v>8000</v>
      </c>
    </row>
    <row r="2" spans="1:10" x14ac:dyDescent="0.35">
      <c r="A2" t="s">
        <v>2</v>
      </c>
      <c r="B2">
        <v>8000</v>
      </c>
    </row>
    <row r="3" spans="1:10" x14ac:dyDescent="0.35">
      <c r="A3" t="s">
        <v>1</v>
      </c>
      <c r="B3" t="s">
        <v>3</v>
      </c>
    </row>
    <row r="5" spans="1:10" x14ac:dyDescent="0.35">
      <c r="F5" t="s">
        <v>72</v>
      </c>
      <c r="J5" t="s">
        <v>72</v>
      </c>
    </row>
    <row r="6" spans="1:10" x14ac:dyDescent="0.35">
      <c r="A6" t="s">
        <v>1</v>
      </c>
      <c r="D6" t="s">
        <v>31</v>
      </c>
      <c r="E6">
        <v>7.057140616E+16</v>
      </c>
      <c r="F6" s="1">
        <v>2237804609.3353601</v>
      </c>
      <c r="I6" t="s">
        <v>39</v>
      </c>
      <c r="J6">
        <v>18966.355787036999</v>
      </c>
    </row>
    <row r="7" spans="1:10" x14ac:dyDescent="0.35">
      <c r="A7" t="s">
        <v>4</v>
      </c>
    </row>
    <row r="8" spans="1:10" x14ac:dyDescent="0.35">
      <c r="A8" t="s">
        <v>5</v>
      </c>
    </row>
    <row r="9" spans="1:10" x14ac:dyDescent="0.35">
      <c r="A9" t="s">
        <v>6</v>
      </c>
    </row>
    <row r="10" spans="1:10" x14ac:dyDescent="0.35">
      <c r="A10" t="s">
        <v>7</v>
      </c>
      <c r="D10" t="s">
        <v>32</v>
      </c>
      <c r="H10" t="s">
        <v>33</v>
      </c>
    </row>
    <row r="11" spans="1:10" x14ac:dyDescent="0.35">
      <c r="A11" t="s">
        <v>8</v>
      </c>
      <c r="D11" t="s">
        <v>40</v>
      </c>
      <c r="H11" t="s">
        <v>34</v>
      </c>
    </row>
    <row r="12" spans="1:10" x14ac:dyDescent="0.35">
      <c r="A12" t="s">
        <v>9</v>
      </c>
      <c r="D12" t="s">
        <v>41</v>
      </c>
      <c r="H12" t="s">
        <v>35</v>
      </c>
    </row>
    <row r="13" spans="1:10" x14ac:dyDescent="0.35">
      <c r="A13" t="s">
        <v>10</v>
      </c>
      <c r="D13" t="s">
        <v>42</v>
      </c>
      <c r="H13" t="s">
        <v>36</v>
      </c>
    </row>
    <row r="14" spans="1:10" x14ac:dyDescent="0.35">
      <c r="A14" t="s">
        <v>11</v>
      </c>
      <c r="D14" t="s">
        <v>43</v>
      </c>
      <c r="H14" t="s">
        <v>37</v>
      </c>
    </row>
    <row r="15" spans="1:10" x14ac:dyDescent="0.35">
      <c r="A15" t="s">
        <v>12</v>
      </c>
      <c r="D15" t="s">
        <v>44</v>
      </c>
      <c r="H15" t="s">
        <v>38</v>
      </c>
    </row>
    <row r="16" spans="1:10" x14ac:dyDescent="0.35">
      <c r="A16" t="s">
        <v>13</v>
      </c>
      <c r="D16" t="s">
        <v>45</v>
      </c>
    </row>
    <row r="17" spans="1:15" x14ac:dyDescent="0.35">
      <c r="A17" t="s">
        <v>14</v>
      </c>
    </row>
    <row r="18" spans="1:15" x14ac:dyDescent="0.35">
      <c r="A18" t="s">
        <v>15</v>
      </c>
    </row>
    <row r="19" spans="1:15" x14ac:dyDescent="0.35">
      <c r="A19" t="s">
        <v>16</v>
      </c>
    </row>
    <row r="20" spans="1:15" x14ac:dyDescent="0.35">
      <c r="A20" t="s">
        <v>17</v>
      </c>
      <c r="E20" t="s">
        <v>49</v>
      </c>
    </row>
    <row r="21" spans="1:15" x14ac:dyDescent="0.35">
      <c r="A21" t="s">
        <v>18</v>
      </c>
      <c r="D21" s="7" t="s">
        <v>51</v>
      </c>
      <c r="E21" s="7" t="s">
        <v>46</v>
      </c>
      <c r="F21" s="7" t="s">
        <v>47</v>
      </c>
      <c r="G21" s="7" t="s">
        <v>48</v>
      </c>
      <c r="I21" t="s">
        <v>48</v>
      </c>
      <c r="L21" s="7" t="s">
        <v>51</v>
      </c>
      <c r="M21" s="7" t="s">
        <v>49</v>
      </c>
      <c r="N21" s="7" t="s">
        <v>50</v>
      </c>
      <c r="O21" s="7" t="s">
        <v>68</v>
      </c>
    </row>
    <row r="22" spans="1:15" x14ac:dyDescent="0.35">
      <c r="A22" t="s">
        <v>19</v>
      </c>
      <c r="D22" s="7">
        <v>31250</v>
      </c>
      <c r="E22" s="10">
        <v>42</v>
      </c>
      <c r="F22" s="10">
        <v>31</v>
      </c>
      <c r="G22" s="10">
        <v>34</v>
      </c>
      <c r="I22" s="2">
        <v>34</v>
      </c>
      <c r="L22" s="6">
        <v>10000</v>
      </c>
      <c r="M22" s="8" t="s">
        <v>52</v>
      </c>
      <c r="N22" s="5" t="s">
        <v>52</v>
      </c>
      <c r="O22" s="8" t="s">
        <v>52</v>
      </c>
    </row>
    <row r="23" spans="1:15" x14ac:dyDescent="0.35">
      <c r="A23" t="s">
        <v>20</v>
      </c>
      <c r="D23" s="7">
        <f>D22*2</f>
        <v>62500</v>
      </c>
      <c r="E23" s="10">
        <v>85</v>
      </c>
      <c r="F23" s="10">
        <v>67</v>
      </c>
      <c r="G23" s="10">
        <v>71</v>
      </c>
      <c r="I23" s="2">
        <v>71</v>
      </c>
      <c r="L23" s="7" t="s">
        <v>54</v>
      </c>
      <c r="M23" s="8" t="s">
        <v>52</v>
      </c>
      <c r="N23" s="5" t="s">
        <v>52</v>
      </c>
      <c r="O23" s="8" t="s">
        <v>52</v>
      </c>
    </row>
    <row r="24" spans="1:15" x14ac:dyDescent="0.35">
      <c r="A24" t="s">
        <v>21</v>
      </c>
      <c r="D24" s="7">
        <f t="shared" ref="D24:D32" si="0">D23*2</f>
        <v>125000</v>
      </c>
      <c r="E24" s="10">
        <v>193</v>
      </c>
      <c r="F24" s="10">
        <v>125</v>
      </c>
      <c r="G24" s="10">
        <v>146</v>
      </c>
      <c r="I24" s="2">
        <v>146</v>
      </c>
      <c r="L24" s="7" t="s">
        <v>55</v>
      </c>
      <c r="M24" s="8">
        <v>63</v>
      </c>
      <c r="N24" s="5" t="s">
        <v>52</v>
      </c>
      <c r="O24" s="8" t="s">
        <v>69</v>
      </c>
    </row>
    <row r="25" spans="1:15" x14ac:dyDescent="0.35">
      <c r="A25" t="s">
        <v>22</v>
      </c>
      <c r="D25" s="7">
        <f t="shared" si="0"/>
        <v>250000</v>
      </c>
      <c r="E25" s="10">
        <v>333</v>
      </c>
      <c r="F25" s="10">
        <v>218</v>
      </c>
      <c r="G25" s="10">
        <v>276</v>
      </c>
      <c r="I25" s="2">
        <v>276</v>
      </c>
      <c r="L25" s="7" t="s">
        <v>56</v>
      </c>
      <c r="M25" s="8">
        <v>94</v>
      </c>
      <c r="N25" s="5" t="s">
        <v>52</v>
      </c>
      <c r="O25" s="8" t="s">
        <v>69</v>
      </c>
    </row>
    <row r="26" spans="1:15" x14ac:dyDescent="0.35">
      <c r="A26" t="s">
        <v>23</v>
      </c>
      <c r="D26" s="7">
        <f t="shared" si="0"/>
        <v>500000</v>
      </c>
      <c r="E26" s="10">
        <v>556</v>
      </c>
      <c r="F26" s="10">
        <v>476</v>
      </c>
      <c r="G26" s="10">
        <v>609</v>
      </c>
      <c r="I26" s="2">
        <v>609</v>
      </c>
      <c r="L26" s="7" t="s">
        <v>57</v>
      </c>
      <c r="M26" s="8">
        <v>190</v>
      </c>
      <c r="N26" s="5">
        <v>78</v>
      </c>
      <c r="O26" s="8">
        <f>M26/N26</f>
        <v>2.4358974358974357</v>
      </c>
    </row>
    <row r="27" spans="1:15" x14ac:dyDescent="0.35">
      <c r="A27" t="s">
        <v>24</v>
      </c>
      <c r="D27" s="7">
        <f t="shared" si="0"/>
        <v>1000000</v>
      </c>
      <c r="E27" s="10">
        <v>1072</v>
      </c>
      <c r="F27" s="10">
        <v>974</v>
      </c>
      <c r="G27" s="10">
        <v>1205</v>
      </c>
      <c r="I27" s="2">
        <v>1205</v>
      </c>
      <c r="L27" s="7" t="s">
        <v>58</v>
      </c>
      <c r="M27" s="8">
        <v>373</v>
      </c>
      <c r="N27" s="5">
        <v>160</v>
      </c>
      <c r="O27" s="8">
        <f t="shared" ref="O27:O33" si="1">M27/N27</f>
        <v>2.3312499999999998</v>
      </c>
    </row>
    <row r="28" spans="1:15" x14ac:dyDescent="0.35">
      <c r="A28" t="s">
        <v>25</v>
      </c>
      <c r="D28" s="7">
        <f t="shared" si="0"/>
        <v>2000000</v>
      </c>
      <c r="E28" s="10">
        <v>2075</v>
      </c>
      <c r="F28" s="10">
        <v>1998</v>
      </c>
      <c r="G28" s="10">
        <v>2493</v>
      </c>
      <c r="I28" s="2">
        <v>2493</v>
      </c>
      <c r="L28" s="7" t="s">
        <v>59</v>
      </c>
      <c r="M28" s="9">
        <v>801</v>
      </c>
      <c r="N28" s="5">
        <v>356</v>
      </c>
      <c r="O28" s="8">
        <f t="shared" si="1"/>
        <v>2.25</v>
      </c>
    </row>
    <row r="29" spans="1:15" x14ac:dyDescent="0.35">
      <c r="A29" t="s">
        <v>26</v>
      </c>
      <c r="D29" s="7">
        <f t="shared" si="0"/>
        <v>4000000</v>
      </c>
      <c r="E29" s="10">
        <v>4267</v>
      </c>
      <c r="F29" s="10">
        <v>4157</v>
      </c>
      <c r="G29" s="10">
        <v>4512</v>
      </c>
      <c r="I29" s="2">
        <v>4512</v>
      </c>
      <c r="L29" s="7" t="s">
        <v>60</v>
      </c>
      <c r="M29" s="9">
        <v>1582</v>
      </c>
      <c r="N29" s="5">
        <v>767</v>
      </c>
      <c r="O29" s="8">
        <f t="shared" si="1"/>
        <v>2.0625814863102998</v>
      </c>
    </row>
    <row r="30" spans="1:15" x14ac:dyDescent="0.35">
      <c r="A30" t="s">
        <v>27</v>
      </c>
      <c r="D30" s="7">
        <f t="shared" si="0"/>
        <v>8000000</v>
      </c>
      <c r="E30" s="10">
        <v>6825</v>
      </c>
      <c r="F30" s="10">
        <v>6671</v>
      </c>
      <c r="G30" s="10">
        <v>7901</v>
      </c>
      <c r="I30" s="2">
        <v>7901</v>
      </c>
      <c r="L30" s="7" t="s">
        <v>61</v>
      </c>
      <c r="M30" s="9">
        <v>3287</v>
      </c>
      <c r="N30" s="5">
        <v>2195</v>
      </c>
      <c r="O30" s="8">
        <f t="shared" si="1"/>
        <v>1.49749430523918</v>
      </c>
    </row>
    <row r="31" spans="1:15" x14ac:dyDescent="0.35">
      <c r="A31" t="s">
        <v>28</v>
      </c>
      <c r="D31" s="7">
        <f t="shared" si="0"/>
        <v>16000000</v>
      </c>
      <c r="E31" s="10">
        <v>13546</v>
      </c>
      <c r="F31" s="10">
        <v>13063</v>
      </c>
      <c r="G31" s="10">
        <v>16270</v>
      </c>
      <c r="I31" s="2">
        <v>16270</v>
      </c>
      <c r="L31" s="7" t="s">
        <v>62</v>
      </c>
      <c r="M31" s="9">
        <v>5289</v>
      </c>
      <c r="N31" s="5">
        <v>3627</v>
      </c>
      <c r="O31" s="8">
        <f t="shared" si="1"/>
        <v>1.4582299421009099</v>
      </c>
    </row>
    <row r="32" spans="1:15" x14ac:dyDescent="0.35">
      <c r="A32" t="s">
        <v>29</v>
      </c>
      <c r="D32" s="7">
        <f t="shared" si="0"/>
        <v>32000000</v>
      </c>
      <c r="E32" s="10">
        <v>27890</v>
      </c>
      <c r="F32" s="10">
        <v>27017</v>
      </c>
      <c r="G32" s="10">
        <v>33409</v>
      </c>
      <c r="I32" s="2">
        <v>33409</v>
      </c>
      <c r="L32" s="7" t="s">
        <v>63</v>
      </c>
      <c r="M32" s="9">
        <v>10265</v>
      </c>
      <c r="N32" s="5">
        <v>9468</v>
      </c>
      <c r="O32" s="8">
        <f t="shared" si="1"/>
        <v>1.084178284748627</v>
      </c>
    </row>
    <row r="33" spans="1:15" x14ac:dyDescent="0.35">
      <c r="A33" t="s">
        <v>30</v>
      </c>
      <c r="D33" s="7">
        <f>D32*2</f>
        <v>64000000</v>
      </c>
      <c r="E33" s="10">
        <v>57321</v>
      </c>
      <c r="F33" s="10">
        <v>55271</v>
      </c>
      <c r="G33" s="10" t="s">
        <v>71</v>
      </c>
      <c r="I33" s="2">
        <v>68498</v>
      </c>
      <c r="L33" s="7" t="s">
        <v>64</v>
      </c>
      <c r="M33" s="9">
        <v>21078</v>
      </c>
      <c r="N33" s="5">
        <v>29372</v>
      </c>
      <c r="O33" s="8">
        <f t="shared" si="1"/>
        <v>0.71762222524853603</v>
      </c>
    </row>
    <row r="34" spans="1:15" x14ac:dyDescent="0.35">
      <c r="G34" s="3"/>
      <c r="L34" s="7" t="s">
        <v>65</v>
      </c>
      <c r="M34" s="9">
        <v>43394</v>
      </c>
      <c r="N34" s="5" t="s">
        <v>53</v>
      </c>
      <c r="O34" s="8" t="s">
        <v>70</v>
      </c>
    </row>
    <row r="35" spans="1:15" x14ac:dyDescent="0.35">
      <c r="L35" s="7" t="s">
        <v>66</v>
      </c>
      <c r="M35" s="5" t="s">
        <v>53</v>
      </c>
      <c r="N35" s="5" t="s">
        <v>53</v>
      </c>
      <c r="O35" s="8" t="s">
        <v>53</v>
      </c>
    </row>
    <row r="36" spans="1:15" x14ac:dyDescent="0.35">
      <c r="L36" s="7" t="s">
        <v>67</v>
      </c>
      <c r="M36" s="5" t="s">
        <v>53</v>
      </c>
      <c r="N36" s="5" t="s">
        <v>53</v>
      </c>
      <c r="O36" s="8" t="s">
        <v>53</v>
      </c>
    </row>
    <row r="37" spans="1:15" x14ac:dyDescent="0.35">
      <c r="L37" s="2"/>
      <c r="M37" s="3"/>
    </row>
    <row r="38" spans="1:15" x14ac:dyDescent="0.35">
      <c r="L38" s="2"/>
      <c r="M38" s="3"/>
    </row>
    <row r="39" spans="1:15" x14ac:dyDescent="0.35">
      <c r="L39" s="2"/>
      <c r="M39" s="3"/>
    </row>
    <row r="40" spans="1:15" x14ac:dyDescent="0.35">
      <c r="L40" s="2"/>
      <c r="M40" s="3"/>
    </row>
    <row r="41" spans="1:15" x14ac:dyDescent="0.35">
      <c r="L41" s="2"/>
      <c r="M41" s="3"/>
    </row>
    <row r="42" spans="1:15" x14ac:dyDescent="0.35">
      <c r="L42" s="2"/>
      <c r="M42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9FBB-BED9-4DFC-8820-BAC0D48929D3}">
  <dimension ref="A1:J19"/>
  <sheetViews>
    <sheetView workbookViewId="0">
      <selection activeCell="I24" sqref="I24"/>
    </sheetView>
  </sheetViews>
  <sheetFormatPr baseColWidth="10" defaultRowHeight="14.5" x14ac:dyDescent="0.35"/>
  <cols>
    <col min="3" max="3" width="42" customWidth="1"/>
  </cols>
  <sheetData>
    <row r="1" spans="1:10" x14ac:dyDescent="0.35">
      <c r="A1" s="4" t="s">
        <v>87</v>
      </c>
      <c r="D1" t="s">
        <v>73</v>
      </c>
      <c r="J1" t="s">
        <v>89</v>
      </c>
    </row>
    <row r="2" spans="1:10" x14ac:dyDescent="0.35">
      <c r="A2" s="2" t="s">
        <v>90</v>
      </c>
      <c r="B2" s="3"/>
      <c r="D2" s="2" t="s">
        <v>74</v>
      </c>
      <c r="J2" s="2" t="s">
        <v>106</v>
      </c>
    </row>
    <row r="3" spans="1:10" x14ac:dyDescent="0.35">
      <c r="A3" s="2" t="s">
        <v>91</v>
      </c>
      <c r="B3" s="3"/>
      <c r="D3" s="2" t="s">
        <v>75</v>
      </c>
      <c r="J3" s="2" t="s">
        <v>107</v>
      </c>
    </row>
    <row r="4" spans="1:10" x14ac:dyDescent="0.35">
      <c r="A4" s="2" t="s">
        <v>92</v>
      </c>
      <c r="B4" s="3"/>
      <c r="D4" s="2" t="s">
        <v>76</v>
      </c>
      <c r="J4" s="2" t="s">
        <v>108</v>
      </c>
    </row>
    <row r="5" spans="1:10" x14ac:dyDescent="0.35">
      <c r="A5" s="2" t="s">
        <v>93</v>
      </c>
      <c r="B5" s="3"/>
      <c r="D5" s="2" t="s">
        <v>77</v>
      </c>
      <c r="J5" s="2" t="s">
        <v>109</v>
      </c>
    </row>
    <row r="6" spans="1:10" x14ac:dyDescent="0.35">
      <c r="A6" s="2" t="s">
        <v>94</v>
      </c>
      <c r="B6" s="3"/>
      <c r="D6" s="2" t="s">
        <v>78</v>
      </c>
      <c r="J6" s="2" t="s">
        <v>110</v>
      </c>
    </row>
    <row r="7" spans="1:10" x14ac:dyDescent="0.35">
      <c r="A7" s="2" t="s">
        <v>95</v>
      </c>
      <c r="B7" s="3"/>
      <c r="D7" s="2" t="s">
        <v>79</v>
      </c>
      <c r="J7" s="2" t="s">
        <v>111</v>
      </c>
    </row>
    <row r="8" spans="1:10" x14ac:dyDescent="0.35">
      <c r="A8" s="2" t="s">
        <v>96</v>
      </c>
      <c r="B8" s="3"/>
      <c r="D8" s="2" t="s">
        <v>80</v>
      </c>
      <c r="J8" s="2" t="s">
        <v>112</v>
      </c>
    </row>
    <row r="9" spans="1:10" x14ac:dyDescent="0.35">
      <c r="A9" s="2" t="s">
        <v>97</v>
      </c>
      <c r="B9" s="3"/>
      <c r="D9" s="2" t="s">
        <v>81</v>
      </c>
      <c r="J9" s="2" t="s">
        <v>113</v>
      </c>
    </row>
    <row r="10" spans="1:10" x14ac:dyDescent="0.35">
      <c r="A10" s="2" t="s">
        <v>98</v>
      </c>
      <c r="B10" s="3"/>
      <c r="D10" s="2" t="s">
        <v>82</v>
      </c>
      <c r="J10" s="2" t="s">
        <v>114</v>
      </c>
    </row>
    <row r="11" spans="1:10" x14ac:dyDescent="0.35">
      <c r="A11" s="2" t="s">
        <v>99</v>
      </c>
      <c r="B11" s="3"/>
      <c r="D11" s="2" t="s">
        <v>83</v>
      </c>
      <c r="J11" s="2" t="s">
        <v>115</v>
      </c>
    </row>
    <row r="12" spans="1:10" x14ac:dyDescent="0.35">
      <c r="A12" s="2" t="s">
        <v>100</v>
      </c>
      <c r="B12" s="3"/>
      <c r="D12" s="2" t="s">
        <v>84</v>
      </c>
      <c r="J12" s="2" t="s">
        <v>116</v>
      </c>
    </row>
    <row r="13" spans="1:10" x14ac:dyDescent="0.35">
      <c r="A13" s="2" t="s">
        <v>101</v>
      </c>
      <c r="B13" s="3"/>
      <c r="D13" s="2" t="s">
        <v>85</v>
      </c>
      <c r="J13" s="2" t="s">
        <v>117</v>
      </c>
    </row>
    <row r="14" spans="1:10" x14ac:dyDescent="0.35">
      <c r="A14" s="2" t="s">
        <v>102</v>
      </c>
      <c r="D14" s="11" t="s">
        <v>86</v>
      </c>
      <c r="J14" s="2" t="s">
        <v>118</v>
      </c>
    </row>
    <row r="15" spans="1:10" x14ac:dyDescent="0.35">
      <c r="A15" s="2" t="s">
        <v>103</v>
      </c>
      <c r="D15" s="11" t="s">
        <v>86</v>
      </c>
      <c r="J15" s="2" t="s">
        <v>119</v>
      </c>
    </row>
    <row r="16" spans="1:10" x14ac:dyDescent="0.35">
      <c r="A16" s="2" t="s">
        <v>104</v>
      </c>
      <c r="D16" s="11" t="s">
        <v>86</v>
      </c>
      <c r="J16" s="2" t="s">
        <v>120</v>
      </c>
    </row>
    <row r="17" spans="1:10" x14ac:dyDescent="0.35">
      <c r="A17" s="2" t="s">
        <v>105</v>
      </c>
      <c r="D17" s="11" t="s">
        <v>86</v>
      </c>
      <c r="J17" s="2" t="s">
        <v>121</v>
      </c>
    </row>
    <row r="19" spans="1:10" x14ac:dyDescent="0.35">
      <c r="A19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6398-375C-4C4F-B115-537845705094}">
  <dimension ref="A1"/>
  <sheetViews>
    <sheetView tabSelected="1"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Lab5</vt:lpstr>
      <vt:lpstr>vectorsum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Sampedro Menéndez</dc:creator>
  <cp:lastModifiedBy>Begoña Menéndez</cp:lastModifiedBy>
  <dcterms:created xsi:type="dcterms:W3CDTF">2024-02-29T17:44:30Z</dcterms:created>
  <dcterms:modified xsi:type="dcterms:W3CDTF">2024-03-11T16:55:07Z</dcterms:modified>
</cp:coreProperties>
</file>