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/>
  <mc:AlternateContent xmlns:mc="http://schemas.openxmlformats.org/markup-compatibility/2006">
    <mc:Choice Requires="x15">
      <x15ac:absPath xmlns:x15ac="http://schemas.microsoft.com/office/spreadsheetml/2010/11/ac" url="/Users/yuxuehui/Desktop/SaMI/experiments/"/>
    </mc:Choice>
  </mc:AlternateContent>
  <xr:revisionPtr revIDLastSave="0" documentId="13_ncr:1_{A1833160-E3F7-FC4A-B827-A786AEC3A869}" xr6:coauthVersionLast="47" xr6:coauthVersionMax="47" xr10:uidLastSave="{00000000-0000-0000-0000-000000000000}"/>
  <bookViews>
    <workbookView xWindow="0" yWindow="740" windowWidth="29400" windowHeight="16560" activeTab="2" xr2:uid="{00000000-000D-0000-FFFF-FFFF00000000}"/>
  </bookViews>
  <sheets>
    <sheet name="SaMI Setting (Table 2)" sheetId="2" r:id="rId1"/>
    <sheet name="MuJoCo Setting (Table 5)" sheetId="1" r:id="rId2"/>
    <sheet name="T-test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5" i="4" l="1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W13" i="2"/>
  <c r="U25" i="2"/>
  <c r="V25" i="2"/>
  <c r="W25" i="2"/>
  <c r="U19" i="2"/>
  <c r="V19" i="2"/>
  <c r="W19" i="2"/>
  <c r="U13" i="2"/>
  <c r="V13" i="2"/>
  <c r="U7" i="2"/>
  <c r="V7" i="2"/>
  <c r="W7" i="2"/>
  <c r="C25" i="2"/>
  <c r="X7" i="2"/>
  <c r="F19" i="2"/>
  <c r="F13" i="2"/>
  <c r="H13" i="2"/>
  <c r="AF25" i="2"/>
  <c r="AE25" i="2"/>
  <c r="AD25" i="2"/>
  <c r="AC25" i="2"/>
  <c r="AB25" i="2"/>
  <c r="AA25" i="2"/>
  <c r="Z25" i="2"/>
  <c r="Y25" i="2"/>
  <c r="X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AF19" i="2"/>
  <c r="AE19" i="2"/>
  <c r="AD19" i="2"/>
  <c r="AC19" i="2"/>
  <c r="AB19" i="2"/>
  <c r="AA19" i="2"/>
  <c r="Z19" i="2"/>
  <c r="Y19" i="2"/>
  <c r="X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E19" i="2"/>
  <c r="D19" i="2"/>
  <c r="C19" i="2"/>
  <c r="AF13" i="2"/>
  <c r="AE13" i="2"/>
  <c r="AD13" i="2"/>
  <c r="AC13" i="2"/>
  <c r="AB13" i="2"/>
  <c r="AA13" i="2"/>
  <c r="Z13" i="2"/>
  <c r="Y13" i="2"/>
  <c r="X13" i="2"/>
  <c r="T13" i="2"/>
  <c r="S13" i="2"/>
  <c r="R13" i="2"/>
  <c r="Q13" i="2"/>
  <c r="P13" i="2"/>
  <c r="O13" i="2"/>
  <c r="N13" i="2"/>
  <c r="M13" i="2"/>
  <c r="L13" i="2"/>
  <c r="K13" i="2"/>
  <c r="J13" i="2"/>
  <c r="I13" i="2"/>
  <c r="G13" i="2"/>
  <c r="E13" i="2"/>
  <c r="D13" i="2"/>
  <c r="C13" i="2"/>
  <c r="AF7" i="2"/>
  <c r="AE7" i="2"/>
  <c r="AD7" i="2"/>
  <c r="AC7" i="2"/>
  <c r="AB7" i="2"/>
  <c r="AA7" i="2"/>
  <c r="Z7" i="2"/>
  <c r="Y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C25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C19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C13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C7" i="1"/>
</calcChain>
</file>

<file path=xl/sharedStrings.xml><?xml version="1.0" encoding="utf-8"?>
<sst xmlns="http://schemas.openxmlformats.org/spreadsheetml/2006/main" count="75" uniqueCount="28">
  <si>
    <t>CrilppleAntEnv</t>
  </si>
  <si>
    <t>CrippleHalfCheetahEnv (Harder)</t>
  </si>
  <si>
    <t>SlimHumanoidEnv</t>
  </si>
  <si>
    <t>HalfCheetahEnv</t>
  </si>
  <si>
    <t>hopper</t>
  </si>
  <si>
    <t>TESAC</t>
  </si>
  <si>
    <t>CCM</t>
  </si>
  <si>
    <t>SaTESAC</t>
  </si>
  <si>
    <t>SaCCM</t>
  </si>
  <si>
    <t>Mean</t>
  </si>
  <si>
    <t>CrippledHopper</t>
  </si>
  <si>
    <t>Ant</t>
  </si>
  <si>
    <t>Hopper</t>
  </si>
  <si>
    <t>SaTESAC - TESAC</t>
  </si>
  <si>
    <t> -0.624</t>
  </si>
  <si>
    <t>HumanoidStandupEnv</t>
  </si>
  <si>
    <t>WalkerHopperEnv</t>
  </si>
  <si>
    <t>Seed</t>
  </si>
  <si>
    <t>This sheet presents the results shown in Table 2 of the SaMI Paper. We conducted experiments with seeds 100, 101, 102, 103, and 104, and the results presented in Table 2 of the SaMI Paper represent the average return ± standard deviation across these five experiments. The settings for each environment follow the configurations outlined in Table 3 of the Appendix.</t>
  </si>
  <si>
    <t>t-statistic</t>
  </si>
  <si>
    <t>p-value</t>
  </si>
  <si>
    <t>SaCCM - CCM</t>
  </si>
  <si>
    <t>CrippleHalfCheetahEnv</t>
  </si>
  <si>
    <t>WalkerEnv</t>
  </si>
  <si>
    <t>This sheet presents the results shown in Table 6 of the SaMI Paper in Appendix G, “A comparison with DOMINO and CaDM.” We conducted experiments with seeds 100, 101, 102, 103, and 104, and the results presented in Table 6 of the SaMI Paper represent the average return ± standard deviation across four experiments (Ant, Half-Cheetah, SlimHumanoid, Crippled Half-Cheetah). We did not include the experimental results for the Hopper and Crippled Ant environments in Table 6 because these environments were not used in the CaDM paper (https://arxiv.org/abs/2005.06800). The settings for each environment follow the configurations outlined in Table 5 of the Appendix, which exactly match the environmental settings used in the DOMINO paper (https://arxiv.org/abs/2210.04209).</t>
  </si>
  <si>
    <t>T-test</t>
  </si>
  <si>
    <t>0.088 (a trend towards significance)</t>
  </si>
  <si>
    <t>The yellow highlight indicates a statistically significant improvement over the same algorithm without SaMI at a significance level of 0.05.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</si>
</sst>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_ "/>
  </numFmts>
  <fonts count="9" x14ac:knownFonts="1">
    <font>
      <sz val="11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rgb="FF000000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BEEE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auto="1"/>
      </top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/>
  </cellStyleXfs>
  <cellXfs count="45">
    <xf numFmtId="0" fontId="0" fillId="0" borderId="0" xfId="0">
      <alignment vertical="center"/>
    </xf>
    <xf numFmtId="0" fontId="2" fillId="0" borderId="0" xfId="0" applyFont="1" applyAlignment="1"/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3" xfId="0" applyFont="1" applyBorder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6" fillId="3" borderId="3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165" fontId="4" fillId="0" borderId="0" xfId="0" applyNumberFormat="1" applyFont="1">
      <alignment vertical="center"/>
    </xf>
    <xf numFmtId="9" fontId="4" fillId="0" borderId="0" xfId="1" applyFont="1" applyAlignment="1">
      <alignment vertical="center"/>
    </xf>
    <xf numFmtId="1" fontId="4" fillId="0" borderId="0" xfId="0" applyNumberFormat="1" applyFont="1">
      <alignment vertical="center"/>
    </xf>
    <xf numFmtId="0" fontId="6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5" fillId="0" borderId="0" xfId="0" applyFont="1">
      <alignment vertical="center"/>
    </xf>
    <xf numFmtId="11" fontId="5" fillId="4" borderId="0" xfId="0" applyNumberFormat="1" applyFont="1" applyFill="1">
      <alignment vertical="center"/>
    </xf>
    <xf numFmtId="0" fontId="5" fillId="4" borderId="0" xfId="0" applyFont="1" applyFill="1">
      <alignment vertical="center"/>
    </xf>
    <xf numFmtId="0" fontId="5" fillId="5" borderId="0" xfId="0" applyFont="1" applyFill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3" fillId="0" borderId="0" xfId="0" applyFont="1" applyBorder="1">
      <alignment vertical="center"/>
    </xf>
    <xf numFmtId="0" fontId="4" fillId="6" borderId="0" xfId="0" applyFont="1" applyFill="1" applyAlignment="1">
      <alignment horizontal="center" vertical="center" wrapText="1"/>
    </xf>
    <xf numFmtId="0" fontId="4" fillId="3" borderId="0" xfId="0" applyFont="1" applyFill="1">
      <alignment vertical="center"/>
    </xf>
    <xf numFmtId="0" fontId="8" fillId="6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1"/>
  <sheetViews>
    <sheetView zoomScale="110" workbookViewId="0">
      <selection activeCell="C5" sqref="C5"/>
    </sheetView>
  </sheetViews>
  <sheetFormatPr baseColWidth="10" defaultColWidth="11.1640625" defaultRowHeight="15" x14ac:dyDescent="0.2"/>
  <cols>
    <col min="1" max="2" width="11.1640625" style="2"/>
    <col min="3" max="3" width="17.1640625" style="2" customWidth="1"/>
    <col min="4" max="23" width="11.1640625" style="2"/>
    <col min="24" max="26" width="16.6640625" style="2" customWidth="1"/>
    <col min="27" max="16384" width="11.1640625" style="2"/>
  </cols>
  <sheetData>
    <row r="1" spans="1:32" s="2" customFormat="1" ht="16" x14ac:dyDescent="0.2">
      <c r="A1" s="24"/>
      <c r="B1" s="24" t="s">
        <v>17</v>
      </c>
      <c r="C1" s="25" t="s">
        <v>0</v>
      </c>
      <c r="D1" s="26"/>
      <c r="E1" s="27"/>
      <c r="F1" s="25" t="s">
        <v>22</v>
      </c>
      <c r="G1" s="26"/>
      <c r="H1" s="27"/>
      <c r="I1" s="25" t="s">
        <v>2</v>
      </c>
      <c r="J1" s="26"/>
      <c r="K1" s="27"/>
      <c r="L1" s="25" t="s">
        <v>3</v>
      </c>
      <c r="M1" s="26"/>
      <c r="N1" s="27"/>
      <c r="O1" s="25" t="s">
        <v>11</v>
      </c>
      <c r="P1" s="26"/>
      <c r="Q1" s="27"/>
      <c r="R1" s="25" t="s">
        <v>12</v>
      </c>
      <c r="S1" s="26"/>
      <c r="T1" s="27"/>
      <c r="U1" s="25" t="s">
        <v>10</v>
      </c>
      <c r="V1" s="26"/>
      <c r="W1" s="27"/>
      <c r="X1" s="25" t="s">
        <v>15</v>
      </c>
      <c r="Y1" s="26"/>
      <c r="Z1" s="27"/>
      <c r="AA1" s="25" t="s">
        <v>23</v>
      </c>
      <c r="AB1" s="26"/>
      <c r="AC1" s="27"/>
      <c r="AD1" s="25" t="s">
        <v>16</v>
      </c>
      <c r="AE1" s="26"/>
      <c r="AF1" s="27"/>
    </row>
    <row r="2" spans="1:32" s="2" customFormat="1" ht="16" x14ac:dyDescent="0.2">
      <c r="A2" s="38" t="s">
        <v>5</v>
      </c>
      <c r="B2" s="8">
        <v>100</v>
      </c>
      <c r="C2" s="29">
        <v>2086.23</v>
      </c>
      <c r="D2" s="15">
        <v>1978.16</v>
      </c>
      <c r="E2" s="30">
        <v>1051.75</v>
      </c>
      <c r="F2" s="29">
        <v>3469.84</v>
      </c>
      <c r="G2" s="15">
        <v>1030.5</v>
      </c>
      <c r="H2" s="30">
        <v>1191.44</v>
      </c>
      <c r="I2" s="29">
        <v>8116.97</v>
      </c>
      <c r="J2" s="15">
        <v>6624.28</v>
      </c>
      <c r="K2" s="30">
        <v>3701.56</v>
      </c>
      <c r="L2" s="15">
        <v>7306.06</v>
      </c>
      <c r="M2" s="15">
        <v>2952.05</v>
      </c>
      <c r="N2" s="15">
        <v>1377.56</v>
      </c>
      <c r="O2" s="29">
        <v>6697.54</v>
      </c>
      <c r="P2" s="15">
        <v>4423.3999999999996</v>
      </c>
      <c r="Q2" s="30">
        <v>3728.4</v>
      </c>
      <c r="R2" s="29">
        <v>1485.68</v>
      </c>
      <c r="S2" s="15">
        <v>1486.19</v>
      </c>
      <c r="T2" s="30">
        <v>1577.33</v>
      </c>
      <c r="U2" s="15">
        <v>3528.86</v>
      </c>
      <c r="V2" s="15">
        <v>2318.33</v>
      </c>
      <c r="W2" s="15">
        <v>857.57</v>
      </c>
      <c r="X2" s="29">
        <v>172029.4</v>
      </c>
      <c r="Y2" s="29">
        <v>165356.09</v>
      </c>
      <c r="Z2" s="29">
        <v>81417.899999999994</v>
      </c>
      <c r="AA2" s="29">
        <v>7289.94</v>
      </c>
      <c r="AB2" s="29">
        <v>4098.29</v>
      </c>
      <c r="AC2" s="29">
        <v>2312.3200000000002</v>
      </c>
      <c r="AD2" s="29">
        <v>8149.5</v>
      </c>
      <c r="AE2" s="29">
        <v>4580.3999999999996</v>
      </c>
      <c r="AF2" s="29">
        <v>4032.8</v>
      </c>
    </row>
    <row r="3" spans="1:32" s="2" customFormat="1" ht="16" x14ac:dyDescent="0.2">
      <c r="A3" s="38"/>
      <c r="B3" s="8">
        <v>101</v>
      </c>
      <c r="C3" s="29">
        <v>2125.6</v>
      </c>
      <c r="D3" s="15">
        <v>1972.97</v>
      </c>
      <c r="E3" s="30">
        <v>981.87</v>
      </c>
      <c r="F3" s="29">
        <v>4000.3933333333334</v>
      </c>
      <c r="G3" s="15">
        <v>496.5</v>
      </c>
      <c r="H3" s="30">
        <v>389.74</v>
      </c>
      <c r="I3" s="29">
        <v>9299.1200000000008</v>
      </c>
      <c r="J3" s="15">
        <v>7981.55</v>
      </c>
      <c r="K3" s="30">
        <v>3747.27</v>
      </c>
      <c r="L3" s="15">
        <v>2292.0500000000002</v>
      </c>
      <c r="M3" s="15">
        <v>1488.03</v>
      </c>
      <c r="N3" s="15">
        <v>561.88</v>
      </c>
      <c r="O3" s="29">
        <v>6532.96</v>
      </c>
      <c r="P3" s="15">
        <v>4492.18</v>
      </c>
      <c r="Q3" s="30">
        <v>4098.9799999999996</v>
      </c>
      <c r="R3" s="29">
        <v>1559.65</v>
      </c>
      <c r="S3" s="15">
        <v>1467.61</v>
      </c>
      <c r="T3" s="30">
        <v>1472.02</v>
      </c>
      <c r="U3" s="15">
        <v>3585.9</v>
      </c>
      <c r="V3" s="15">
        <v>3479.96</v>
      </c>
      <c r="W3" s="15">
        <v>636.87</v>
      </c>
      <c r="X3" s="29">
        <v>144732.63</v>
      </c>
      <c r="Y3" s="29">
        <v>145955.6</v>
      </c>
      <c r="Z3" s="29">
        <v>97318.41</v>
      </c>
      <c r="AA3" s="29">
        <v>4884.12</v>
      </c>
      <c r="AB3" s="29">
        <v>3885.83</v>
      </c>
      <c r="AC3" s="29">
        <v>2213.31</v>
      </c>
      <c r="AD3" s="29">
        <v>8990.19</v>
      </c>
      <c r="AE3" s="29">
        <v>4928.3</v>
      </c>
      <c r="AF3" s="29">
        <v>3886.65</v>
      </c>
    </row>
    <row r="4" spans="1:32" s="2" customFormat="1" ht="16" x14ac:dyDescent="0.2">
      <c r="A4" s="38"/>
      <c r="B4" s="8">
        <v>102</v>
      </c>
      <c r="C4" s="29">
        <v>2068.48</v>
      </c>
      <c r="D4" s="15">
        <v>1895.59</v>
      </c>
      <c r="E4" s="30">
        <v>1003.38</v>
      </c>
      <c r="F4" s="29">
        <v>4170</v>
      </c>
      <c r="G4" s="15">
        <v>948.5</v>
      </c>
      <c r="H4" s="30">
        <v>988.85</v>
      </c>
      <c r="I4" s="29">
        <v>9870.24</v>
      </c>
      <c r="J4" s="15">
        <v>6933.4</v>
      </c>
      <c r="K4" s="30">
        <v>3678.32</v>
      </c>
      <c r="L4" s="15">
        <v>7851.61</v>
      </c>
      <c r="M4" s="15">
        <v>4087.77</v>
      </c>
      <c r="N4" s="15">
        <v>1283.32</v>
      </c>
      <c r="O4" s="29">
        <v>7524.66</v>
      </c>
      <c r="P4" s="15">
        <v>5104.01</v>
      </c>
      <c r="Q4" s="30">
        <v>4714.12</v>
      </c>
      <c r="R4" s="29">
        <v>1544.43</v>
      </c>
      <c r="S4" s="15">
        <v>1473.71</v>
      </c>
      <c r="T4" s="30">
        <v>1423.32</v>
      </c>
      <c r="U4" s="15">
        <v>3864.65</v>
      </c>
      <c r="V4" s="15">
        <v>3591.85</v>
      </c>
      <c r="W4" s="15">
        <v>763.23</v>
      </c>
      <c r="X4" s="29">
        <v>163641.01999999999</v>
      </c>
      <c r="Y4" s="29">
        <v>164043.74</v>
      </c>
      <c r="Z4" s="29">
        <v>44146.79</v>
      </c>
      <c r="AA4" s="29">
        <v>8343.56</v>
      </c>
      <c r="AB4" s="29">
        <v>6129.49</v>
      </c>
      <c r="AC4" s="29">
        <v>2410.12</v>
      </c>
      <c r="AD4" s="29">
        <v>12007.79</v>
      </c>
      <c r="AE4" s="29">
        <v>8618.26</v>
      </c>
      <c r="AF4" s="29">
        <v>2176.7399999999998</v>
      </c>
    </row>
    <row r="5" spans="1:32" s="2" customFormat="1" ht="16" x14ac:dyDescent="0.2">
      <c r="A5" s="38"/>
      <c r="B5" s="8">
        <v>103</v>
      </c>
      <c r="C5" s="29">
        <v>2295.4699999999998</v>
      </c>
      <c r="D5" s="15">
        <v>1922.88</v>
      </c>
      <c r="E5" s="30">
        <v>945.66</v>
      </c>
      <c r="F5" s="29">
        <v>4229.666666666667</v>
      </c>
      <c r="G5" s="15">
        <v>1022</v>
      </c>
      <c r="H5" s="30">
        <v>812.66666666666663</v>
      </c>
      <c r="I5" s="29">
        <v>9459.9285176400408</v>
      </c>
      <c r="J5" s="15">
        <v>8359.4996393018191</v>
      </c>
      <c r="K5" s="30">
        <v>4258.7238419184596</v>
      </c>
      <c r="L5" s="15">
        <v>6379.0714522410899</v>
      </c>
      <c r="M5" s="15">
        <v>4575.8330694431697</v>
      </c>
      <c r="N5" s="15">
        <v>1340.21664043284</v>
      </c>
      <c r="O5" s="29">
        <v>6345.34</v>
      </c>
      <c r="P5" s="15">
        <v>4859.32</v>
      </c>
      <c r="Q5" s="30">
        <v>4072.95</v>
      </c>
      <c r="R5" s="29">
        <v>1424.23899589905</v>
      </c>
      <c r="S5" s="15">
        <v>1514.0081320950501</v>
      </c>
      <c r="T5" s="30">
        <v>1392.0921807283901</v>
      </c>
      <c r="U5" s="15">
        <v>3568.69</v>
      </c>
      <c r="V5" s="15">
        <v>3612.63</v>
      </c>
      <c r="W5" s="15">
        <v>866.31</v>
      </c>
      <c r="X5" s="29">
        <v>170281.77</v>
      </c>
      <c r="Y5" s="29">
        <v>163276.60999999999</v>
      </c>
      <c r="Z5" s="29">
        <v>81422.98</v>
      </c>
      <c r="AA5" s="29">
        <v>9316.9599999999991</v>
      </c>
      <c r="AB5" s="29">
        <v>5470.88</v>
      </c>
      <c r="AC5" s="29">
        <v>3210.78</v>
      </c>
      <c r="AD5" s="29">
        <v>10980.86</v>
      </c>
      <c r="AE5" s="29">
        <v>7408.37</v>
      </c>
      <c r="AF5" s="29">
        <v>2102.09</v>
      </c>
    </row>
    <row r="6" spans="1:32" s="2" customFormat="1" ht="16" x14ac:dyDescent="0.2">
      <c r="A6" s="38"/>
      <c r="B6" s="8">
        <v>104</v>
      </c>
      <c r="C6" s="29">
        <v>2120.96</v>
      </c>
      <c r="D6" s="15">
        <v>1988.77</v>
      </c>
      <c r="E6" s="30">
        <v>1259.33</v>
      </c>
      <c r="F6" s="29">
        <v>4339.1795093472201</v>
      </c>
      <c r="G6" s="15">
        <v>1753.6211794405899</v>
      </c>
      <c r="H6" s="30">
        <v>529.36</v>
      </c>
      <c r="I6" s="29">
        <v>5439.4829885260197</v>
      </c>
      <c r="J6" s="15">
        <v>5046.3281088028498</v>
      </c>
      <c r="K6" s="30">
        <v>3413.23</v>
      </c>
      <c r="L6" s="15">
        <v>7660.4686281910399</v>
      </c>
      <c r="M6" s="15">
        <v>2762.9535633745099</v>
      </c>
      <c r="N6" s="15">
        <v>1233.1199999999999</v>
      </c>
      <c r="O6" s="29">
        <v>6846.83</v>
      </c>
      <c r="P6" s="15">
        <v>4643.6899999999996</v>
      </c>
      <c r="Q6" s="30">
        <v>3925.49</v>
      </c>
      <c r="R6" s="29">
        <v>1446.1785449618401</v>
      </c>
      <c r="S6" s="15">
        <v>1551.7615615305201</v>
      </c>
      <c r="T6" s="30">
        <v>1432.12</v>
      </c>
      <c r="U6" s="15">
        <v>3325.97</v>
      </c>
      <c r="V6" s="15">
        <v>3486.82</v>
      </c>
      <c r="W6" s="15">
        <v>485.65</v>
      </c>
      <c r="X6" s="29">
        <v>141236.60999999999</v>
      </c>
      <c r="Y6" s="29">
        <v>131087.28</v>
      </c>
      <c r="Z6" s="29">
        <v>66794.039999999994</v>
      </c>
      <c r="AA6" s="29">
        <v>8899.58</v>
      </c>
      <c r="AB6" s="29">
        <v>2189.86</v>
      </c>
      <c r="AC6" s="29">
        <v>2756.05</v>
      </c>
      <c r="AD6" s="29">
        <v>9412.1200000000008</v>
      </c>
      <c r="AE6" s="29">
        <v>4111.57</v>
      </c>
      <c r="AF6" s="29">
        <v>3006.69</v>
      </c>
    </row>
    <row r="7" spans="1:32" s="2" customFormat="1" ht="16" x14ac:dyDescent="0.2">
      <c r="A7" s="23" t="s">
        <v>9</v>
      </c>
      <c r="B7" s="23"/>
      <c r="C7" s="32" t="str">
        <f>ROUND(AVERAGE(C2:C6),0)&amp;"±"&amp;ROUND(STDEV(C2:C6),0)</f>
        <v>2139±90</v>
      </c>
      <c r="D7" s="33" t="str">
        <f t="shared" ref="D7:W7" si="0">ROUND(AVERAGE(D2:D6),0)&amp;"±"&amp;ROUND(STDEV(D2:D6),0)</f>
        <v>1952±40</v>
      </c>
      <c r="E7" s="19" t="str">
        <f t="shared" si="0"/>
        <v>1048±124</v>
      </c>
      <c r="F7" s="32" t="str">
        <f t="shared" si="0"/>
        <v>4042±342</v>
      </c>
      <c r="G7" s="33" t="str">
        <f t="shared" si="0"/>
        <v>1050±451</v>
      </c>
      <c r="H7" s="19" t="str">
        <f t="shared" si="0"/>
        <v>782±328</v>
      </c>
      <c r="I7" s="32" t="str">
        <f t="shared" si="0"/>
        <v>8437±1798</v>
      </c>
      <c r="J7" s="33" t="str">
        <f t="shared" si="0"/>
        <v>6989±1301</v>
      </c>
      <c r="K7" s="19" t="str">
        <f t="shared" si="0"/>
        <v>3760±308</v>
      </c>
      <c r="L7" s="33" t="str">
        <f t="shared" si="0"/>
        <v>6298±2310</v>
      </c>
      <c r="M7" s="33" t="str">
        <f t="shared" si="0"/>
        <v>3173±1210</v>
      </c>
      <c r="N7" s="33" t="str">
        <f t="shared" si="0"/>
        <v>1159±338</v>
      </c>
      <c r="O7" s="32" t="str">
        <f t="shared" si="0"/>
        <v>6789±451</v>
      </c>
      <c r="P7" s="33" t="str">
        <f t="shared" si="0"/>
        <v>4705±279</v>
      </c>
      <c r="Q7" s="19" t="str">
        <f t="shared" si="0"/>
        <v>4108±369</v>
      </c>
      <c r="R7" s="32" t="str">
        <f t="shared" si="0"/>
        <v>1492±59</v>
      </c>
      <c r="S7" s="33" t="str">
        <f t="shared" si="0"/>
        <v>1499±35</v>
      </c>
      <c r="T7" s="19" t="str">
        <f t="shared" si="0"/>
        <v>1459±72</v>
      </c>
      <c r="U7" s="19" t="str">
        <f t="shared" si="0"/>
        <v>3575±192</v>
      </c>
      <c r="V7" s="19" t="str">
        <f t="shared" si="0"/>
        <v>3298±551</v>
      </c>
      <c r="W7" s="19" t="str">
        <f t="shared" si="0"/>
        <v>722±161</v>
      </c>
      <c r="X7" s="32" t="str">
        <f>ROUND(AVERAGE(X2:X6),0)&amp;"±"&amp;ROUND(STDEV(X2:X6),0)</f>
        <v>158384±14455</v>
      </c>
      <c r="Y7" s="32" t="str">
        <f>ROUND(AVERAGE(Y2:Y6),0)&amp;"±"&amp;ROUND(STDEV(Y2:Y6),0)</f>
        <v>153944±15046</v>
      </c>
      <c r="Z7" s="32" t="str">
        <f t="shared" ref="Z7:AF7" si="1">ROUND(AVERAGE(Z2:Z6),0)&amp;"±"&amp;ROUND(STDEV(Z2:Z6),0)</f>
        <v>74220±19980</v>
      </c>
      <c r="AA7" s="32" t="str">
        <f t="shared" si="1"/>
        <v>7747±1772</v>
      </c>
      <c r="AB7" s="32" t="str">
        <f t="shared" si="1"/>
        <v>4355±1530</v>
      </c>
      <c r="AC7" s="32" t="str">
        <f t="shared" si="1"/>
        <v>2581±407</v>
      </c>
      <c r="AD7" s="32" t="str">
        <f t="shared" si="1"/>
        <v>9908±1561</v>
      </c>
      <c r="AE7" s="32" t="str">
        <f t="shared" si="1"/>
        <v>5929±1971</v>
      </c>
      <c r="AF7" s="32" t="str">
        <f t="shared" si="1"/>
        <v>3041±912</v>
      </c>
    </row>
    <row r="8" spans="1:32" s="2" customFormat="1" ht="16" x14ac:dyDescent="0.2">
      <c r="A8" s="38" t="s">
        <v>6</v>
      </c>
      <c r="B8" s="8">
        <v>100</v>
      </c>
      <c r="C8" s="29">
        <v>2505.4699999999998</v>
      </c>
      <c r="D8" s="15">
        <v>2006.92</v>
      </c>
      <c r="E8" s="30">
        <v>1345.83</v>
      </c>
      <c r="F8" s="29">
        <v>3077.16</v>
      </c>
      <c r="G8" s="15">
        <v>1928.52</v>
      </c>
      <c r="H8" s="30">
        <v>815.70000000000016</v>
      </c>
      <c r="I8" s="29">
        <v>8196.69</v>
      </c>
      <c r="J8" s="15">
        <v>5733.8</v>
      </c>
      <c r="K8" s="30">
        <v>4471.99</v>
      </c>
      <c r="L8" s="15">
        <v>6221.2</v>
      </c>
      <c r="M8" s="15">
        <v>4452.33</v>
      </c>
      <c r="N8" s="15">
        <v>1229.1199999999999</v>
      </c>
      <c r="O8" s="29">
        <v>7885.87</v>
      </c>
      <c r="P8" s="15">
        <v>6367.08</v>
      </c>
      <c r="Q8" s="30">
        <v>5228.99</v>
      </c>
      <c r="R8" s="29">
        <v>1505.67</v>
      </c>
      <c r="S8" s="15">
        <v>1462.6</v>
      </c>
      <c r="T8" s="30">
        <v>1536.7</v>
      </c>
      <c r="U8" s="15">
        <v>3365.73</v>
      </c>
      <c r="V8" s="15">
        <v>3332.76</v>
      </c>
      <c r="W8" s="15">
        <v>721</v>
      </c>
      <c r="X8" s="29">
        <v>113757.15</v>
      </c>
      <c r="Y8" s="29">
        <v>168720.27</v>
      </c>
      <c r="Z8" s="29">
        <v>68589.16</v>
      </c>
      <c r="AA8" s="29">
        <v>8286.65</v>
      </c>
      <c r="AB8" s="29">
        <v>4443.09</v>
      </c>
      <c r="AC8" s="29">
        <v>3260.23</v>
      </c>
      <c r="AD8" s="29">
        <v>8896.26</v>
      </c>
      <c r="AE8" s="29">
        <v>3649.53</v>
      </c>
      <c r="AF8" s="29">
        <v>2032.8</v>
      </c>
    </row>
    <row r="9" spans="1:32" s="2" customFormat="1" ht="16" x14ac:dyDescent="0.2">
      <c r="A9" s="38"/>
      <c r="B9" s="8">
        <v>101</v>
      </c>
      <c r="C9" s="29">
        <v>2280.0300000000002</v>
      </c>
      <c r="D9" s="15">
        <v>1991.14</v>
      </c>
      <c r="E9" s="30">
        <v>1584.07</v>
      </c>
      <c r="F9" s="29">
        <v>3709.78</v>
      </c>
      <c r="G9" s="15">
        <v>2003.84</v>
      </c>
      <c r="H9" s="30">
        <v>850.73333333333323</v>
      </c>
      <c r="I9" s="29">
        <v>6716.88</v>
      </c>
      <c r="J9" s="15">
        <v>6186.79</v>
      </c>
      <c r="K9" s="30">
        <v>2766.49</v>
      </c>
      <c r="L9" s="15">
        <v>7234.96</v>
      </c>
      <c r="M9" s="15">
        <v>3878.94</v>
      </c>
      <c r="N9" s="15">
        <v>1805.23</v>
      </c>
      <c r="O9" s="29">
        <v>6728.99</v>
      </c>
      <c r="P9" s="15">
        <v>5692.69</v>
      </c>
      <c r="Q9" s="30">
        <v>5467.34</v>
      </c>
      <c r="R9" s="29">
        <v>1469.44</v>
      </c>
      <c r="S9" s="15">
        <v>1426.84</v>
      </c>
      <c r="T9" s="30">
        <v>1393.62</v>
      </c>
      <c r="U9" s="15">
        <v>3326.32</v>
      </c>
      <c r="V9" s="15">
        <v>3263.76</v>
      </c>
      <c r="W9" s="15">
        <v>1285.54</v>
      </c>
      <c r="X9" s="29">
        <v>146995.46</v>
      </c>
      <c r="Y9" s="29">
        <v>142002.42000000001</v>
      </c>
      <c r="Z9" s="29">
        <v>96551.070999999996</v>
      </c>
      <c r="AA9" s="29">
        <v>7840.51</v>
      </c>
      <c r="AB9" s="29">
        <v>4972.75</v>
      </c>
      <c r="AC9" s="29">
        <v>1502.59</v>
      </c>
      <c r="AD9" s="29">
        <v>11456.45</v>
      </c>
      <c r="AE9" s="29">
        <v>7289.46</v>
      </c>
      <c r="AF9" s="29">
        <v>2943.87</v>
      </c>
    </row>
    <row r="10" spans="1:32" s="2" customFormat="1" ht="16" x14ac:dyDescent="0.2">
      <c r="A10" s="38"/>
      <c r="B10" s="8">
        <v>102</v>
      </c>
      <c r="C10" s="29">
        <v>2359.58</v>
      </c>
      <c r="D10" s="15">
        <v>2192.4899999999998</v>
      </c>
      <c r="E10" s="30">
        <v>1146.23</v>
      </c>
      <c r="F10" s="29">
        <v>3593</v>
      </c>
      <c r="G10" s="15">
        <v>1194</v>
      </c>
      <c r="H10" s="30">
        <v>968.66666666666663</v>
      </c>
      <c r="I10" s="29">
        <v>6977.32</v>
      </c>
      <c r="J10" s="15">
        <v>5647.73</v>
      </c>
      <c r="K10" s="30">
        <v>3265.12</v>
      </c>
      <c r="L10" s="15">
        <v>7061.93</v>
      </c>
      <c r="M10" s="15">
        <v>3828.19</v>
      </c>
      <c r="N10" s="15">
        <v>1231.1199999999999</v>
      </c>
      <c r="O10" s="29">
        <v>6523.04</v>
      </c>
      <c r="P10" s="15">
        <v>3974.51</v>
      </c>
      <c r="Q10" s="30">
        <v>3838.98</v>
      </c>
      <c r="R10" s="29">
        <v>1488.24</v>
      </c>
      <c r="S10" s="15">
        <v>1371.41</v>
      </c>
      <c r="T10" s="30">
        <v>1421.32</v>
      </c>
      <c r="U10" s="15">
        <v>3986.23</v>
      </c>
      <c r="V10" s="15">
        <v>3829.58</v>
      </c>
      <c r="W10" s="15">
        <v>857.23</v>
      </c>
      <c r="X10" s="29">
        <v>111947.6</v>
      </c>
      <c r="Y10" s="29">
        <v>132621.97</v>
      </c>
      <c r="Z10" s="29">
        <v>103565.07</v>
      </c>
      <c r="AA10" s="29">
        <v>7378.68</v>
      </c>
      <c r="AB10" s="29">
        <v>5942</v>
      </c>
      <c r="AC10" s="29">
        <v>2412.6</v>
      </c>
      <c r="AD10" s="29">
        <v>9569.7999999999993</v>
      </c>
      <c r="AE10" s="29">
        <v>7230.02</v>
      </c>
      <c r="AF10" s="29">
        <v>4277.29</v>
      </c>
    </row>
    <row r="11" spans="1:32" s="2" customFormat="1" ht="16" x14ac:dyDescent="0.2">
      <c r="A11" s="38"/>
      <c r="B11" s="8">
        <v>103</v>
      </c>
      <c r="C11" s="29">
        <v>2435.66</v>
      </c>
      <c r="D11" s="15">
        <v>2039.4</v>
      </c>
      <c r="E11" s="30">
        <v>1614.9</v>
      </c>
      <c r="F11" s="29">
        <v>3545</v>
      </c>
      <c r="G11" s="15">
        <v>1987</v>
      </c>
      <c r="H11" s="30">
        <v>856.33333333333337</v>
      </c>
      <c r="I11" s="29">
        <v>10754.6765152075</v>
      </c>
      <c r="J11" s="15">
        <v>6353.8542407736904</v>
      </c>
      <c r="K11" s="30">
        <v>2196.9666876554602</v>
      </c>
      <c r="L11" s="15">
        <v>8075.11754309146</v>
      </c>
      <c r="M11" s="15">
        <v>4616.1075315225798</v>
      </c>
      <c r="N11" s="15">
        <v>1179.5448397290399</v>
      </c>
      <c r="O11" s="29">
        <v>6839.18</v>
      </c>
      <c r="P11" s="15">
        <v>4869.2299999999996</v>
      </c>
      <c r="Q11" s="30">
        <v>4139.51</v>
      </c>
      <c r="R11" s="29">
        <v>1403.48762663396</v>
      </c>
      <c r="S11" s="15">
        <v>1427.0841181580099</v>
      </c>
      <c r="T11" s="30">
        <v>1487.4286622289501</v>
      </c>
      <c r="U11" s="15">
        <v>3362.09</v>
      </c>
      <c r="V11" s="15">
        <v>3363.17</v>
      </c>
      <c r="W11" s="15">
        <v>828.96</v>
      </c>
      <c r="X11" s="29">
        <v>174181.73</v>
      </c>
      <c r="Y11" s="29">
        <v>162462.01999999999</v>
      </c>
      <c r="Z11" s="29">
        <v>99525.08</v>
      </c>
      <c r="AA11" s="29">
        <v>8862.9699999999993</v>
      </c>
      <c r="AB11" s="29">
        <v>6494.19</v>
      </c>
      <c r="AC11" s="29">
        <v>3019.56</v>
      </c>
      <c r="AD11" s="29">
        <v>11450.98</v>
      </c>
      <c r="AE11" s="29">
        <v>8086.49</v>
      </c>
      <c r="AF11" s="29">
        <v>3384.38</v>
      </c>
    </row>
    <row r="12" spans="1:32" s="2" customFormat="1" ht="16" x14ac:dyDescent="0.2">
      <c r="A12" s="38"/>
      <c r="B12" s="8">
        <v>104</v>
      </c>
      <c r="C12" s="29">
        <v>2224.39</v>
      </c>
      <c r="D12" s="15">
        <v>2004.4</v>
      </c>
      <c r="E12" s="30">
        <v>1943.35</v>
      </c>
      <c r="F12" s="29">
        <v>4895.7828978141497</v>
      </c>
      <c r="G12" s="15">
        <v>1310.52318840782</v>
      </c>
      <c r="H12" s="30">
        <v>891.21</v>
      </c>
      <c r="I12" s="29">
        <v>5834.1312802705197</v>
      </c>
      <c r="J12" s="15">
        <v>4997.0645060788602</v>
      </c>
      <c r="K12" s="30">
        <v>1734.12</v>
      </c>
      <c r="L12" s="15">
        <v>6179.6496345593396</v>
      </c>
      <c r="M12" s="15">
        <v>3038.01903814357</v>
      </c>
      <c r="N12" s="15">
        <v>1182.1199999999999</v>
      </c>
      <c r="O12" s="29">
        <v>6529.34</v>
      </c>
      <c r="P12" s="15">
        <v>4992.43</v>
      </c>
      <c r="Q12" s="30">
        <v>4823.4799999999996</v>
      </c>
      <c r="R12" s="29">
        <v>1550.9124777494601</v>
      </c>
      <c r="S12" s="15">
        <v>1544.15448697089</v>
      </c>
      <c r="T12" s="30">
        <v>1423.21</v>
      </c>
      <c r="U12" s="15">
        <v>3235.97</v>
      </c>
      <c r="V12" s="15">
        <v>3256.74</v>
      </c>
      <c r="W12" s="15">
        <v>1352.69</v>
      </c>
      <c r="X12" s="29">
        <v>185517.49</v>
      </c>
      <c r="Y12" s="29">
        <v>167196.12</v>
      </c>
      <c r="Z12" s="29">
        <v>106724.96</v>
      </c>
      <c r="AA12" s="29">
        <v>8310</v>
      </c>
      <c r="AB12" s="29">
        <v>5529.19</v>
      </c>
      <c r="AC12" s="29">
        <v>2398.34</v>
      </c>
      <c r="AD12" s="29">
        <v>10213.120000000001</v>
      </c>
      <c r="AE12" s="29">
        <v>4910.7700000000004</v>
      </c>
      <c r="AF12" s="29">
        <v>2849.4</v>
      </c>
    </row>
    <row r="13" spans="1:32" s="2" customFormat="1" ht="16" x14ac:dyDescent="0.2">
      <c r="A13" s="23" t="s">
        <v>9</v>
      </c>
      <c r="B13" s="23"/>
      <c r="C13" s="32" t="str">
        <f>ROUND(AVERAGE(C8:C12),0)&amp;"±"&amp;ROUND(STDEV(C8:C12),0)</f>
        <v>2361±114</v>
      </c>
      <c r="D13" s="33" t="str">
        <f t="shared" ref="D13:V13" si="2">ROUND(AVERAGE(D8:D12),0)&amp;"±"&amp;ROUND(STDEV(D8:D12),0)</f>
        <v>2047±83</v>
      </c>
      <c r="E13" s="19" t="str">
        <f t="shared" si="2"/>
        <v>1527±301</v>
      </c>
      <c r="F13" s="32" t="str">
        <f t="shared" si="2"/>
        <v>3764±677</v>
      </c>
      <c r="G13" s="33" t="str">
        <f t="shared" si="2"/>
        <v>1685±398</v>
      </c>
      <c r="H13" s="19" t="str">
        <f t="shared" si="2"/>
        <v>877±58</v>
      </c>
      <c r="I13" s="32" t="str">
        <f t="shared" si="2"/>
        <v>7696±1907</v>
      </c>
      <c r="J13" s="33" t="str">
        <f t="shared" si="2"/>
        <v>5784±531</v>
      </c>
      <c r="K13" s="19" t="str">
        <f t="shared" si="2"/>
        <v>2887±1058</v>
      </c>
      <c r="L13" s="33" t="str">
        <f t="shared" si="2"/>
        <v>6955±788</v>
      </c>
      <c r="M13" s="33" t="str">
        <f t="shared" si="2"/>
        <v>3963±622</v>
      </c>
      <c r="N13" s="33" t="str">
        <f t="shared" si="2"/>
        <v>1325±269</v>
      </c>
      <c r="O13" s="32" t="str">
        <f t="shared" si="2"/>
        <v>6901±567</v>
      </c>
      <c r="P13" s="33" t="str">
        <f t="shared" si="2"/>
        <v>5179±902</v>
      </c>
      <c r="Q13" s="19" t="str">
        <f t="shared" si="2"/>
        <v>4700±696</v>
      </c>
      <c r="R13" s="32" t="str">
        <f t="shared" si="2"/>
        <v>1484±54</v>
      </c>
      <c r="S13" s="33" t="str">
        <f t="shared" si="2"/>
        <v>1446±64</v>
      </c>
      <c r="T13" s="19" t="str">
        <f t="shared" si="2"/>
        <v>1452±58</v>
      </c>
      <c r="U13" s="19" t="str">
        <f t="shared" si="2"/>
        <v>3455±301</v>
      </c>
      <c r="V13" s="19" t="str">
        <f t="shared" si="2"/>
        <v>3409±239</v>
      </c>
      <c r="W13" s="19" t="str">
        <f>ROUND(AVERAGE(W8:W12),0)&amp;"±"&amp;ROUND(STDEV(W8:W12),0)</f>
        <v>1009±289</v>
      </c>
      <c r="X13" s="32" t="str">
        <f>ROUND(AVERAGE(X8:X12),0)&amp;"±"&amp;ROUND(STDEV(X8:X12),0)</f>
        <v>146480±33745</v>
      </c>
      <c r="Y13" s="32" t="str">
        <f t="shared" ref="Y13:AF13" si="3">ROUND(AVERAGE(Y8:Y12),0)&amp;"±"&amp;ROUND(STDEV(Y8:Y12),0)</f>
        <v>154601±16291</v>
      </c>
      <c r="Z13" s="32" t="str">
        <f t="shared" si="3"/>
        <v>94991±15258</v>
      </c>
      <c r="AA13" s="32" t="str">
        <f t="shared" si="3"/>
        <v>8136±557</v>
      </c>
      <c r="AB13" s="32" t="str">
        <f t="shared" si="3"/>
        <v>5476±803</v>
      </c>
      <c r="AC13" s="32" t="str">
        <f t="shared" si="3"/>
        <v>2519±682</v>
      </c>
      <c r="AD13" s="32" t="str">
        <f t="shared" si="3"/>
        <v>10317±1137</v>
      </c>
      <c r="AE13" s="32" t="str">
        <f t="shared" si="3"/>
        <v>6233±1869</v>
      </c>
      <c r="AF13" s="32" t="str">
        <f t="shared" si="3"/>
        <v>3098±821</v>
      </c>
    </row>
    <row r="14" spans="1:32" s="2" customFormat="1" ht="16" x14ac:dyDescent="0.2">
      <c r="A14" s="38" t="s">
        <v>7</v>
      </c>
      <c r="B14" s="8">
        <v>100</v>
      </c>
      <c r="C14" s="29">
        <v>3238.67</v>
      </c>
      <c r="D14" s="15">
        <v>3182.23</v>
      </c>
      <c r="E14" s="30">
        <v>2137.1999999999998</v>
      </c>
      <c r="F14" s="29">
        <v>3847.6666666666665</v>
      </c>
      <c r="G14" s="15">
        <v>2624.39</v>
      </c>
      <c r="H14" s="30">
        <v>1732.2699999999998</v>
      </c>
      <c r="I14" s="29">
        <v>10460.35</v>
      </c>
      <c r="J14" s="15">
        <v>7494.34</v>
      </c>
      <c r="K14" s="30">
        <v>6644.95</v>
      </c>
      <c r="L14" s="15">
        <v>7998.48</v>
      </c>
      <c r="M14" s="15">
        <v>4561.63</v>
      </c>
      <c r="N14" s="15">
        <v>1763.32</v>
      </c>
      <c r="O14" s="29">
        <v>7858.54</v>
      </c>
      <c r="P14" s="15">
        <v>6218.59</v>
      </c>
      <c r="Q14" s="30">
        <v>5623.56</v>
      </c>
      <c r="R14" s="29">
        <v>1472.45</v>
      </c>
      <c r="S14" s="15">
        <v>1475.03</v>
      </c>
      <c r="T14" s="30">
        <v>1456.37</v>
      </c>
      <c r="U14" s="15">
        <v>3476.06</v>
      </c>
      <c r="V14" s="15">
        <v>3193.48</v>
      </c>
      <c r="W14" s="15">
        <v>1869.53</v>
      </c>
      <c r="X14" s="29">
        <v>164709.28</v>
      </c>
      <c r="Y14" s="29">
        <v>163440.95000000001</v>
      </c>
      <c r="Z14" s="29">
        <v>122875.22</v>
      </c>
      <c r="AA14" s="29">
        <v>7987.14</v>
      </c>
      <c r="AB14" s="29">
        <v>5566.34</v>
      </c>
      <c r="AC14" s="29">
        <v>3523.12</v>
      </c>
      <c r="AD14" s="29">
        <v>9786.18</v>
      </c>
      <c r="AE14" s="29">
        <v>6563.89</v>
      </c>
      <c r="AF14" s="29">
        <v>3824.37</v>
      </c>
    </row>
    <row r="15" spans="1:32" s="2" customFormat="1" ht="16" x14ac:dyDescent="0.2">
      <c r="A15" s="38"/>
      <c r="B15" s="8">
        <v>101</v>
      </c>
      <c r="C15" s="29">
        <v>2154.46</v>
      </c>
      <c r="D15" s="15">
        <v>2007.27</v>
      </c>
      <c r="E15" s="30">
        <v>2030.97</v>
      </c>
      <c r="F15" s="29">
        <v>4739.79</v>
      </c>
      <c r="G15" s="15">
        <v>2316.15</v>
      </c>
      <c r="H15" s="30">
        <v>1506.8700000000001</v>
      </c>
      <c r="I15" s="29">
        <v>8418.64</v>
      </c>
      <c r="J15" s="15">
        <v>5975.33</v>
      </c>
      <c r="K15" s="30">
        <v>5797.87</v>
      </c>
      <c r="L15" s="15">
        <v>5743.2</v>
      </c>
      <c r="M15" s="15">
        <v>3896.1</v>
      </c>
      <c r="N15" s="15">
        <v>1622.26</v>
      </c>
      <c r="O15" s="29">
        <v>7940.59</v>
      </c>
      <c r="P15" s="15">
        <v>5862.38</v>
      </c>
      <c r="Q15" s="30">
        <v>5240.45</v>
      </c>
      <c r="R15" s="29">
        <v>1514.83</v>
      </c>
      <c r="S15" s="15">
        <v>1471.6</v>
      </c>
      <c r="T15" s="30">
        <v>1459.95</v>
      </c>
      <c r="U15" s="15">
        <v>3438.67</v>
      </c>
      <c r="V15" s="15">
        <v>3182.23</v>
      </c>
      <c r="W15" s="15">
        <v>1873.23</v>
      </c>
      <c r="X15" s="29">
        <v>172321.43</v>
      </c>
      <c r="Y15" s="29">
        <v>150123.18</v>
      </c>
      <c r="Z15" s="29">
        <v>105148.23</v>
      </c>
      <c r="AA15" s="29">
        <v>8995.34</v>
      </c>
      <c r="AB15" s="29">
        <v>5373.65</v>
      </c>
      <c r="AC15" s="29">
        <v>3753.32</v>
      </c>
      <c r="AD15" s="29">
        <v>9426.93</v>
      </c>
      <c r="AE15" s="29">
        <v>7834.71</v>
      </c>
      <c r="AF15" s="29">
        <v>4609.72</v>
      </c>
    </row>
    <row r="16" spans="1:32" s="2" customFormat="1" ht="16" x14ac:dyDescent="0.2">
      <c r="A16" s="38"/>
      <c r="B16" s="8">
        <v>102</v>
      </c>
      <c r="C16" s="29">
        <v>2758.48</v>
      </c>
      <c r="D16" s="15">
        <v>2658.58</v>
      </c>
      <c r="E16" s="30">
        <v>2348.6799999999998</v>
      </c>
      <c r="F16" s="29">
        <v>4295.333333333333</v>
      </c>
      <c r="G16" s="15">
        <v>2391</v>
      </c>
      <c r="H16" s="30">
        <v>1493</v>
      </c>
      <c r="I16" s="29">
        <v>12622.87</v>
      </c>
      <c r="J16" s="15">
        <v>8978.36</v>
      </c>
      <c r="K16" s="30">
        <v>7564.12</v>
      </c>
      <c r="L16" s="15">
        <v>8167.4</v>
      </c>
      <c r="M16" s="15">
        <v>3773.81</v>
      </c>
      <c r="N16" s="15">
        <v>1783.84</v>
      </c>
      <c r="O16" s="29">
        <v>6894.39</v>
      </c>
      <c r="P16" s="15">
        <v>5729.48</v>
      </c>
      <c r="Q16" s="30">
        <v>4894.59</v>
      </c>
      <c r="R16" s="29">
        <v>1513.52</v>
      </c>
      <c r="S16" s="15">
        <v>1410.5</v>
      </c>
      <c r="T16" s="30">
        <v>1432.12</v>
      </c>
      <c r="U16" s="15">
        <v>3254.58</v>
      </c>
      <c r="V16" s="15">
        <v>3148.38</v>
      </c>
      <c r="W16" s="15">
        <v>1864.79</v>
      </c>
      <c r="X16" s="29">
        <v>181223.59</v>
      </c>
      <c r="Y16" s="29">
        <v>181563.23</v>
      </c>
      <c r="Z16" s="29">
        <v>163424.12</v>
      </c>
      <c r="AA16" s="29">
        <v>8069.06</v>
      </c>
      <c r="AB16" s="29">
        <v>6656.29</v>
      </c>
      <c r="AC16" s="29">
        <v>3959.43</v>
      </c>
      <c r="AD16" s="29">
        <v>11993.03</v>
      </c>
      <c r="AE16" s="29">
        <v>9427.98</v>
      </c>
      <c r="AF16" s="29">
        <v>3739.46</v>
      </c>
    </row>
    <row r="17" spans="1:32" s="2" customFormat="1" ht="16" x14ac:dyDescent="0.2">
      <c r="A17" s="38"/>
      <c r="B17" s="8">
        <v>103</v>
      </c>
      <c r="C17" s="29">
        <v>2415.3200000000002</v>
      </c>
      <c r="D17" s="15">
        <v>1998.54</v>
      </c>
      <c r="E17" s="30">
        <v>2018.89</v>
      </c>
      <c r="F17" s="29">
        <v>4427.666666666667</v>
      </c>
      <c r="G17" s="15">
        <v>2235</v>
      </c>
      <c r="H17" s="30">
        <v>1428.6666666666667</v>
      </c>
      <c r="I17" s="29">
        <v>9062.9473961707299</v>
      </c>
      <c r="J17" s="15">
        <v>5876.2974114238896</v>
      </c>
      <c r="K17" s="30">
        <v>3877.3143848027598</v>
      </c>
      <c r="L17" s="15">
        <v>8081.8934865069396</v>
      </c>
      <c r="M17" s="15">
        <v>2844.9487514908301</v>
      </c>
      <c r="N17" s="15">
        <v>1835.7523460906</v>
      </c>
      <c r="O17" s="29">
        <v>7082.68</v>
      </c>
      <c r="P17" s="15">
        <v>5194.2299999999996</v>
      </c>
      <c r="Q17" s="30">
        <v>4719.58</v>
      </c>
      <c r="R17" s="29">
        <v>1488.2273725689499</v>
      </c>
      <c r="S17" s="15">
        <v>1412.0161169668399</v>
      </c>
      <c r="T17" s="30">
        <v>1431.4327175988899</v>
      </c>
      <c r="U17" s="15">
        <v>3407.26</v>
      </c>
      <c r="V17" s="15">
        <v>3553.42</v>
      </c>
      <c r="W17" s="15">
        <v>1969.4</v>
      </c>
      <c r="X17" s="29">
        <v>191323.32</v>
      </c>
      <c r="Y17" s="29">
        <v>175323.65</v>
      </c>
      <c r="Z17" s="29">
        <v>120640.21</v>
      </c>
      <c r="AA17" s="29">
        <v>8511.35</v>
      </c>
      <c r="AB17" s="29">
        <v>6458.32</v>
      </c>
      <c r="AC17" s="29">
        <v>2983.23</v>
      </c>
      <c r="AD17" s="29">
        <v>9927.6299999999992</v>
      </c>
      <c r="AE17" s="29">
        <v>9784.27</v>
      </c>
      <c r="AF17" s="29">
        <v>4377.4799999999996</v>
      </c>
    </row>
    <row r="18" spans="1:32" s="2" customFormat="1" ht="16" x14ac:dyDescent="0.2">
      <c r="A18" s="38"/>
      <c r="B18" s="8">
        <v>104</v>
      </c>
      <c r="C18" s="29">
        <v>2620.79</v>
      </c>
      <c r="D18" s="15">
        <v>2048.9299999999998</v>
      </c>
      <c r="E18" s="30">
        <v>2117.92</v>
      </c>
      <c r="F18" s="29">
        <v>4612.2911156657401</v>
      </c>
      <c r="G18" s="15">
        <v>2643.9350124126099</v>
      </c>
      <c r="H18" s="30">
        <v>1832.12</v>
      </c>
      <c r="I18" s="29">
        <v>10514.7387463625</v>
      </c>
      <c r="J18" s="15">
        <v>11106.8471409055</v>
      </c>
      <c r="K18" s="30">
        <v>6732.12</v>
      </c>
      <c r="L18" s="15">
        <v>7159.4436416677399</v>
      </c>
      <c r="M18" s="15">
        <v>5215.2592655646604</v>
      </c>
      <c r="N18" s="15">
        <v>1894.21</v>
      </c>
      <c r="O18" s="29">
        <v>6794.5</v>
      </c>
      <c r="P18" s="15">
        <v>4559.28</v>
      </c>
      <c r="Q18" s="30">
        <v>4219.5</v>
      </c>
      <c r="R18" s="29">
        <v>1518.9883840028201</v>
      </c>
      <c r="S18" s="15">
        <v>1496.8310095561701</v>
      </c>
      <c r="T18" s="30">
        <v>1453.32</v>
      </c>
      <c r="U18" s="15">
        <v>3380.6</v>
      </c>
      <c r="V18" s="15">
        <v>3232.64</v>
      </c>
      <c r="W18" s="15">
        <v>1620.08</v>
      </c>
      <c r="X18" s="29">
        <v>181132.68</v>
      </c>
      <c r="Y18" s="29">
        <v>171233.11</v>
      </c>
      <c r="Z18" s="29">
        <v>154586.49</v>
      </c>
      <c r="AA18" s="29">
        <v>9812.83</v>
      </c>
      <c r="AB18" s="29">
        <v>5143.5200000000004</v>
      </c>
      <c r="AC18" s="29">
        <v>3942.87</v>
      </c>
      <c r="AD18" s="29">
        <v>10812.12</v>
      </c>
      <c r="AE18" s="29">
        <v>8324.75</v>
      </c>
      <c r="AF18" s="29">
        <v>4849.78</v>
      </c>
    </row>
    <row r="19" spans="1:32" s="2" customFormat="1" ht="16" x14ac:dyDescent="0.2">
      <c r="A19" s="23" t="s">
        <v>9</v>
      </c>
      <c r="B19" s="23"/>
      <c r="C19" s="32" t="str">
        <f>ROUND(AVERAGE(C14:C18),0)&amp;"±"&amp;ROUND(STDEV(C14:C18),0)</f>
        <v>2638±406</v>
      </c>
      <c r="D19" s="33" t="str">
        <f t="shared" ref="D19:W19" si="4">ROUND(AVERAGE(D14:D18),0)&amp;"±"&amp;ROUND(STDEV(D14:D18),0)</f>
        <v>2379±528</v>
      </c>
      <c r="E19" s="19" t="str">
        <f t="shared" si="4"/>
        <v>2131±132</v>
      </c>
      <c r="F19" s="32" t="str">
        <f t="shared" si="4"/>
        <v>4385±345</v>
      </c>
      <c r="G19" s="33" t="str">
        <f t="shared" si="4"/>
        <v>2442±184</v>
      </c>
      <c r="H19" s="19" t="str">
        <f t="shared" si="4"/>
        <v>1599±174</v>
      </c>
      <c r="I19" s="32" t="str">
        <f t="shared" si="4"/>
        <v>10216±1620</v>
      </c>
      <c r="J19" s="33" t="str">
        <f t="shared" si="4"/>
        <v>7886±2203</v>
      </c>
      <c r="K19" s="19" t="str">
        <f t="shared" si="4"/>
        <v>6123±1403</v>
      </c>
      <c r="L19" s="33" t="str">
        <f t="shared" si="4"/>
        <v>7430±1026</v>
      </c>
      <c r="M19" s="33" t="str">
        <f t="shared" si="4"/>
        <v>4058±890</v>
      </c>
      <c r="N19" s="33" t="str">
        <f t="shared" si="4"/>
        <v>1780±102</v>
      </c>
      <c r="O19" s="32" t="str">
        <f t="shared" si="4"/>
        <v>7314±545</v>
      </c>
      <c r="P19" s="33" t="str">
        <f t="shared" si="4"/>
        <v>5513±648</v>
      </c>
      <c r="Q19" s="19" t="str">
        <f t="shared" si="4"/>
        <v>4940±531</v>
      </c>
      <c r="R19" s="32" t="str">
        <f t="shared" si="4"/>
        <v>1502±20</v>
      </c>
      <c r="S19" s="33" t="str">
        <f t="shared" si="4"/>
        <v>1453±39</v>
      </c>
      <c r="T19" s="19" t="str">
        <f t="shared" si="4"/>
        <v>1447±14</v>
      </c>
      <c r="U19" s="19" t="str">
        <f t="shared" si="4"/>
        <v>3391±84</v>
      </c>
      <c r="V19" s="19" t="str">
        <f t="shared" si="4"/>
        <v>3262±166</v>
      </c>
      <c r="W19" s="19" t="str">
        <f t="shared" si="4"/>
        <v>1839±130</v>
      </c>
      <c r="X19" s="32" t="str">
        <f>ROUND(AVERAGE(X14:X18),0)&amp;"±"&amp;ROUND(STDEV(X14:X18),0)</f>
        <v>178142±10081</v>
      </c>
      <c r="Y19" s="32" t="str">
        <f t="shared" ref="Y19:AF19" si="5">ROUND(AVERAGE(Y14:Y18),0)&amp;"±"&amp;ROUND(STDEV(Y14:Y18),0)</f>
        <v>168337±12123</v>
      </c>
      <c r="Z19" s="32" t="str">
        <f t="shared" si="5"/>
        <v>133335±24607</v>
      </c>
      <c r="AA19" s="32" t="str">
        <f t="shared" si="5"/>
        <v>8675±752</v>
      </c>
      <c r="AB19" s="32" t="str">
        <f t="shared" si="5"/>
        <v>5840±676</v>
      </c>
      <c r="AC19" s="32" t="str">
        <f t="shared" si="5"/>
        <v>3632±404</v>
      </c>
      <c r="AD19" s="32" t="str">
        <f t="shared" si="5"/>
        <v>10389±1031</v>
      </c>
      <c r="AE19" s="32" t="str">
        <f t="shared" si="5"/>
        <v>8387±1291</v>
      </c>
      <c r="AF19" s="32" t="str">
        <f t="shared" si="5"/>
        <v>4280±485</v>
      </c>
    </row>
    <row r="20" spans="1:32" s="2" customFormat="1" ht="16" x14ac:dyDescent="0.2">
      <c r="A20" s="38" t="s">
        <v>8</v>
      </c>
      <c r="B20" s="8">
        <v>100</v>
      </c>
      <c r="C20" s="29">
        <v>2311.88</v>
      </c>
      <c r="D20" s="15">
        <v>2371.34</v>
      </c>
      <c r="E20" s="30">
        <v>1975.38</v>
      </c>
      <c r="F20" s="29">
        <v>4708.333333333333</v>
      </c>
      <c r="G20" s="15">
        <v>1915.11</v>
      </c>
      <c r="H20" s="30">
        <v>716.11</v>
      </c>
      <c r="I20" s="29">
        <v>9843.01</v>
      </c>
      <c r="J20" s="15">
        <v>8197.6200000000008</v>
      </c>
      <c r="K20" s="30">
        <v>6810.33</v>
      </c>
      <c r="L20" s="15">
        <v>7738.18</v>
      </c>
      <c r="M20" s="15">
        <v>3136.8</v>
      </c>
      <c r="N20" s="15">
        <v>1876.32</v>
      </c>
      <c r="O20" s="29">
        <v>8211.8700000000008</v>
      </c>
      <c r="P20" s="15">
        <v>6344.6</v>
      </c>
      <c r="Q20" s="30">
        <v>5605.24</v>
      </c>
      <c r="R20" s="29">
        <v>1514.09</v>
      </c>
      <c r="S20" s="15">
        <v>1469.34</v>
      </c>
      <c r="T20" s="30">
        <v>1536.14</v>
      </c>
      <c r="U20" s="15">
        <v>3528.54</v>
      </c>
      <c r="V20" s="15">
        <v>3251.94</v>
      </c>
      <c r="W20" s="15">
        <v>2051.5</v>
      </c>
      <c r="X20" s="29">
        <v>195742.64</v>
      </c>
      <c r="Y20" s="29">
        <v>183105.69</v>
      </c>
      <c r="Z20" s="29">
        <v>153997.71</v>
      </c>
      <c r="AA20" s="29">
        <v>8328.44</v>
      </c>
      <c r="AB20" s="29">
        <v>5785.96</v>
      </c>
      <c r="AC20" s="29">
        <v>3543.63</v>
      </c>
      <c r="AD20" s="29">
        <v>10083.459999999999</v>
      </c>
      <c r="AE20" s="29">
        <v>7747.72</v>
      </c>
      <c r="AF20" s="29">
        <v>4630.9799999999996</v>
      </c>
    </row>
    <row r="21" spans="1:32" s="2" customFormat="1" ht="16" x14ac:dyDescent="0.2">
      <c r="A21" s="38"/>
      <c r="B21" s="8">
        <v>101</v>
      </c>
      <c r="C21" s="29">
        <v>2584.81</v>
      </c>
      <c r="D21" s="15">
        <v>2552.16</v>
      </c>
      <c r="E21" s="30">
        <v>1965.02</v>
      </c>
      <c r="F21" s="29">
        <v>4154.2566666666671</v>
      </c>
      <c r="G21" s="15">
        <v>1947.3</v>
      </c>
      <c r="H21" s="30">
        <v>1178.1499999999999</v>
      </c>
      <c r="I21" s="29">
        <v>9695.34</v>
      </c>
      <c r="J21" s="15">
        <v>8646.11</v>
      </c>
      <c r="K21" s="30">
        <v>3266.41</v>
      </c>
      <c r="L21" s="15">
        <v>7315.08</v>
      </c>
      <c r="M21" s="15">
        <v>3446.76</v>
      </c>
      <c r="N21" s="15">
        <v>1832.98</v>
      </c>
      <c r="O21" s="29">
        <v>7254.97</v>
      </c>
      <c r="P21" s="15">
        <v>4997.46</v>
      </c>
      <c r="Q21" s="30">
        <v>4729.79</v>
      </c>
      <c r="R21" s="29">
        <v>1489.65</v>
      </c>
      <c r="S21" s="15">
        <v>1453.54</v>
      </c>
      <c r="T21" s="30">
        <v>1348.8</v>
      </c>
      <c r="U21" s="15">
        <v>3539.74</v>
      </c>
      <c r="V21" s="15">
        <v>3447.92</v>
      </c>
      <c r="W21" s="15">
        <v>2157.04</v>
      </c>
      <c r="X21" s="29">
        <v>193788.86</v>
      </c>
      <c r="Y21" s="29">
        <v>186330.46</v>
      </c>
      <c r="Z21" s="29">
        <v>147414.10999999999</v>
      </c>
      <c r="AA21" s="29">
        <v>7752.73</v>
      </c>
      <c r="AB21" s="29">
        <v>5505.37</v>
      </c>
      <c r="AC21" s="29">
        <v>3495.96</v>
      </c>
      <c r="AD21" s="29">
        <v>11856.13</v>
      </c>
      <c r="AE21" s="29">
        <v>8145.71</v>
      </c>
      <c r="AF21" s="29">
        <v>5779.46</v>
      </c>
    </row>
    <row r="22" spans="1:32" s="2" customFormat="1" ht="16" x14ac:dyDescent="0.2">
      <c r="A22" s="38"/>
      <c r="B22" s="8">
        <v>102</v>
      </c>
      <c r="C22" s="29">
        <v>2395.6799999999998</v>
      </c>
      <c r="D22" s="15">
        <v>2653.65</v>
      </c>
      <c r="E22" s="30">
        <v>2009.34</v>
      </c>
      <c r="F22" s="29">
        <v>4652.666666666667</v>
      </c>
      <c r="G22" s="15">
        <v>1765</v>
      </c>
      <c r="H22" s="30">
        <v>1212.3333333333333</v>
      </c>
      <c r="I22" s="29">
        <v>9675.23</v>
      </c>
      <c r="J22" s="15">
        <v>8323.1200000000008</v>
      </c>
      <c r="K22" s="30">
        <v>6742.12</v>
      </c>
      <c r="L22" s="15">
        <v>7933.12</v>
      </c>
      <c r="M22" s="15">
        <v>3568.7</v>
      </c>
      <c r="N22" s="15">
        <v>1773.23</v>
      </c>
      <c r="O22" s="29">
        <v>6883.96</v>
      </c>
      <c r="P22" s="15">
        <v>5728.98</v>
      </c>
      <c r="Q22" s="30">
        <v>5586.54</v>
      </c>
      <c r="R22" s="29">
        <v>1412.28</v>
      </c>
      <c r="S22" s="15">
        <v>1444.24</v>
      </c>
      <c r="T22" s="30">
        <v>1452.32</v>
      </c>
      <c r="U22" s="15">
        <v>3323.58</v>
      </c>
      <c r="V22" s="15">
        <v>3245.25</v>
      </c>
      <c r="W22" s="15">
        <v>1846.46</v>
      </c>
      <c r="X22" s="29">
        <v>153529</v>
      </c>
      <c r="Y22" s="29">
        <v>155493.81</v>
      </c>
      <c r="Z22" s="29">
        <v>160129.98000000001</v>
      </c>
      <c r="AA22" s="29">
        <v>7913.46</v>
      </c>
      <c r="AB22" s="29">
        <v>4785.96</v>
      </c>
      <c r="AC22" s="29">
        <v>2968.59</v>
      </c>
      <c r="AD22" s="29">
        <v>10302.83</v>
      </c>
      <c r="AE22" s="29">
        <v>9094.18</v>
      </c>
      <c r="AF22" s="29">
        <v>5001.1000000000004</v>
      </c>
    </row>
    <row r="23" spans="1:32" s="2" customFormat="1" ht="16" x14ac:dyDescent="0.2">
      <c r="A23" s="38"/>
      <c r="B23" s="8">
        <v>103</v>
      </c>
      <c r="C23" s="29">
        <v>2367.88</v>
      </c>
      <c r="D23" s="15">
        <v>2020.86</v>
      </c>
      <c r="E23" s="30">
        <v>2123.7800000000002</v>
      </c>
      <c r="F23" s="29">
        <v>4398.333333333333</v>
      </c>
      <c r="G23" s="15">
        <v>1586</v>
      </c>
      <c r="H23" s="30">
        <v>1000</v>
      </c>
      <c r="I23" s="29">
        <v>8120.6368321869604</v>
      </c>
      <c r="J23" s="15">
        <v>4753.4186582622697</v>
      </c>
      <c r="K23" s="30">
        <v>8812.3810995466902</v>
      </c>
      <c r="L23" s="15">
        <v>7281.8934865069396</v>
      </c>
      <c r="M23" s="15">
        <v>4844.9487514908296</v>
      </c>
      <c r="N23" s="15">
        <v>1835.7523460906</v>
      </c>
      <c r="O23" s="29">
        <v>7849.39</v>
      </c>
      <c r="P23" s="15">
        <v>5891.48</v>
      </c>
      <c r="Q23" s="30">
        <v>5023.28</v>
      </c>
      <c r="R23" s="29">
        <v>1416.7828979017299</v>
      </c>
      <c r="S23" s="15">
        <v>1479.4309746030101</v>
      </c>
      <c r="T23" s="30">
        <v>1451.89467844511</v>
      </c>
      <c r="U23" s="15">
        <v>3351.69</v>
      </c>
      <c r="V23" s="15">
        <v>3269.39</v>
      </c>
      <c r="W23" s="15">
        <v>1861.53</v>
      </c>
      <c r="X23" s="29">
        <v>197260.94</v>
      </c>
      <c r="Y23" s="29">
        <v>191892.67</v>
      </c>
      <c r="Z23" s="29">
        <v>153856.81</v>
      </c>
      <c r="AA23" s="29">
        <v>8583</v>
      </c>
      <c r="AB23" s="29">
        <v>6573.21</v>
      </c>
      <c r="AC23" s="29">
        <v>3497.34</v>
      </c>
      <c r="AD23" s="29">
        <v>9320.7099999999991</v>
      </c>
      <c r="AE23" s="29">
        <v>6537.07</v>
      </c>
      <c r="AF23" s="29">
        <v>3518.18</v>
      </c>
    </row>
    <row r="24" spans="1:32" s="2" customFormat="1" ht="16" x14ac:dyDescent="0.2">
      <c r="A24" s="38"/>
      <c r="B24" s="8">
        <v>104</v>
      </c>
      <c r="C24" s="29">
        <v>2112.27</v>
      </c>
      <c r="D24" s="15">
        <v>1950.67</v>
      </c>
      <c r="E24" s="30">
        <v>1962.29</v>
      </c>
      <c r="F24" s="29">
        <v>5000.2597575530699</v>
      </c>
      <c r="G24" s="15">
        <v>2479.38769885594</v>
      </c>
      <c r="H24" s="30">
        <v>1132.17</v>
      </c>
      <c r="I24" s="29">
        <v>9224.1316676592796</v>
      </c>
      <c r="J24" s="15">
        <v>7230.8291103662496</v>
      </c>
      <c r="K24" s="30">
        <v>6732.12</v>
      </c>
      <c r="L24" s="15">
        <v>5499.8951662054296</v>
      </c>
      <c r="M24" s="15">
        <v>4246.5559349742598</v>
      </c>
      <c r="N24" s="15">
        <v>2311.12</v>
      </c>
      <c r="O24" s="29">
        <v>7190.29</v>
      </c>
      <c r="P24" s="15">
        <v>5623.59</v>
      </c>
      <c r="Q24" s="30">
        <v>5129.58</v>
      </c>
      <c r="R24" s="29">
        <v>1478.7285558690301</v>
      </c>
      <c r="S24" s="15">
        <v>1465.13905227595</v>
      </c>
      <c r="T24" s="30">
        <v>1465.23</v>
      </c>
      <c r="U24" s="15">
        <v>3502.31</v>
      </c>
      <c r="V24" s="15">
        <v>3735.85</v>
      </c>
      <c r="W24" s="15">
        <v>2377.63</v>
      </c>
      <c r="X24" s="29">
        <v>199329.16</v>
      </c>
      <c r="Y24" s="29">
        <v>188340.55</v>
      </c>
      <c r="Z24" s="29">
        <v>93353.51</v>
      </c>
      <c r="AA24" s="29">
        <v>9229.3799999999992</v>
      </c>
      <c r="AB24" s="29">
        <v>6243.68</v>
      </c>
      <c r="AC24" s="29">
        <v>3898.39</v>
      </c>
      <c r="AD24" s="29">
        <v>10918.65</v>
      </c>
      <c r="AE24" s="29">
        <v>9651.16</v>
      </c>
      <c r="AF24" s="29">
        <v>5187.8</v>
      </c>
    </row>
    <row r="25" spans="1:32" s="2" customFormat="1" ht="16" x14ac:dyDescent="0.2">
      <c r="A25" s="23" t="s">
        <v>9</v>
      </c>
      <c r="B25" s="23"/>
      <c r="C25" s="32" t="str">
        <f>ROUND(AVERAGE(C20:C24),0)&amp;"±"&amp;ROUND(STDEV(C20:C24),0)</f>
        <v>2355±170</v>
      </c>
      <c r="D25" s="33" t="str">
        <f t="shared" ref="D25:W25" si="6">ROUND(AVERAGE(D20:D24),0)&amp;"±"&amp;ROUND(STDEV(D20:D24),0)</f>
        <v>2310±314</v>
      </c>
      <c r="E25" s="19" t="str">
        <f t="shared" si="6"/>
        <v>2007±68</v>
      </c>
      <c r="F25" s="32" t="str">
        <f t="shared" si="6"/>
        <v>4583±321</v>
      </c>
      <c r="G25" s="33" t="str">
        <f t="shared" si="6"/>
        <v>1939±334</v>
      </c>
      <c r="H25" s="19" t="str">
        <f t="shared" si="6"/>
        <v>1048±202</v>
      </c>
      <c r="I25" s="32" t="str">
        <f t="shared" si="6"/>
        <v>9312±705</v>
      </c>
      <c r="J25" s="33" t="str">
        <f t="shared" si="6"/>
        <v>7430±1587</v>
      </c>
      <c r="K25" s="19" t="str">
        <f t="shared" si="6"/>
        <v>6473±2001</v>
      </c>
      <c r="L25" s="33" t="str">
        <f t="shared" si="6"/>
        <v>7154±965</v>
      </c>
      <c r="M25" s="33" t="str">
        <f t="shared" si="6"/>
        <v>3849±689</v>
      </c>
      <c r="N25" s="33" t="str">
        <f t="shared" si="6"/>
        <v>1926±218</v>
      </c>
      <c r="O25" s="32" t="str">
        <f t="shared" si="6"/>
        <v>7478±539</v>
      </c>
      <c r="P25" s="33" t="str">
        <f t="shared" si="6"/>
        <v>5717±488</v>
      </c>
      <c r="Q25" s="19" t="str">
        <f t="shared" si="6"/>
        <v>5215±377</v>
      </c>
      <c r="R25" s="32" t="str">
        <f t="shared" si="6"/>
        <v>1462±45</v>
      </c>
      <c r="S25" s="33" t="str">
        <f t="shared" si="6"/>
        <v>1462±14</v>
      </c>
      <c r="T25" s="19" t="str">
        <f t="shared" si="6"/>
        <v>1451±67</v>
      </c>
      <c r="U25" s="19" t="str">
        <f t="shared" si="6"/>
        <v>3449±103</v>
      </c>
      <c r="V25" s="19" t="str">
        <f t="shared" si="6"/>
        <v>3390±211</v>
      </c>
      <c r="W25" s="19" t="str">
        <f t="shared" si="6"/>
        <v>2059±221</v>
      </c>
      <c r="X25" s="32" t="str">
        <f>ROUND(AVERAGE(X20:X24),0)&amp;"±"&amp;ROUND(STDEV(X20:X24),0)</f>
        <v>187930±19338</v>
      </c>
      <c r="Y25" s="32" t="str">
        <f t="shared" ref="Y25:AF25" si="7">ROUND(AVERAGE(Y20:Y24),0)&amp;"±"&amp;ROUND(STDEV(Y20:Y24),0)</f>
        <v>181033±14628</v>
      </c>
      <c r="Z25" s="32" t="str">
        <f t="shared" si="7"/>
        <v>141750±27426</v>
      </c>
      <c r="AA25" s="32" t="str">
        <f t="shared" si="7"/>
        <v>8361±586</v>
      </c>
      <c r="AB25" s="32" t="str">
        <f t="shared" si="7"/>
        <v>5779±691</v>
      </c>
      <c r="AC25" s="32" t="str">
        <f t="shared" si="7"/>
        <v>3481±332</v>
      </c>
      <c r="AD25" s="32" t="str">
        <f t="shared" si="7"/>
        <v>10496±951</v>
      </c>
      <c r="AE25" s="32" t="str">
        <f t="shared" si="7"/>
        <v>8235±1212</v>
      </c>
      <c r="AF25" s="32" t="str">
        <f t="shared" si="7"/>
        <v>4824±839</v>
      </c>
    </row>
    <row r="26" spans="1:32" s="2" customFormat="1" x14ac:dyDescent="0.2"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</row>
    <row r="27" spans="1:32" s="2" customFormat="1" x14ac:dyDescent="0.2">
      <c r="A27" s="7" t="s">
        <v>18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</row>
    <row r="28" spans="1:32" s="2" customForma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</row>
    <row r="29" spans="1:32" s="2" customForma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</row>
    <row r="30" spans="1:32" s="2" customFormat="1" x14ac:dyDescent="0.2"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</row>
    <row r="31" spans="1:32" s="2" customFormat="1" x14ac:dyDescent="0.2">
      <c r="C31" s="21"/>
    </row>
  </sheetData>
  <mergeCells count="15">
    <mergeCell ref="A27:S29"/>
    <mergeCell ref="A20:A24"/>
    <mergeCell ref="U1:W1"/>
    <mergeCell ref="X1:Z1"/>
    <mergeCell ref="AA1:AC1"/>
    <mergeCell ref="AD1:AF1"/>
    <mergeCell ref="A2:A6"/>
    <mergeCell ref="A8:A12"/>
    <mergeCell ref="A14:A18"/>
    <mergeCell ref="C1:E1"/>
    <mergeCell ref="F1:H1"/>
    <mergeCell ref="I1:K1"/>
    <mergeCell ref="L1:N1"/>
    <mergeCell ref="O1:Q1"/>
    <mergeCell ref="R1:T1"/>
  </mergeCell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P37"/>
  <sheetViews>
    <sheetView zoomScale="89" workbookViewId="0">
      <selection activeCell="E20" sqref="E20"/>
    </sheetView>
  </sheetViews>
  <sheetFormatPr baseColWidth="10" defaultColWidth="9" defaultRowHeight="15" x14ac:dyDescent="0.2"/>
  <cols>
    <col min="1" max="1" width="9" style="2"/>
    <col min="2" max="2" width="11.1640625" style="2"/>
    <col min="3" max="20" width="14.83203125" style="2"/>
    <col min="21" max="16384" width="9" style="2"/>
  </cols>
  <sheetData>
    <row r="1" spans="1:432" ht="16" customHeight="1" x14ac:dyDescent="0.2">
      <c r="A1" s="8"/>
      <c r="B1" s="8" t="s">
        <v>17</v>
      </c>
      <c r="C1" s="9" t="s">
        <v>0</v>
      </c>
      <c r="D1" s="10"/>
      <c r="E1" s="11"/>
      <c r="F1" s="9" t="s">
        <v>1</v>
      </c>
      <c r="G1" s="10"/>
      <c r="H1" s="11"/>
      <c r="I1" s="9" t="s">
        <v>2</v>
      </c>
      <c r="J1" s="10"/>
      <c r="K1" s="11"/>
      <c r="L1" s="9" t="s">
        <v>3</v>
      </c>
      <c r="M1" s="10"/>
      <c r="N1" s="11"/>
      <c r="O1" s="9" t="s">
        <v>11</v>
      </c>
      <c r="P1" s="10"/>
      <c r="Q1" s="11"/>
      <c r="R1" s="9" t="s">
        <v>4</v>
      </c>
      <c r="S1" s="10"/>
      <c r="T1" s="11"/>
      <c r="U1" s="4"/>
      <c r="V1" s="40"/>
      <c r="W1" s="40"/>
      <c r="X1" s="5"/>
      <c r="Y1" s="5"/>
      <c r="Z1" s="5"/>
      <c r="AA1" s="5"/>
      <c r="AB1" s="5"/>
      <c r="AC1" s="5"/>
    </row>
    <row r="2" spans="1:432" ht="16" x14ac:dyDescent="0.2">
      <c r="A2" s="38" t="s">
        <v>5</v>
      </c>
      <c r="B2" s="8">
        <v>100</v>
      </c>
      <c r="C2" s="12">
        <v>497.71</v>
      </c>
      <c r="D2" s="13">
        <v>153.53</v>
      </c>
      <c r="E2" s="14">
        <v>121.15</v>
      </c>
      <c r="F2" s="12">
        <v>3846.78</v>
      </c>
      <c r="G2" s="13">
        <v>1072.98</v>
      </c>
      <c r="H2" s="14">
        <v>819.55</v>
      </c>
      <c r="I2" s="12">
        <v>8116.97</v>
      </c>
      <c r="J2" s="13">
        <v>6624.28</v>
      </c>
      <c r="K2" s="14">
        <v>3701.56</v>
      </c>
      <c r="L2" s="13">
        <v>7306.06</v>
      </c>
      <c r="M2" s="13">
        <v>2952.05</v>
      </c>
      <c r="N2" s="13">
        <v>1377.56</v>
      </c>
      <c r="O2" s="12">
        <v>495.45</v>
      </c>
      <c r="P2" s="13">
        <v>345.82</v>
      </c>
      <c r="Q2" s="14">
        <v>292.95</v>
      </c>
      <c r="R2" s="12">
        <v>1485.68</v>
      </c>
      <c r="S2" s="13">
        <v>1486.19</v>
      </c>
      <c r="T2" s="14">
        <v>1577.33</v>
      </c>
      <c r="U2" s="3"/>
      <c r="V2" s="3"/>
      <c r="W2" s="3"/>
      <c r="X2" s="3"/>
      <c r="Y2" s="3"/>
      <c r="Z2" s="3"/>
      <c r="AA2" s="3"/>
      <c r="AB2" s="3"/>
      <c r="AC2" s="3"/>
    </row>
    <row r="3" spans="1:432" ht="16" x14ac:dyDescent="0.2">
      <c r="A3" s="38"/>
      <c r="B3" s="8">
        <v>101</v>
      </c>
      <c r="C3" s="12">
        <v>396.84</v>
      </c>
      <c r="D3" s="13">
        <v>141.35</v>
      </c>
      <c r="E3" s="14">
        <v>146.59</v>
      </c>
      <c r="F3" s="12">
        <v>5303.54</v>
      </c>
      <c r="G3" s="13">
        <v>2697.22</v>
      </c>
      <c r="H3" s="14">
        <v>1558.25</v>
      </c>
      <c r="I3" s="12">
        <v>9299.1200000000008</v>
      </c>
      <c r="J3" s="13">
        <v>7981.55</v>
      </c>
      <c r="K3" s="14">
        <v>3747.27</v>
      </c>
      <c r="L3" s="13">
        <v>2292.0500000000002</v>
      </c>
      <c r="M3" s="13">
        <v>1488.03</v>
      </c>
      <c r="N3" s="13">
        <v>561.88</v>
      </c>
      <c r="O3" s="12">
        <v>937</v>
      </c>
      <c r="P3" s="13">
        <v>387.43</v>
      </c>
      <c r="Q3" s="14">
        <v>206.18</v>
      </c>
      <c r="R3" s="12">
        <v>1559.65</v>
      </c>
      <c r="S3" s="13">
        <v>1467.61</v>
      </c>
      <c r="T3" s="14">
        <v>1472.02</v>
      </c>
      <c r="U3" s="3"/>
      <c r="V3" s="3"/>
      <c r="W3" s="3"/>
      <c r="X3" s="3"/>
      <c r="Y3" s="3"/>
      <c r="Z3" s="3"/>
      <c r="AA3" s="3"/>
      <c r="AB3" s="3"/>
      <c r="AC3" s="3"/>
    </row>
    <row r="4" spans="1:432" ht="16" x14ac:dyDescent="0.2">
      <c r="A4" s="38"/>
      <c r="B4" s="8">
        <v>102</v>
      </c>
      <c r="C4" s="12">
        <v>560.45000000000005</v>
      </c>
      <c r="D4" s="13">
        <v>93</v>
      </c>
      <c r="E4" s="14">
        <v>83.12</v>
      </c>
      <c r="F4" s="12">
        <v>4385.96</v>
      </c>
      <c r="G4" s="13">
        <v>2354.06</v>
      </c>
      <c r="H4" s="14">
        <v>1272.32</v>
      </c>
      <c r="I4" s="12">
        <v>9870.24</v>
      </c>
      <c r="J4" s="13">
        <v>6933.4</v>
      </c>
      <c r="K4" s="14">
        <v>3678.32</v>
      </c>
      <c r="L4" s="13">
        <v>7851.61</v>
      </c>
      <c r="M4" s="13">
        <v>4087.77</v>
      </c>
      <c r="N4" s="13">
        <v>1283.32</v>
      </c>
      <c r="O4" s="12">
        <v>850.51</v>
      </c>
      <c r="P4" s="13">
        <v>348.09</v>
      </c>
      <c r="Q4" s="14">
        <v>328.12</v>
      </c>
      <c r="R4" s="12">
        <v>1544.43</v>
      </c>
      <c r="S4" s="13">
        <v>1473.71</v>
      </c>
      <c r="T4" s="14">
        <v>1423.32</v>
      </c>
      <c r="U4" s="3"/>
      <c r="V4" s="3"/>
      <c r="W4" s="3"/>
      <c r="X4" s="3"/>
      <c r="Y4" s="3"/>
      <c r="Z4" s="3"/>
      <c r="AA4" s="3"/>
      <c r="AB4" s="3"/>
      <c r="AC4" s="3"/>
    </row>
    <row r="5" spans="1:432" ht="16" x14ac:dyDescent="0.2">
      <c r="A5" s="38"/>
      <c r="B5" s="8">
        <v>103</v>
      </c>
      <c r="C5" s="12">
        <v>440.94887924141</v>
      </c>
      <c r="D5" s="13">
        <v>142.50181871079201</v>
      </c>
      <c r="E5" s="14">
        <v>190.26407058372101</v>
      </c>
      <c r="F5" s="12">
        <v>3782.7228827286899</v>
      </c>
      <c r="G5" s="13">
        <v>1697.54802231792</v>
      </c>
      <c r="H5" s="14">
        <v>912.51027321264996</v>
      </c>
      <c r="I5" s="12">
        <v>9459.9285176400408</v>
      </c>
      <c r="J5" s="13">
        <v>8359.4996393018191</v>
      </c>
      <c r="K5" s="14">
        <v>4258.7238419184596</v>
      </c>
      <c r="L5" s="13">
        <v>6379.0714522410899</v>
      </c>
      <c r="M5" s="13">
        <v>4575.8330694431697</v>
      </c>
      <c r="N5" s="13">
        <v>1340.21664043284</v>
      </c>
      <c r="O5" s="12">
        <v>699.15</v>
      </c>
      <c r="P5" s="13">
        <v>574.74</v>
      </c>
      <c r="Q5" s="14">
        <v>273.98</v>
      </c>
      <c r="R5" s="12">
        <v>1424.23899589905</v>
      </c>
      <c r="S5" s="13">
        <v>1514.0081320950501</v>
      </c>
      <c r="T5" s="14">
        <v>1392.0921807283901</v>
      </c>
      <c r="U5" s="3"/>
      <c r="V5" s="3"/>
      <c r="W5" s="3"/>
      <c r="X5" s="3"/>
      <c r="Y5" s="3"/>
      <c r="Z5" s="3"/>
      <c r="AA5" s="3"/>
      <c r="AB5" s="3"/>
      <c r="AC5" s="3"/>
    </row>
    <row r="6" spans="1:432" ht="16" x14ac:dyDescent="0.2">
      <c r="A6" s="38"/>
      <c r="B6" s="8">
        <v>104</v>
      </c>
      <c r="C6" s="12">
        <v>273.98046861750402</v>
      </c>
      <c r="D6" s="13">
        <v>84.136526027577005</v>
      </c>
      <c r="E6" s="14">
        <v>87.19</v>
      </c>
      <c r="F6" s="12">
        <v>5339.1795093472201</v>
      </c>
      <c r="G6" s="13">
        <v>1753.6211794405899</v>
      </c>
      <c r="H6" s="14">
        <v>1545.12</v>
      </c>
      <c r="I6" s="12">
        <v>5439.4829885260197</v>
      </c>
      <c r="J6" s="13">
        <v>5046.3281088028498</v>
      </c>
      <c r="K6" s="14">
        <v>3413.23</v>
      </c>
      <c r="L6" s="13">
        <v>7660.4686281910399</v>
      </c>
      <c r="M6" s="13">
        <v>2762.9535633745099</v>
      </c>
      <c r="N6" s="13">
        <v>1233.1199999999999</v>
      </c>
      <c r="O6" s="12">
        <v>762.27</v>
      </c>
      <c r="P6" s="13">
        <v>590.16999999999996</v>
      </c>
      <c r="Q6" s="14">
        <v>181.29</v>
      </c>
      <c r="R6" s="12">
        <v>1446.1785449618401</v>
      </c>
      <c r="S6" s="13">
        <v>1551.7615615305201</v>
      </c>
      <c r="T6" s="14">
        <v>1432.12</v>
      </c>
      <c r="U6" s="3"/>
      <c r="V6" s="3"/>
      <c r="W6" s="3"/>
      <c r="X6" s="3"/>
      <c r="Y6" s="3"/>
      <c r="Z6" s="3"/>
      <c r="AA6" s="3"/>
      <c r="AB6" s="3"/>
      <c r="AC6" s="3"/>
    </row>
    <row r="7" spans="1:432" s="42" customFormat="1" ht="16" x14ac:dyDescent="0.15">
      <c r="A7" s="23" t="s">
        <v>9</v>
      </c>
      <c r="B7" s="23"/>
      <c r="C7" s="16" t="str">
        <f>ROUND(AVERAGE(C2:C6),0)&amp;"±"&amp;ROUND(STDEV(C2:C6),0)</f>
        <v>434±108</v>
      </c>
      <c r="D7" s="17" t="str">
        <f t="shared" ref="D7:T7" si="0">ROUND(AVERAGE(D2:D6),0)&amp;"±"&amp;ROUND(STDEV(D2:D6),0)</f>
        <v>123±32</v>
      </c>
      <c r="E7" s="18" t="str">
        <f t="shared" si="0"/>
        <v>126±45</v>
      </c>
      <c r="F7" s="16" t="str">
        <f t="shared" si="0"/>
        <v>4532±758</v>
      </c>
      <c r="G7" s="17" t="str">
        <f t="shared" si="0"/>
        <v>1915±630</v>
      </c>
      <c r="H7" s="18" t="str">
        <f t="shared" si="0"/>
        <v>1222±346</v>
      </c>
      <c r="I7" s="16" t="str">
        <f t="shared" si="0"/>
        <v>8437±1798</v>
      </c>
      <c r="J7" s="17" t="str">
        <f t="shared" si="0"/>
        <v>6989±1301</v>
      </c>
      <c r="K7" s="18" t="str">
        <f t="shared" si="0"/>
        <v>3760±308</v>
      </c>
      <c r="L7" s="17" t="str">
        <f t="shared" si="0"/>
        <v>6298±2310</v>
      </c>
      <c r="M7" s="17" t="str">
        <f t="shared" si="0"/>
        <v>3173±1210</v>
      </c>
      <c r="N7" s="17" t="str">
        <f t="shared" si="0"/>
        <v>1159±338</v>
      </c>
      <c r="O7" s="16" t="str">
        <f t="shared" si="0"/>
        <v>749±168</v>
      </c>
      <c r="P7" s="17" t="str">
        <f t="shared" si="0"/>
        <v>449±123</v>
      </c>
      <c r="Q7" s="18" t="str">
        <f t="shared" si="0"/>
        <v>257±61</v>
      </c>
      <c r="R7" s="16" t="str">
        <f t="shared" si="0"/>
        <v>1492±59</v>
      </c>
      <c r="S7" s="17" t="str">
        <f t="shared" si="0"/>
        <v>1499±35</v>
      </c>
      <c r="T7" s="18" t="str">
        <f t="shared" si="0"/>
        <v>1459±72</v>
      </c>
      <c r="U7" s="1"/>
      <c r="V7" s="1"/>
      <c r="W7" s="1"/>
      <c r="X7" s="1"/>
      <c r="Y7" s="1"/>
      <c r="Z7" s="1"/>
      <c r="AA7" s="1"/>
      <c r="AB7" s="1"/>
      <c r="AC7" s="1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</row>
    <row r="8" spans="1:432" ht="16" x14ac:dyDescent="0.2">
      <c r="A8" s="38" t="s">
        <v>6</v>
      </c>
      <c r="B8" s="8">
        <v>100</v>
      </c>
      <c r="C8" s="12">
        <v>834.88</v>
      </c>
      <c r="D8" s="13">
        <v>140.69999999999999</v>
      </c>
      <c r="E8" s="14">
        <v>150.30000000000001</v>
      </c>
      <c r="F8" s="12">
        <v>4244.49</v>
      </c>
      <c r="G8" s="13">
        <v>2230.85</v>
      </c>
      <c r="H8" s="14">
        <v>1083.8800000000001</v>
      </c>
      <c r="I8" s="12">
        <v>8196.69</v>
      </c>
      <c r="J8" s="13">
        <v>5733.8</v>
      </c>
      <c r="K8" s="14">
        <v>4471.99</v>
      </c>
      <c r="L8" s="13">
        <v>6221.2</v>
      </c>
      <c r="M8" s="13">
        <v>4452.33</v>
      </c>
      <c r="N8" s="13">
        <v>1229.1199999999999</v>
      </c>
      <c r="O8" s="12">
        <v>1023</v>
      </c>
      <c r="P8" s="13">
        <v>579.23</v>
      </c>
      <c r="Q8" s="14">
        <v>717.04</v>
      </c>
      <c r="R8" s="12">
        <v>1505.67</v>
      </c>
      <c r="S8" s="13">
        <v>1462.6</v>
      </c>
      <c r="T8" s="14">
        <v>1536.7</v>
      </c>
      <c r="U8" s="3"/>
      <c r="V8" s="3"/>
      <c r="W8" s="3"/>
      <c r="X8" s="3"/>
      <c r="Y8" s="3"/>
      <c r="Z8" s="3"/>
      <c r="AA8" s="3"/>
      <c r="AB8" s="3"/>
      <c r="AC8" s="3"/>
    </row>
    <row r="9" spans="1:432" ht="16" x14ac:dyDescent="0.2">
      <c r="A9" s="38"/>
      <c r="B9" s="8">
        <v>101</v>
      </c>
      <c r="C9" s="12">
        <v>817.57</v>
      </c>
      <c r="D9" s="13">
        <v>160.49</v>
      </c>
      <c r="E9" s="14">
        <v>191.67</v>
      </c>
      <c r="F9" s="12">
        <v>3544.009</v>
      </c>
      <c r="G9" s="13">
        <v>1095.18</v>
      </c>
      <c r="H9" s="14">
        <v>778.13499999999999</v>
      </c>
      <c r="I9" s="12">
        <v>6716.88</v>
      </c>
      <c r="J9" s="13">
        <v>6186.79</v>
      </c>
      <c r="K9" s="14">
        <v>2766.49</v>
      </c>
      <c r="L9" s="13">
        <v>7234.96</v>
      </c>
      <c r="M9" s="13">
        <v>3878.94</v>
      </c>
      <c r="N9" s="13">
        <v>1805.23</v>
      </c>
      <c r="O9" s="12">
        <v>1097.51</v>
      </c>
      <c r="P9" s="13">
        <v>1090.52</v>
      </c>
      <c r="Q9" s="14">
        <v>363.86</v>
      </c>
      <c r="R9" s="12">
        <v>1469.44</v>
      </c>
      <c r="S9" s="13">
        <v>1426.84</v>
      </c>
      <c r="T9" s="14">
        <v>1393.62</v>
      </c>
      <c r="U9" s="3"/>
      <c r="V9" s="3"/>
      <c r="W9" s="3"/>
      <c r="X9" s="3"/>
      <c r="Y9" s="3"/>
      <c r="Z9" s="3"/>
      <c r="AA9" s="3"/>
      <c r="AB9" s="3"/>
      <c r="AC9" s="3"/>
    </row>
    <row r="10" spans="1:432" ht="16" x14ac:dyDescent="0.2">
      <c r="A10" s="38"/>
      <c r="B10" s="8">
        <v>102</v>
      </c>
      <c r="C10" s="12">
        <v>789.75699999999995</v>
      </c>
      <c r="D10" s="13">
        <v>135.72999999999999</v>
      </c>
      <c r="E10" s="14">
        <v>131.31</v>
      </c>
      <c r="F10" s="12">
        <v>4670.21</v>
      </c>
      <c r="G10" s="13">
        <v>925.81</v>
      </c>
      <c r="H10" s="14">
        <v>1121.97</v>
      </c>
      <c r="I10" s="12">
        <v>6977.32</v>
      </c>
      <c r="J10" s="13">
        <v>5647.73</v>
      </c>
      <c r="K10" s="14">
        <v>3265.12</v>
      </c>
      <c r="L10" s="13">
        <v>7061.93</v>
      </c>
      <c r="M10" s="13">
        <v>3828.19</v>
      </c>
      <c r="N10" s="13">
        <v>1231.1199999999999</v>
      </c>
      <c r="O10" s="12">
        <v>983.27</v>
      </c>
      <c r="P10" s="13">
        <v>963.18</v>
      </c>
      <c r="Q10" s="14">
        <v>563.23</v>
      </c>
      <c r="R10" s="12">
        <v>1488.24</v>
      </c>
      <c r="S10" s="13">
        <v>1371.41</v>
      </c>
      <c r="T10" s="14">
        <v>1421.32</v>
      </c>
      <c r="U10" s="3"/>
      <c r="V10" s="3"/>
      <c r="W10" s="3"/>
      <c r="X10" s="3"/>
      <c r="Y10" s="3"/>
      <c r="Z10" s="3"/>
      <c r="AA10" s="3"/>
      <c r="AB10" s="3"/>
      <c r="AC10" s="3"/>
    </row>
    <row r="11" spans="1:432" ht="16" x14ac:dyDescent="0.2">
      <c r="A11" s="38"/>
      <c r="B11" s="8">
        <v>103</v>
      </c>
      <c r="C11" s="12">
        <v>572.42649122387297</v>
      </c>
      <c r="D11" s="13">
        <v>82.762216383765605</v>
      </c>
      <c r="E11" s="14">
        <v>196.27844354778901</v>
      </c>
      <c r="F11" s="12">
        <v>5032.6259009117503</v>
      </c>
      <c r="G11" s="13">
        <v>1540.2332605644999</v>
      </c>
      <c r="H11" s="14">
        <v>1791.2505089727799</v>
      </c>
      <c r="I11" s="12">
        <v>10754.6765152075</v>
      </c>
      <c r="J11" s="13">
        <v>6353.8542407736904</v>
      </c>
      <c r="K11" s="14">
        <v>2196.9666876554602</v>
      </c>
      <c r="L11" s="13">
        <v>8075.11754309146</v>
      </c>
      <c r="M11" s="13">
        <v>4616.1075315225798</v>
      </c>
      <c r="N11" s="13">
        <v>1179.5448397290399</v>
      </c>
      <c r="O11" s="12">
        <v>1104.09733559916</v>
      </c>
      <c r="P11" s="13">
        <v>924.24100081713004</v>
      </c>
      <c r="Q11" s="14">
        <v>585.94307820668098</v>
      </c>
      <c r="R11" s="12">
        <v>1403.48762663396</v>
      </c>
      <c r="S11" s="13">
        <v>1427.0841181580099</v>
      </c>
      <c r="T11" s="14">
        <v>1487.4286622289501</v>
      </c>
      <c r="U11" s="3"/>
      <c r="V11" s="3"/>
      <c r="W11" s="3"/>
      <c r="X11" s="3"/>
      <c r="Y11" s="3"/>
      <c r="Z11" s="3"/>
      <c r="AA11" s="3"/>
      <c r="AB11" s="3"/>
      <c r="AC11" s="3"/>
    </row>
    <row r="12" spans="1:432" ht="16" x14ac:dyDescent="0.2">
      <c r="A12" s="38"/>
      <c r="B12" s="8">
        <v>104</v>
      </c>
      <c r="C12" s="12">
        <v>686.520339445785</v>
      </c>
      <c r="D12" s="13">
        <v>179.77979705894199</v>
      </c>
      <c r="E12" s="14">
        <v>176.23</v>
      </c>
      <c r="F12" s="12">
        <v>4895.7828978141497</v>
      </c>
      <c r="G12" s="13">
        <v>2310.5231884078198</v>
      </c>
      <c r="H12" s="14">
        <v>2091.21</v>
      </c>
      <c r="I12" s="12">
        <v>5834.1312802705197</v>
      </c>
      <c r="J12" s="13">
        <v>4997.0645060788602</v>
      </c>
      <c r="K12" s="14">
        <v>1734.12</v>
      </c>
      <c r="L12" s="13">
        <v>6179.6496345593396</v>
      </c>
      <c r="M12" s="13">
        <v>3038.01903814357</v>
      </c>
      <c r="N12" s="13">
        <v>1182.1199999999999</v>
      </c>
      <c r="O12" s="12">
        <v>1292.89783034525</v>
      </c>
      <c r="P12" s="13">
        <v>904.02780669856998</v>
      </c>
      <c r="Q12" s="14">
        <v>483.12951889999999</v>
      </c>
      <c r="R12" s="12">
        <v>1550.9124777494601</v>
      </c>
      <c r="S12" s="13">
        <v>1544.15448697089</v>
      </c>
      <c r="T12" s="14">
        <v>1423.21</v>
      </c>
      <c r="U12" s="3"/>
      <c r="V12" s="3"/>
      <c r="W12" s="3"/>
      <c r="X12" s="3"/>
      <c r="Y12" s="3"/>
      <c r="Z12" s="3"/>
      <c r="AA12" s="3"/>
      <c r="AB12" s="3"/>
      <c r="AC12" s="3"/>
    </row>
    <row r="13" spans="1:432" s="42" customFormat="1" ht="16" x14ac:dyDescent="0.15">
      <c r="A13" s="23" t="s">
        <v>9</v>
      </c>
      <c r="B13" s="23"/>
      <c r="C13" s="16" t="str">
        <f>ROUND(AVERAGE(C8:C12),0)&amp;"±"&amp;ROUND(STDEV(C8:C12),0)</f>
        <v>740±110</v>
      </c>
      <c r="D13" s="17" t="str">
        <f t="shared" ref="D13:T13" si="1">ROUND(AVERAGE(D8:D12),0)&amp;"±"&amp;ROUND(STDEV(D8:D12),0)</f>
        <v>140±36</v>
      </c>
      <c r="E13" s="18" t="str">
        <f t="shared" si="1"/>
        <v>169±28</v>
      </c>
      <c r="F13" s="16" t="str">
        <f t="shared" si="1"/>
        <v>4477±601</v>
      </c>
      <c r="G13" s="17" t="str">
        <f t="shared" si="1"/>
        <v>1621±635</v>
      </c>
      <c r="H13" s="18" t="str">
        <f t="shared" si="1"/>
        <v>1373±546</v>
      </c>
      <c r="I13" s="16" t="str">
        <f t="shared" si="1"/>
        <v>7696±1907</v>
      </c>
      <c r="J13" s="17" t="str">
        <f t="shared" si="1"/>
        <v>5784±531</v>
      </c>
      <c r="K13" s="18" t="str">
        <f t="shared" si="1"/>
        <v>2887±1058</v>
      </c>
      <c r="L13" s="17" t="str">
        <f t="shared" si="1"/>
        <v>6955±788</v>
      </c>
      <c r="M13" s="17" t="str">
        <f t="shared" si="1"/>
        <v>3963±622</v>
      </c>
      <c r="N13" s="17" t="str">
        <f t="shared" si="1"/>
        <v>1325±269</v>
      </c>
      <c r="O13" s="16" t="str">
        <f t="shared" si="1"/>
        <v>1100±119</v>
      </c>
      <c r="P13" s="17" t="str">
        <f t="shared" si="1"/>
        <v>892±189</v>
      </c>
      <c r="Q13" s="18" t="str">
        <f t="shared" si="1"/>
        <v>543±131</v>
      </c>
      <c r="R13" s="16" t="str">
        <f t="shared" si="1"/>
        <v>1484±54</v>
      </c>
      <c r="S13" s="17" t="str">
        <f t="shared" si="1"/>
        <v>1446±64</v>
      </c>
      <c r="T13" s="18" t="str">
        <f t="shared" si="1"/>
        <v>1452±58</v>
      </c>
      <c r="U13" s="1"/>
      <c r="V13" s="1"/>
      <c r="W13" s="1"/>
      <c r="X13" s="1"/>
      <c r="Y13" s="1"/>
      <c r="Z13" s="1"/>
      <c r="AA13" s="1"/>
      <c r="AB13" s="1"/>
      <c r="AC13" s="1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</row>
    <row r="14" spans="1:432" ht="16" x14ac:dyDescent="0.2">
      <c r="A14" s="38" t="s">
        <v>7</v>
      </c>
      <c r="B14" s="8">
        <v>100</v>
      </c>
      <c r="C14" s="12">
        <v>518.15</v>
      </c>
      <c r="D14" s="13">
        <v>168.06</v>
      </c>
      <c r="E14" s="14">
        <v>197.45</v>
      </c>
      <c r="F14" s="12">
        <v>4332.1499999999996</v>
      </c>
      <c r="G14" s="13">
        <v>1154.55</v>
      </c>
      <c r="H14" s="14">
        <v>1506.32</v>
      </c>
      <c r="I14" s="12">
        <v>10460.35</v>
      </c>
      <c r="J14" s="13">
        <v>7494.34</v>
      </c>
      <c r="K14" s="14">
        <v>6644.95</v>
      </c>
      <c r="L14" s="13">
        <v>7998.48</v>
      </c>
      <c r="M14" s="13">
        <v>4561.63</v>
      </c>
      <c r="N14" s="13">
        <v>1763.32</v>
      </c>
      <c r="O14" s="12">
        <v>971.6</v>
      </c>
      <c r="P14" s="13">
        <v>677.25</v>
      </c>
      <c r="Q14" s="14">
        <v>647.26</v>
      </c>
      <c r="R14" s="12">
        <v>1472.45</v>
      </c>
      <c r="S14" s="13">
        <v>1475.03</v>
      </c>
      <c r="T14" s="14">
        <v>1456.37</v>
      </c>
      <c r="U14" s="3"/>
      <c r="V14" s="3"/>
      <c r="W14" s="3"/>
      <c r="X14" s="3"/>
      <c r="Y14" s="3"/>
      <c r="Z14" s="3"/>
      <c r="AA14" s="3"/>
      <c r="AB14" s="3"/>
      <c r="AC14" s="3"/>
    </row>
    <row r="15" spans="1:432" ht="16" x14ac:dyDescent="0.2">
      <c r="A15" s="38"/>
      <c r="B15" s="8">
        <v>101</v>
      </c>
      <c r="C15" s="12">
        <v>537.04</v>
      </c>
      <c r="D15" s="13">
        <v>173.72</v>
      </c>
      <c r="E15" s="14">
        <v>213.11</v>
      </c>
      <c r="F15" s="12">
        <v>5770.58</v>
      </c>
      <c r="G15" s="13">
        <v>2357.66</v>
      </c>
      <c r="H15" s="14">
        <v>1847.21</v>
      </c>
      <c r="I15" s="12">
        <v>8418.64</v>
      </c>
      <c r="J15" s="13">
        <v>5975.33</v>
      </c>
      <c r="K15" s="14">
        <v>5797.87</v>
      </c>
      <c r="L15" s="13">
        <v>5743.2</v>
      </c>
      <c r="M15" s="13">
        <v>3896.1</v>
      </c>
      <c r="N15" s="13">
        <v>1622.26</v>
      </c>
      <c r="O15" s="12">
        <v>893.44</v>
      </c>
      <c r="P15" s="13">
        <v>464.34</v>
      </c>
      <c r="Q15" s="14">
        <v>418.43</v>
      </c>
      <c r="R15" s="12">
        <v>1514.83</v>
      </c>
      <c r="S15" s="13">
        <v>1471.6</v>
      </c>
      <c r="T15" s="14">
        <v>1459.95</v>
      </c>
      <c r="U15" s="3"/>
      <c r="V15" s="3"/>
      <c r="W15" s="3"/>
      <c r="X15" s="3"/>
      <c r="Y15" s="3"/>
      <c r="Z15" s="3"/>
      <c r="AA15" s="3"/>
      <c r="AB15" s="3"/>
      <c r="AC15" s="3"/>
    </row>
    <row r="16" spans="1:432" ht="16" x14ac:dyDescent="0.2">
      <c r="A16" s="38"/>
      <c r="B16" s="8">
        <v>102</v>
      </c>
      <c r="C16" s="12">
        <v>648.27</v>
      </c>
      <c r="D16" s="13">
        <v>186.1</v>
      </c>
      <c r="E16" s="14">
        <v>178.23</v>
      </c>
      <c r="F16" s="12">
        <v>6036.83</v>
      </c>
      <c r="G16" s="13">
        <v>2489.64</v>
      </c>
      <c r="H16" s="14">
        <v>1189.23</v>
      </c>
      <c r="I16" s="12">
        <v>12622.87</v>
      </c>
      <c r="J16" s="13">
        <v>8978.36</v>
      </c>
      <c r="K16" s="14">
        <v>7564.12</v>
      </c>
      <c r="L16" s="13">
        <v>8167.4</v>
      </c>
      <c r="M16" s="13">
        <v>3773.81</v>
      </c>
      <c r="N16" s="13">
        <v>1783.84</v>
      </c>
      <c r="O16" s="12">
        <v>867.27</v>
      </c>
      <c r="P16" s="13">
        <v>627.88</v>
      </c>
      <c r="Q16" s="14">
        <v>589.19000000000005</v>
      </c>
      <c r="R16" s="12">
        <v>1513.52</v>
      </c>
      <c r="S16" s="13">
        <v>1410.5</v>
      </c>
      <c r="T16" s="14">
        <v>1432.12</v>
      </c>
      <c r="U16" s="3"/>
      <c r="V16" s="3"/>
      <c r="W16" s="3"/>
      <c r="X16" s="3"/>
      <c r="Y16" s="3"/>
      <c r="Z16" s="3"/>
      <c r="AA16" s="3"/>
      <c r="AB16" s="3"/>
      <c r="AC16" s="3"/>
    </row>
    <row r="17" spans="1:432" ht="16" x14ac:dyDescent="0.2">
      <c r="A17" s="38"/>
      <c r="B17" s="8">
        <v>103</v>
      </c>
      <c r="C17" s="12">
        <v>442.60525856428501</v>
      </c>
      <c r="D17" s="13">
        <v>143.42581909960401</v>
      </c>
      <c r="E17" s="14">
        <v>212.79500692099299</v>
      </c>
      <c r="F17" s="12">
        <v>5095.0124662570697</v>
      </c>
      <c r="G17" s="13">
        <v>2273.94554934297</v>
      </c>
      <c r="H17" s="14">
        <v>1766.1388345621599</v>
      </c>
      <c r="I17" s="12">
        <v>9062.9473961707299</v>
      </c>
      <c r="J17" s="13">
        <v>5876.2974114238896</v>
      </c>
      <c r="K17" s="14">
        <v>3877.3143848027598</v>
      </c>
      <c r="L17" s="13">
        <v>8081.8934865069396</v>
      </c>
      <c r="M17" s="13">
        <v>2844.9487514908301</v>
      </c>
      <c r="N17" s="13">
        <v>1835.7523460906</v>
      </c>
      <c r="O17" s="12">
        <v>830.25761236440997</v>
      </c>
      <c r="P17" s="13">
        <v>788.74643912317504</v>
      </c>
      <c r="Q17" s="14">
        <v>502.32891127950597</v>
      </c>
      <c r="R17" s="12">
        <v>1488.2273725689499</v>
      </c>
      <c r="S17" s="13">
        <v>1412.0161169668399</v>
      </c>
      <c r="T17" s="14">
        <v>1431.4327175988899</v>
      </c>
      <c r="U17" s="3"/>
      <c r="V17" s="3"/>
      <c r="W17" s="3"/>
      <c r="X17" s="3"/>
      <c r="Y17" s="3"/>
      <c r="Z17" s="3"/>
      <c r="AA17" s="3"/>
      <c r="AB17" s="3"/>
      <c r="AC17" s="3"/>
    </row>
    <row r="18" spans="1:432" ht="16" x14ac:dyDescent="0.2">
      <c r="A18" s="38"/>
      <c r="B18" s="8">
        <v>104</v>
      </c>
      <c r="C18" s="12">
        <v>532.53647622542996</v>
      </c>
      <c r="D18" s="13">
        <v>167.31629197560801</v>
      </c>
      <c r="E18" s="14">
        <v>178.12</v>
      </c>
      <c r="F18" s="12">
        <v>4612.2911156657401</v>
      </c>
      <c r="G18" s="13">
        <v>2643.9350124126099</v>
      </c>
      <c r="H18" s="14">
        <v>1832.12</v>
      </c>
      <c r="I18" s="12">
        <v>10514.7387463625</v>
      </c>
      <c r="J18" s="13">
        <v>11106.8471409055</v>
      </c>
      <c r="K18" s="14">
        <v>6732.12</v>
      </c>
      <c r="L18" s="13">
        <v>7159.4436416677399</v>
      </c>
      <c r="M18" s="13">
        <v>5215.2592655646604</v>
      </c>
      <c r="N18" s="13">
        <v>1894.21</v>
      </c>
      <c r="O18" s="12">
        <v>978.44789890187599</v>
      </c>
      <c r="P18" s="13">
        <v>643.65204204944496</v>
      </c>
      <c r="Q18" s="14">
        <v>503.12</v>
      </c>
      <c r="R18" s="12">
        <v>1518.9883840028201</v>
      </c>
      <c r="S18" s="13">
        <v>1496.8310095561701</v>
      </c>
      <c r="T18" s="14">
        <v>1453.32</v>
      </c>
      <c r="U18" s="3"/>
      <c r="V18" s="3"/>
      <c r="W18" s="3"/>
      <c r="X18" s="3"/>
      <c r="Y18" s="3"/>
      <c r="Z18" s="3"/>
      <c r="AA18" s="3"/>
      <c r="AB18" s="3"/>
      <c r="AC18" s="3"/>
    </row>
    <row r="19" spans="1:432" s="42" customFormat="1" ht="16" x14ac:dyDescent="0.15">
      <c r="A19" s="23" t="s">
        <v>9</v>
      </c>
      <c r="B19" s="23"/>
      <c r="C19" s="16" t="str">
        <f>ROUND(AVERAGE(C14:C18),0)&amp;"±"&amp;ROUND(STDEV(C14:C18),0)</f>
        <v>536±74</v>
      </c>
      <c r="D19" s="17" t="str">
        <f t="shared" ref="D19:T19" si="2">ROUND(AVERAGE(D14:D18),0)&amp;"±"&amp;ROUND(STDEV(D14:D18),0)</f>
        <v>168±16</v>
      </c>
      <c r="E19" s="18" t="str">
        <f t="shared" si="2"/>
        <v>196±17</v>
      </c>
      <c r="F19" s="16" t="str">
        <f t="shared" si="2"/>
        <v>5169±730</v>
      </c>
      <c r="G19" s="17" t="str">
        <f t="shared" si="2"/>
        <v>2184±592</v>
      </c>
      <c r="H19" s="18" t="str">
        <f t="shared" si="2"/>
        <v>1628±281</v>
      </c>
      <c r="I19" s="16" t="str">
        <f t="shared" si="2"/>
        <v>10216±1620</v>
      </c>
      <c r="J19" s="17" t="str">
        <f t="shared" si="2"/>
        <v>7886±2203</v>
      </c>
      <c r="K19" s="18" t="str">
        <f t="shared" si="2"/>
        <v>6123±1403</v>
      </c>
      <c r="L19" s="17" t="str">
        <f t="shared" si="2"/>
        <v>7430±1026</v>
      </c>
      <c r="M19" s="17" t="str">
        <f t="shared" si="2"/>
        <v>4058±890</v>
      </c>
      <c r="N19" s="17" t="str">
        <f t="shared" si="2"/>
        <v>1780±102</v>
      </c>
      <c r="O19" s="16" t="str">
        <f t="shared" si="2"/>
        <v>908±65</v>
      </c>
      <c r="P19" s="17" t="str">
        <f t="shared" si="2"/>
        <v>640±117</v>
      </c>
      <c r="Q19" s="18" t="str">
        <f t="shared" si="2"/>
        <v>532±88</v>
      </c>
      <c r="R19" s="16" t="str">
        <f t="shared" si="2"/>
        <v>1502±20</v>
      </c>
      <c r="S19" s="17" t="str">
        <f t="shared" si="2"/>
        <v>1453±39</v>
      </c>
      <c r="T19" s="18" t="str">
        <f t="shared" si="2"/>
        <v>1447±14</v>
      </c>
      <c r="U19" s="1"/>
      <c r="V19" s="1"/>
      <c r="W19" s="1"/>
      <c r="X19" s="1"/>
      <c r="Y19" s="1"/>
      <c r="Z19" s="1"/>
      <c r="AA19" s="1"/>
      <c r="AB19" s="1"/>
      <c r="AC19" s="1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</row>
    <row r="20" spans="1:432" ht="16" x14ac:dyDescent="0.2">
      <c r="A20" s="38" t="s">
        <v>8</v>
      </c>
      <c r="B20" s="8">
        <v>100</v>
      </c>
      <c r="C20" s="12">
        <v>628.26</v>
      </c>
      <c r="D20" s="13">
        <v>222.02</v>
      </c>
      <c r="E20" s="14">
        <v>229.12</v>
      </c>
      <c r="F20" s="12">
        <v>6646.03</v>
      </c>
      <c r="G20" s="13">
        <v>2615.0100000000002</v>
      </c>
      <c r="H20" s="14">
        <v>1381.12</v>
      </c>
      <c r="I20" s="12">
        <v>9843.01</v>
      </c>
      <c r="J20" s="13">
        <v>8197.6200000000008</v>
      </c>
      <c r="K20" s="14">
        <v>6810.33</v>
      </c>
      <c r="L20" s="13">
        <v>7738.18</v>
      </c>
      <c r="M20" s="13">
        <v>3136.8</v>
      </c>
      <c r="N20" s="13">
        <v>1876.32</v>
      </c>
      <c r="O20" s="12">
        <v>1075.17</v>
      </c>
      <c r="P20" s="13">
        <v>772.87</v>
      </c>
      <c r="Q20" s="14">
        <v>680.33</v>
      </c>
      <c r="R20" s="12">
        <v>1514.09</v>
      </c>
      <c r="S20" s="13">
        <v>1469.34</v>
      </c>
      <c r="T20" s="14">
        <v>1536.14</v>
      </c>
      <c r="U20" s="3"/>
      <c r="V20" s="3"/>
      <c r="W20" s="3"/>
      <c r="X20" s="3"/>
      <c r="Y20" s="3"/>
      <c r="Z20" s="3"/>
      <c r="AA20" s="3"/>
      <c r="AB20" s="3"/>
      <c r="AC20" s="3"/>
    </row>
    <row r="21" spans="1:432" ht="16" x14ac:dyDescent="0.2">
      <c r="A21" s="38"/>
      <c r="B21" s="8">
        <v>101</v>
      </c>
      <c r="C21" s="12">
        <v>788.9</v>
      </c>
      <c r="D21" s="13">
        <v>211.41</v>
      </c>
      <c r="E21" s="14">
        <v>215.16</v>
      </c>
      <c r="F21" s="12">
        <v>5855</v>
      </c>
      <c r="G21" s="13">
        <v>2449.09</v>
      </c>
      <c r="H21" s="14">
        <v>2675.74</v>
      </c>
      <c r="I21" s="12">
        <v>9695.34</v>
      </c>
      <c r="J21" s="13">
        <v>8646.11</v>
      </c>
      <c r="K21" s="14">
        <v>3266.41</v>
      </c>
      <c r="L21" s="13">
        <v>7315.08</v>
      </c>
      <c r="M21" s="13">
        <v>3446.76</v>
      </c>
      <c r="N21" s="13">
        <v>1832.98</v>
      </c>
      <c r="O21" s="12">
        <v>1014.69</v>
      </c>
      <c r="P21" s="13">
        <v>576.37</v>
      </c>
      <c r="Q21" s="14">
        <v>586.9</v>
      </c>
      <c r="R21" s="12">
        <v>1489.65</v>
      </c>
      <c r="S21" s="13">
        <v>1453.54</v>
      </c>
      <c r="T21" s="14">
        <v>1348.8</v>
      </c>
      <c r="U21" s="3"/>
      <c r="V21" s="3"/>
      <c r="W21" s="3"/>
      <c r="X21" s="3"/>
      <c r="Y21" s="3"/>
      <c r="Z21" s="3"/>
      <c r="AA21" s="3"/>
      <c r="AB21" s="3"/>
      <c r="AC21" s="39"/>
    </row>
    <row r="22" spans="1:432" ht="16" x14ac:dyDescent="0.2">
      <c r="A22" s="38"/>
      <c r="B22" s="8">
        <v>102</v>
      </c>
      <c r="C22" s="12">
        <v>739.25</v>
      </c>
      <c r="D22" s="13">
        <v>212</v>
      </c>
      <c r="E22" s="14">
        <v>211.67</v>
      </c>
      <c r="F22" s="12">
        <v>6130.05</v>
      </c>
      <c r="G22" s="13">
        <v>2904.56</v>
      </c>
      <c r="H22" s="14">
        <v>2153.23</v>
      </c>
      <c r="I22" s="12">
        <v>9675.23</v>
      </c>
      <c r="J22" s="13">
        <v>8323.1200000000008</v>
      </c>
      <c r="K22" s="14">
        <v>6742.12</v>
      </c>
      <c r="L22" s="13">
        <v>7933.12</v>
      </c>
      <c r="M22" s="13">
        <v>3568.7</v>
      </c>
      <c r="N22" s="13">
        <v>1773.23</v>
      </c>
      <c r="O22" s="12">
        <v>955.97</v>
      </c>
      <c r="P22" s="13">
        <v>537</v>
      </c>
      <c r="Q22" s="14">
        <v>496.23</v>
      </c>
      <c r="R22" s="12">
        <v>1412.28</v>
      </c>
      <c r="S22" s="13">
        <v>1444.24</v>
      </c>
      <c r="T22" s="14">
        <v>1452.32</v>
      </c>
      <c r="U22" s="3"/>
      <c r="V22" s="3"/>
      <c r="W22" s="3"/>
      <c r="X22" s="3"/>
      <c r="Y22" s="3"/>
      <c r="Z22" s="3"/>
      <c r="AA22" s="3"/>
      <c r="AB22" s="3"/>
      <c r="AC22" s="3"/>
    </row>
    <row r="23" spans="1:432" ht="16" x14ac:dyDescent="0.2">
      <c r="A23" s="38"/>
      <c r="B23" s="8">
        <v>103</v>
      </c>
      <c r="C23" s="12">
        <v>466.00709741135699</v>
      </c>
      <c r="D23" s="13">
        <v>168.94755643257901</v>
      </c>
      <c r="E23" s="14">
        <v>221.581104588638</v>
      </c>
      <c r="F23" s="12">
        <v>4913.8081193131102</v>
      </c>
      <c r="G23" s="13">
        <v>3525.40733033385</v>
      </c>
      <c r="H23" s="14">
        <v>2232.4485619017901</v>
      </c>
      <c r="I23" s="12">
        <v>8120.6368321869604</v>
      </c>
      <c r="J23" s="13">
        <v>4753.4186582622697</v>
      </c>
      <c r="K23" s="14">
        <v>8812.3810995466902</v>
      </c>
      <c r="L23" s="13">
        <v>7281.8934865069396</v>
      </c>
      <c r="M23" s="13">
        <v>4844.9487514908296</v>
      </c>
      <c r="N23" s="13">
        <v>1835.7523460906</v>
      </c>
      <c r="O23" s="12">
        <v>883.17167802604899</v>
      </c>
      <c r="P23" s="13">
        <v>684.72007401163296</v>
      </c>
      <c r="Q23" s="14">
        <v>558.860572967807</v>
      </c>
      <c r="R23" s="12">
        <v>1416.7828979017299</v>
      </c>
      <c r="S23" s="13">
        <v>1479.4309746030101</v>
      </c>
      <c r="T23" s="14">
        <v>1451.89467844511</v>
      </c>
      <c r="U23" s="3"/>
      <c r="V23" s="3"/>
      <c r="W23" s="3"/>
      <c r="X23" s="3"/>
      <c r="Y23" s="3"/>
      <c r="Z23" s="3"/>
      <c r="AA23" s="3"/>
      <c r="AB23" s="3"/>
      <c r="AC23" s="3"/>
    </row>
    <row r="24" spans="1:432" ht="16" x14ac:dyDescent="0.2">
      <c r="A24" s="38"/>
      <c r="B24" s="8">
        <v>104</v>
      </c>
      <c r="C24" s="12">
        <v>449.67260378973401</v>
      </c>
      <c r="D24" s="13">
        <v>266.62343773522798</v>
      </c>
      <c r="E24" s="14">
        <v>209.21</v>
      </c>
      <c r="F24" s="12">
        <v>5000.2597575530699</v>
      </c>
      <c r="G24" s="13">
        <v>2479.38769885594</v>
      </c>
      <c r="H24" s="14">
        <v>2132.17</v>
      </c>
      <c r="I24" s="12">
        <v>9224.1316676592796</v>
      </c>
      <c r="J24" s="13">
        <v>7230.8291103662496</v>
      </c>
      <c r="K24" s="14">
        <v>6732.12</v>
      </c>
      <c r="L24" s="13">
        <v>5499.8951662054296</v>
      </c>
      <c r="M24" s="13">
        <v>4246.5559349742598</v>
      </c>
      <c r="N24" s="13">
        <v>2311.12</v>
      </c>
      <c r="O24" s="12">
        <v>709.60210739979698</v>
      </c>
      <c r="P24" s="13">
        <v>602.98914190472499</v>
      </c>
      <c r="Q24" s="14">
        <v>451.21</v>
      </c>
      <c r="R24" s="12">
        <v>1478.7285558690301</v>
      </c>
      <c r="S24" s="13">
        <v>1465.13905227595</v>
      </c>
      <c r="T24" s="14">
        <v>1465.23</v>
      </c>
      <c r="U24" s="3"/>
      <c r="V24" s="3"/>
      <c r="W24" s="3"/>
      <c r="X24" s="3"/>
      <c r="Y24" s="3"/>
      <c r="Z24" s="39"/>
      <c r="AA24" s="3"/>
      <c r="AB24" s="3"/>
      <c r="AC24" s="3"/>
    </row>
    <row r="25" spans="1:432" s="42" customFormat="1" ht="16" x14ac:dyDescent="0.15">
      <c r="A25" s="23" t="s">
        <v>9</v>
      </c>
      <c r="B25" s="23"/>
      <c r="C25" s="16" t="str">
        <f>ROUND(AVERAGE(C20:C24),0)&amp;"±"&amp;ROUND(STDEV(C20:C24),0)</f>
        <v>614±154</v>
      </c>
      <c r="D25" s="17" t="str">
        <f t="shared" ref="D25:T25" si="3">ROUND(AVERAGE(D20:D24),0)&amp;"±"&amp;ROUND(STDEV(D20:D24),0)</f>
        <v>216±35</v>
      </c>
      <c r="E25" s="18" t="str">
        <f t="shared" si="3"/>
        <v>217±8</v>
      </c>
      <c r="F25" s="16" t="str">
        <f t="shared" si="3"/>
        <v>5709±744</v>
      </c>
      <c r="G25" s="17" t="str">
        <f t="shared" si="3"/>
        <v>2795±446</v>
      </c>
      <c r="H25" s="18" t="str">
        <f t="shared" si="3"/>
        <v>2115±466</v>
      </c>
      <c r="I25" s="16" t="str">
        <f t="shared" si="3"/>
        <v>9312±705</v>
      </c>
      <c r="J25" s="17" t="str">
        <f t="shared" si="3"/>
        <v>7430±1587</v>
      </c>
      <c r="K25" s="18" t="str">
        <f t="shared" si="3"/>
        <v>6473±2001</v>
      </c>
      <c r="L25" s="17" t="str">
        <f t="shared" si="3"/>
        <v>7154±965</v>
      </c>
      <c r="M25" s="17" t="str">
        <f t="shared" si="3"/>
        <v>3849±689</v>
      </c>
      <c r="N25" s="17" t="str">
        <f t="shared" si="3"/>
        <v>1926±218</v>
      </c>
      <c r="O25" s="16" t="str">
        <f t="shared" si="3"/>
        <v>928±141</v>
      </c>
      <c r="P25" s="17" t="str">
        <f t="shared" si="3"/>
        <v>635±94</v>
      </c>
      <c r="Q25" s="18" t="str">
        <f t="shared" si="3"/>
        <v>555±88</v>
      </c>
      <c r="R25" s="16" t="str">
        <f t="shared" si="3"/>
        <v>1462±45</v>
      </c>
      <c r="S25" s="17" t="str">
        <f t="shared" si="3"/>
        <v>1462±14</v>
      </c>
      <c r="T25" s="18" t="str">
        <f t="shared" si="3"/>
        <v>1451±67</v>
      </c>
      <c r="U25" s="1"/>
      <c r="V25" s="1"/>
      <c r="W25" s="1"/>
      <c r="X25" s="1"/>
      <c r="Y25" s="1"/>
      <c r="Z25" s="1"/>
      <c r="AA25" s="1"/>
      <c r="AB25" s="1"/>
      <c r="AC25" s="1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</row>
    <row r="27" spans="1:432" x14ac:dyDescent="0.2">
      <c r="A27" s="43" t="s">
        <v>24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</row>
    <row r="28" spans="1:432" x14ac:dyDescent="0.2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</row>
    <row r="29" spans="1:432" x14ac:dyDescent="0.2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</row>
    <row r="30" spans="1:432" x14ac:dyDescent="0.2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</row>
    <row r="31" spans="1:432" x14ac:dyDescent="0.2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</row>
    <row r="32" spans="1:432" x14ac:dyDescent="0.2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</row>
    <row r="33" spans="1:20" x14ac:dyDescent="0.2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</row>
    <row r="34" spans="1:20" x14ac:dyDescent="0.2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</row>
    <row r="35" spans="1:20" x14ac:dyDescent="0.2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</row>
    <row r="36" spans="1:20" x14ac:dyDescent="0.2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</row>
    <row r="37" spans="1:20" x14ac:dyDescent="0.2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</row>
  </sheetData>
  <mergeCells count="14">
    <mergeCell ref="A27:T37"/>
    <mergeCell ref="U1:W1"/>
    <mergeCell ref="X1:Z1"/>
    <mergeCell ref="AA1:AC1"/>
    <mergeCell ref="R1:T1"/>
    <mergeCell ref="A20:A24"/>
    <mergeCell ref="A14:A18"/>
    <mergeCell ref="A2:A6"/>
    <mergeCell ref="A8:A12"/>
    <mergeCell ref="C1:E1"/>
    <mergeCell ref="F1:H1"/>
    <mergeCell ref="I1:K1"/>
    <mergeCell ref="L1:N1"/>
    <mergeCell ref="O1:Q1"/>
  </mergeCell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C7FB-CD9D-564E-B073-AD1003ACDDFD}">
  <dimension ref="A1:AF38"/>
  <sheetViews>
    <sheetView tabSelected="1" topLeftCell="A9" workbookViewId="0">
      <selection activeCell="C38" sqref="C38"/>
    </sheetView>
  </sheetViews>
  <sheetFormatPr baseColWidth="10" defaultRowHeight="15" x14ac:dyDescent="0.2"/>
  <cols>
    <col min="1" max="1" width="10.83203125" style="2"/>
    <col min="2" max="2" width="11.1640625" style="2"/>
    <col min="3" max="16384" width="10.83203125" style="2"/>
  </cols>
  <sheetData>
    <row r="1" spans="1:32" ht="16" x14ac:dyDescent="0.2">
      <c r="A1" s="24"/>
      <c r="B1" s="24" t="s">
        <v>17</v>
      </c>
      <c r="C1" s="25" t="s">
        <v>0</v>
      </c>
      <c r="D1" s="26"/>
      <c r="E1" s="27"/>
      <c r="F1" s="25" t="s">
        <v>22</v>
      </c>
      <c r="G1" s="26"/>
      <c r="H1" s="27"/>
      <c r="I1" s="25" t="s">
        <v>2</v>
      </c>
      <c r="J1" s="26"/>
      <c r="K1" s="27"/>
      <c r="L1" s="25" t="s">
        <v>3</v>
      </c>
      <c r="M1" s="26"/>
      <c r="N1" s="27"/>
      <c r="O1" s="25" t="s">
        <v>11</v>
      </c>
      <c r="P1" s="26"/>
      <c r="Q1" s="27"/>
      <c r="R1" s="25" t="s">
        <v>12</v>
      </c>
      <c r="S1" s="26"/>
      <c r="T1" s="27"/>
      <c r="U1" s="25" t="s">
        <v>10</v>
      </c>
      <c r="V1" s="26"/>
      <c r="W1" s="27"/>
      <c r="X1" s="25" t="s">
        <v>15</v>
      </c>
      <c r="Y1" s="26"/>
      <c r="Z1" s="27"/>
      <c r="AA1" s="25" t="s">
        <v>23</v>
      </c>
      <c r="AB1" s="26"/>
      <c r="AC1" s="27"/>
      <c r="AD1" s="25" t="s">
        <v>16</v>
      </c>
      <c r="AE1" s="26"/>
      <c r="AF1" s="27"/>
    </row>
    <row r="2" spans="1:32" ht="16" x14ac:dyDescent="0.2">
      <c r="A2" s="28" t="s">
        <v>5</v>
      </c>
      <c r="B2" s="24">
        <v>100</v>
      </c>
      <c r="C2" s="29">
        <v>2086.23</v>
      </c>
      <c r="D2" s="15">
        <v>1978.16</v>
      </c>
      <c r="E2" s="30">
        <v>1051.75</v>
      </c>
      <c r="F2" s="29">
        <v>3469.84</v>
      </c>
      <c r="G2" s="15">
        <v>1030.5</v>
      </c>
      <c r="H2" s="30">
        <v>1191.44</v>
      </c>
      <c r="I2" s="29">
        <v>8116.97</v>
      </c>
      <c r="J2" s="15">
        <v>6624.28</v>
      </c>
      <c r="K2" s="30">
        <v>3701.56</v>
      </c>
      <c r="L2" s="15">
        <v>7306.06</v>
      </c>
      <c r="M2" s="15">
        <v>2952.05</v>
      </c>
      <c r="N2" s="15">
        <v>1377.56</v>
      </c>
      <c r="O2" s="29">
        <v>6697.54</v>
      </c>
      <c r="P2" s="15">
        <v>4423.3999999999996</v>
      </c>
      <c r="Q2" s="30">
        <v>3728.4</v>
      </c>
      <c r="R2" s="29">
        <v>1485.68</v>
      </c>
      <c r="S2" s="15">
        <v>1486.19</v>
      </c>
      <c r="T2" s="30">
        <v>1577.33</v>
      </c>
      <c r="U2" s="15">
        <v>3528.86</v>
      </c>
      <c r="V2" s="15">
        <v>2318.33</v>
      </c>
      <c r="W2" s="15">
        <v>857.57</v>
      </c>
      <c r="X2" s="29">
        <v>172029.4</v>
      </c>
      <c r="Y2" s="29">
        <v>165356.09</v>
      </c>
      <c r="Z2" s="29">
        <v>81417.899999999994</v>
      </c>
      <c r="AA2" s="29">
        <v>7289.94</v>
      </c>
      <c r="AB2" s="29">
        <v>4098.29</v>
      </c>
      <c r="AC2" s="29">
        <v>2312.3200000000002</v>
      </c>
      <c r="AD2" s="29">
        <v>8149.5</v>
      </c>
      <c r="AE2" s="29">
        <v>4580.3999999999996</v>
      </c>
      <c r="AF2" s="29">
        <v>4032.8</v>
      </c>
    </row>
    <row r="3" spans="1:32" ht="16" x14ac:dyDescent="0.2">
      <c r="A3" s="28"/>
      <c r="B3" s="24">
        <v>101</v>
      </c>
      <c r="C3" s="29">
        <v>2125.6</v>
      </c>
      <c r="D3" s="15">
        <v>1972.97</v>
      </c>
      <c r="E3" s="30">
        <v>981.87</v>
      </c>
      <c r="F3" s="29">
        <v>4000.3933333333334</v>
      </c>
      <c r="G3" s="15">
        <v>496.5</v>
      </c>
      <c r="H3" s="30">
        <v>389.74</v>
      </c>
      <c r="I3" s="29">
        <v>9299.1200000000008</v>
      </c>
      <c r="J3" s="15">
        <v>7981.55</v>
      </c>
      <c r="K3" s="30">
        <v>3747.27</v>
      </c>
      <c r="L3" s="15">
        <v>2292.0500000000002</v>
      </c>
      <c r="M3" s="15">
        <v>1488.03</v>
      </c>
      <c r="N3" s="15">
        <v>561.88</v>
      </c>
      <c r="O3" s="29">
        <v>6532.96</v>
      </c>
      <c r="P3" s="15">
        <v>4492.18</v>
      </c>
      <c r="Q3" s="30">
        <v>4098.9799999999996</v>
      </c>
      <c r="R3" s="29">
        <v>1559.65</v>
      </c>
      <c r="S3" s="15">
        <v>1467.61</v>
      </c>
      <c r="T3" s="30">
        <v>1472.02</v>
      </c>
      <c r="U3" s="15">
        <v>3585.9</v>
      </c>
      <c r="V3" s="15">
        <v>3479.96</v>
      </c>
      <c r="W3" s="15">
        <v>636.87</v>
      </c>
      <c r="X3" s="29">
        <v>144732.63</v>
      </c>
      <c r="Y3" s="29">
        <v>145955.6</v>
      </c>
      <c r="Z3" s="29">
        <v>97318.41</v>
      </c>
      <c r="AA3" s="29">
        <v>4884.12</v>
      </c>
      <c r="AB3" s="29">
        <v>3885.83</v>
      </c>
      <c r="AC3" s="29">
        <v>2213.31</v>
      </c>
      <c r="AD3" s="29">
        <v>8990.19</v>
      </c>
      <c r="AE3" s="29">
        <v>4928.3</v>
      </c>
      <c r="AF3" s="29">
        <v>3886.65</v>
      </c>
    </row>
    <row r="4" spans="1:32" ht="16" x14ac:dyDescent="0.2">
      <c r="A4" s="28"/>
      <c r="B4" s="24">
        <v>102</v>
      </c>
      <c r="C4" s="29">
        <v>2068.48</v>
      </c>
      <c r="D4" s="15">
        <v>1895.59</v>
      </c>
      <c r="E4" s="30">
        <v>1003.38</v>
      </c>
      <c r="F4" s="29">
        <v>4170</v>
      </c>
      <c r="G4" s="15">
        <v>948.5</v>
      </c>
      <c r="H4" s="30">
        <v>988.85</v>
      </c>
      <c r="I4" s="29">
        <v>9870.24</v>
      </c>
      <c r="J4" s="15">
        <v>6933.4</v>
      </c>
      <c r="K4" s="30">
        <v>3678.32</v>
      </c>
      <c r="L4" s="15">
        <v>7851.61</v>
      </c>
      <c r="M4" s="15">
        <v>4087.77</v>
      </c>
      <c r="N4" s="15">
        <v>1283.32</v>
      </c>
      <c r="O4" s="29">
        <v>7524.66</v>
      </c>
      <c r="P4" s="15">
        <v>5104.01</v>
      </c>
      <c r="Q4" s="30">
        <v>4714.12</v>
      </c>
      <c r="R4" s="29">
        <v>1544.43</v>
      </c>
      <c r="S4" s="15">
        <v>1473.71</v>
      </c>
      <c r="T4" s="30">
        <v>1423.32</v>
      </c>
      <c r="U4" s="15">
        <v>3864.65</v>
      </c>
      <c r="V4" s="15">
        <v>3591.85</v>
      </c>
      <c r="W4" s="15">
        <v>763.23</v>
      </c>
      <c r="X4" s="29">
        <v>163641.01999999999</v>
      </c>
      <c r="Y4" s="29">
        <v>164043.74</v>
      </c>
      <c r="Z4" s="29">
        <v>44146.79</v>
      </c>
      <c r="AA4" s="29">
        <v>8343.56</v>
      </c>
      <c r="AB4" s="29">
        <v>6129.49</v>
      </c>
      <c r="AC4" s="29">
        <v>2410.12</v>
      </c>
      <c r="AD4" s="29">
        <v>12007.79</v>
      </c>
      <c r="AE4" s="29">
        <v>8618.26</v>
      </c>
      <c r="AF4" s="29">
        <v>2176.7399999999998</v>
      </c>
    </row>
    <row r="5" spans="1:32" ht="16" x14ac:dyDescent="0.2">
      <c r="A5" s="28"/>
      <c r="B5" s="24">
        <v>103</v>
      </c>
      <c r="C5" s="29">
        <v>2295.4699999999998</v>
      </c>
      <c r="D5" s="15">
        <v>1922.88</v>
      </c>
      <c r="E5" s="30">
        <v>945.66</v>
      </c>
      <c r="F5" s="29">
        <v>4229.666666666667</v>
      </c>
      <c r="G5" s="15">
        <v>1022</v>
      </c>
      <c r="H5" s="30">
        <v>812.66666666666663</v>
      </c>
      <c r="I5" s="29">
        <v>9459.9285176400408</v>
      </c>
      <c r="J5" s="15">
        <v>8359.4996393018191</v>
      </c>
      <c r="K5" s="30">
        <v>4258.7238419184596</v>
      </c>
      <c r="L5" s="15">
        <v>6379.0714522410899</v>
      </c>
      <c r="M5" s="15">
        <v>4575.8330694431697</v>
      </c>
      <c r="N5" s="15">
        <v>1340.21664043284</v>
      </c>
      <c r="O5" s="29">
        <v>6345.34</v>
      </c>
      <c r="P5" s="15">
        <v>4859.32</v>
      </c>
      <c r="Q5" s="30">
        <v>4072.95</v>
      </c>
      <c r="R5" s="29">
        <v>1424.23899589905</v>
      </c>
      <c r="S5" s="15">
        <v>1514.0081320950501</v>
      </c>
      <c r="T5" s="30">
        <v>1392.0921807283901</v>
      </c>
      <c r="U5" s="15">
        <v>3568.69</v>
      </c>
      <c r="V5" s="15">
        <v>3612.63</v>
      </c>
      <c r="W5" s="15">
        <v>866.31</v>
      </c>
      <c r="X5" s="29">
        <v>170281.77</v>
      </c>
      <c r="Y5" s="29">
        <v>163276.60999999999</v>
      </c>
      <c r="Z5" s="29">
        <v>81422.98</v>
      </c>
      <c r="AA5" s="29">
        <v>9316.9599999999991</v>
      </c>
      <c r="AB5" s="29">
        <v>5470.88</v>
      </c>
      <c r="AC5" s="29">
        <v>3210.78</v>
      </c>
      <c r="AD5" s="29">
        <v>10980.86</v>
      </c>
      <c r="AE5" s="29">
        <v>7408.37</v>
      </c>
      <c r="AF5" s="29">
        <v>2102.09</v>
      </c>
    </row>
    <row r="6" spans="1:32" ht="16" x14ac:dyDescent="0.2">
      <c r="A6" s="28"/>
      <c r="B6" s="24">
        <v>104</v>
      </c>
      <c r="C6" s="29">
        <v>2120.96</v>
      </c>
      <c r="D6" s="15">
        <v>1988.77</v>
      </c>
      <c r="E6" s="30">
        <v>1259.33</v>
      </c>
      <c r="F6" s="29">
        <v>4339.1795093472201</v>
      </c>
      <c r="G6" s="15">
        <v>1753.6211794405899</v>
      </c>
      <c r="H6" s="30">
        <v>529.36</v>
      </c>
      <c r="I6" s="29">
        <v>5439.4829885260197</v>
      </c>
      <c r="J6" s="15">
        <v>5046.3281088028498</v>
      </c>
      <c r="K6" s="30">
        <v>3413.23</v>
      </c>
      <c r="L6" s="15">
        <v>7660.4686281910399</v>
      </c>
      <c r="M6" s="15">
        <v>2762.9535633745099</v>
      </c>
      <c r="N6" s="15">
        <v>1233.1199999999999</v>
      </c>
      <c r="O6" s="29">
        <v>6846.83</v>
      </c>
      <c r="P6" s="15">
        <v>4643.6899999999996</v>
      </c>
      <c r="Q6" s="30">
        <v>3925.49</v>
      </c>
      <c r="R6" s="29">
        <v>1446.1785449618401</v>
      </c>
      <c r="S6" s="15">
        <v>1551.7615615305201</v>
      </c>
      <c r="T6" s="30">
        <v>1432.12</v>
      </c>
      <c r="U6" s="15">
        <v>3325.97</v>
      </c>
      <c r="V6" s="15">
        <v>3486.82</v>
      </c>
      <c r="W6" s="15">
        <v>485.65</v>
      </c>
      <c r="X6" s="29">
        <v>141236.60999999999</v>
      </c>
      <c r="Y6" s="29">
        <v>131087.28</v>
      </c>
      <c r="Z6" s="29">
        <v>66794.039999999994</v>
      </c>
      <c r="AA6" s="29">
        <v>8899.58</v>
      </c>
      <c r="AB6" s="29">
        <v>2189.86</v>
      </c>
      <c r="AC6" s="29">
        <v>2756.05</v>
      </c>
      <c r="AD6" s="29">
        <v>9412.1200000000008</v>
      </c>
      <c r="AE6" s="29">
        <v>4111.57</v>
      </c>
      <c r="AF6" s="29">
        <v>3006.69</v>
      </c>
    </row>
    <row r="7" spans="1:32" ht="16" x14ac:dyDescent="0.2">
      <c r="A7" s="31" t="s">
        <v>9</v>
      </c>
      <c r="B7" s="31"/>
      <c r="C7" s="32" t="str">
        <f>ROUND(AVERAGE(C2:C6),0)&amp;"±"&amp;ROUND(STDEV(C2:C6),0)</f>
        <v>2139±90</v>
      </c>
      <c r="D7" s="33" t="str">
        <f t="shared" ref="D7:W7" si="0">ROUND(AVERAGE(D2:D6),0)&amp;"±"&amp;ROUND(STDEV(D2:D6),0)</f>
        <v>1952±40</v>
      </c>
      <c r="E7" s="19" t="str">
        <f t="shared" si="0"/>
        <v>1048±124</v>
      </c>
      <c r="F7" s="32" t="str">
        <f t="shared" si="0"/>
        <v>4042±342</v>
      </c>
      <c r="G7" s="33" t="str">
        <f t="shared" si="0"/>
        <v>1050±451</v>
      </c>
      <c r="H7" s="19" t="str">
        <f t="shared" si="0"/>
        <v>782±328</v>
      </c>
      <c r="I7" s="32" t="str">
        <f t="shared" si="0"/>
        <v>8437±1798</v>
      </c>
      <c r="J7" s="33" t="str">
        <f t="shared" si="0"/>
        <v>6989±1301</v>
      </c>
      <c r="K7" s="19" t="str">
        <f t="shared" si="0"/>
        <v>3760±308</v>
      </c>
      <c r="L7" s="33" t="str">
        <f t="shared" si="0"/>
        <v>6298±2310</v>
      </c>
      <c r="M7" s="33" t="str">
        <f t="shared" si="0"/>
        <v>3173±1210</v>
      </c>
      <c r="N7" s="33" t="str">
        <f t="shared" si="0"/>
        <v>1159±338</v>
      </c>
      <c r="O7" s="32" t="str">
        <f t="shared" si="0"/>
        <v>6789±451</v>
      </c>
      <c r="P7" s="33" t="str">
        <f t="shared" si="0"/>
        <v>4705±279</v>
      </c>
      <c r="Q7" s="19" t="str">
        <f t="shared" si="0"/>
        <v>4108±369</v>
      </c>
      <c r="R7" s="32" t="str">
        <f t="shared" si="0"/>
        <v>1492±59</v>
      </c>
      <c r="S7" s="33" t="str">
        <f t="shared" si="0"/>
        <v>1499±35</v>
      </c>
      <c r="T7" s="19" t="str">
        <f t="shared" si="0"/>
        <v>1459±72</v>
      </c>
      <c r="U7" s="19" t="str">
        <f t="shared" si="0"/>
        <v>3575±192</v>
      </c>
      <c r="V7" s="19" t="str">
        <f t="shared" si="0"/>
        <v>3298±551</v>
      </c>
      <c r="W7" s="19" t="str">
        <f t="shared" si="0"/>
        <v>722±161</v>
      </c>
      <c r="X7" s="32" t="str">
        <f>ROUND(AVERAGE(X2:X6),0)&amp;"±"&amp;ROUND(STDEV(X2:X6),0)</f>
        <v>158384±14455</v>
      </c>
      <c r="Y7" s="32" t="str">
        <f>ROUND(AVERAGE(Y2:Y6),0)&amp;"±"&amp;ROUND(STDEV(Y2:Y6),0)</f>
        <v>153944±15046</v>
      </c>
      <c r="Z7" s="32" t="str">
        <f t="shared" ref="Z7:AF7" si="1">ROUND(AVERAGE(Z2:Z6),0)&amp;"±"&amp;ROUND(STDEV(Z2:Z6),0)</f>
        <v>74220±19980</v>
      </c>
      <c r="AA7" s="32" t="str">
        <f t="shared" si="1"/>
        <v>7747±1772</v>
      </c>
      <c r="AB7" s="32" t="str">
        <f t="shared" si="1"/>
        <v>4355±1530</v>
      </c>
      <c r="AC7" s="32" t="str">
        <f t="shared" si="1"/>
        <v>2581±407</v>
      </c>
      <c r="AD7" s="32" t="str">
        <f t="shared" si="1"/>
        <v>9908±1561</v>
      </c>
      <c r="AE7" s="32" t="str">
        <f t="shared" si="1"/>
        <v>5929±1971</v>
      </c>
      <c r="AF7" s="32" t="str">
        <f t="shared" si="1"/>
        <v>3041±912</v>
      </c>
    </row>
    <row r="8" spans="1:32" ht="16" x14ac:dyDescent="0.2">
      <c r="A8" s="28" t="s">
        <v>6</v>
      </c>
      <c r="B8" s="24">
        <v>100</v>
      </c>
      <c r="C8" s="29">
        <v>2505.4699999999998</v>
      </c>
      <c r="D8" s="15">
        <v>2006.92</v>
      </c>
      <c r="E8" s="30">
        <v>1345.83</v>
      </c>
      <c r="F8" s="29">
        <v>3077.16</v>
      </c>
      <c r="G8" s="15">
        <v>1928.52</v>
      </c>
      <c r="H8" s="30">
        <v>815.70000000000016</v>
      </c>
      <c r="I8" s="29">
        <v>8196.69</v>
      </c>
      <c r="J8" s="15">
        <v>5733.8</v>
      </c>
      <c r="K8" s="30">
        <v>4471.99</v>
      </c>
      <c r="L8" s="15">
        <v>6221.2</v>
      </c>
      <c r="M8" s="15">
        <v>4452.33</v>
      </c>
      <c r="N8" s="15">
        <v>1229.1199999999999</v>
      </c>
      <c r="O8" s="29">
        <v>7885.87</v>
      </c>
      <c r="P8" s="15">
        <v>6367.08</v>
      </c>
      <c r="Q8" s="30">
        <v>5228.99</v>
      </c>
      <c r="R8" s="29">
        <v>1505.67</v>
      </c>
      <c r="S8" s="15">
        <v>1462.6</v>
      </c>
      <c r="T8" s="30">
        <v>1536.7</v>
      </c>
      <c r="U8" s="15">
        <v>3365.73</v>
      </c>
      <c r="V8" s="15">
        <v>3332.76</v>
      </c>
      <c r="W8" s="15">
        <v>721</v>
      </c>
      <c r="X8" s="29">
        <v>113757.15</v>
      </c>
      <c r="Y8" s="29">
        <v>168720.27</v>
      </c>
      <c r="Z8" s="29">
        <v>68589.16</v>
      </c>
      <c r="AA8" s="29">
        <v>8286.65</v>
      </c>
      <c r="AB8" s="29">
        <v>4443.09</v>
      </c>
      <c r="AC8" s="29">
        <v>3260.23</v>
      </c>
      <c r="AD8" s="29">
        <v>8896.26</v>
      </c>
      <c r="AE8" s="29">
        <v>3649.53</v>
      </c>
      <c r="AF8" s="29">
        <v>2032.8</v>
      </c>
    </row>
    <row r="9" spans="1:32" ht="16" x14ac:dyDescent="0.2">
      <c r="A9" s="28"/>
      <c r="B9" s="24">
        <v>101</v>
      </c>
      <c r="C9" s="29">
        <v>2280.0300000000002</v>
      </c>
      <c r="D9" s="15">
        <v>1991.14</v>
      </c>
      <c r="E9" s="30">
        <v>1584.07</v>
      </c>
      <c r="F9" s="29">
        <v>3709.78</v>
      </c>
      <c r="G9" s="15">
        <v>2003.84</v>
      </c>
      <c r="H9" s="30">
        <v>850.73333333333323</v>
      </c>
      <c r="I9" s="29">
        <v>6716.88</v>
      </c>
      <c r="J9" s="15">
        <v>6186.79</v>
      </c>
      <c r="K9" s="30">
        <v>2766.49</v>
      </c>
      <c r="L9" s="15">
        <v>7234.96</v>
      </c>
      <c r="M9" s="15">
        <v>3878.94</v>
      </c>
      <c r="N9" s="15">
        <v>1805.23</v>
      </c>
      <c r="O9" s="29">
        <v>6728.99</v>
      </c>
      <c r="P9" s="15">
        <v>5692.69</v>
      </c>
      <c r="Q9" s="30">
        <v>5467.34</v>
      </c>
      <c r="R9" s="29">
        <v>1469.44</v>
      </c>
      <c r="S9" s="15">
        <v>1426.84</v>
      </c>
      <c r="T9" s="30">
        <v>1393.62</v>
      </c>
      <c r="U9" s="15">
        <v>3326.32</v>
      </c>
      <c r="V9" s="15">
        <v>3263.76</v>
      </c>
      <c r="W9" s="15">
        <v>1285.54</v>
      </c>
      <c r="X9" s="29">
        <v>146995.46</v>
      </c>
      <c r="Y9" s="29">
        <v>142002.42000000001</v>
      </c>
      <c r="Z9" s="29">
        <v>96551.070999999996</v>
      </c>
      <c r="AA9" s="29">
        <v>7840.51</v>
      </c>
      <c r="AB9" s="29">
        <v>4972.75</v>
      </c>
      <c r="AC9" s="29">
        <v>1502.59</v>
      </c>
      <c r="AD9" s="29">
        <v>11456.45</v>
      </c>
      <c r="AE9" s="29">
        <v>7289.46</v>
      </c>
      <c r="AF9" s="29">
        <v>2943.87</v>
      </c>
    </row>
    <row r="10" spans="1:32" ht="16" x14ac:dyDescent="0.2">
      <c r="A10" s="28"/>
      <c r="B10" s="24">
        <v>102</v>
      </c>
      <c r="C10" s="29">
        <v>2359.58</v>
      </c>
      <c r="D10" s="15">
        <v>2192.4899999999998</v>
      </c>
      <c r="E10" s="30">
        <v>1146.23</v>
      </c>
      <c r="F10" s="29">
        <v>3593</v>
      </c>
      <c r="G10" s="15">
        <v>1194</v>
      </c>
      <c r="H10" s="30">
        <v>968.66666666666663</v>
      </c>
      <c r="I10" s="29">
        <v>6977.32</v>
      </c>
      <c r="J10" s="15">
        <v>5647.73</v>
      </c>
      <c r="K10" s="30">
        <v>3265.12</v>
      </c>
      <c r="L10" s="15">
        <v>7061.93</v>
      </c>
      <c r="M10" s="15">
        <v>3828.19</v>
      </c>
      <c r="N10" s="15">
        <v>1231.1199999999999</v>
      </c>
      <c r="O10" s="29">
        <v>6523.04</v>
      </c>
      <c r="P10" s="15">
        <v>3974.51</v>
      </c>
      <c r="Q10" s="30">
        <v>3838.98</v>
      </c>
      <c r="R10" s="29">
        <v>1488.24</v>
      </c>
      <c r="S10" s="15">
        <v>1371.41</v>
      </c>
      <c r="T10" s="30">
        <v>1421.32</v>
      </c>
      <c r="U10" s="15">
        <v>3986.23</v>
      </c>
      <c r="V10" s="15">
        <v>3829.58</v>
      </c>
      <c r="W10" s="15">
        <v>857.23</v>
      </c>
      <c r="X10" s="29">
        <v>111947.6</v>
      </c>
      <c r="Y10" s="29">
        <v>132621.97</v>
      </c>
      <c r="Z10" s="29">
        <v>103565.07</v>
      </c>
      <c r="AA10" s="29">
        <v>7378.68</v>
      </c>
      <c r="AB10" s="29">
        <v>5942</v>
      </c>
      <c r="AC10" s="29">
        <v>2412.6</v>
      </c>
      <c r="AD10" s="29">
        <v>9569.7999999999993</v>
      </c>
      <c r="AE10" s="29">
        <v>7230.02</v>
      </c>
      <c r="AF10" s="29">
        <v>4277.29</v>
      </c>
    </row>
    <row r="11" spans="1:32" ht="16" x14ac:dyDescent="0.2">
      <c r="A11" s="28"/>
      <c r="B11" s="24">
        <v>103</v>
      </c>
      <c r="C11" s="29">
        <v>2435.66</v>
      </c>
      <c r="D11" s="15">
        <v>2039.4</v>
      </c>
      <c r="E11" s="30">
        <v>1614.9</v>
      </c>
      <c r="F11" s="29">
        <v>3545</v>
      </c>
      <c r="G11" s="15">
        <v>1987</v>
      </c>
      <c r="H11" s="30">
        <v>856.33333333333337</v>
      </c>
      <c r="I11" s="29">
        <v>10754.6765152075</v>
      </c>
      <c r="J11" s="15">
        <v>6353.8542407736904</v>
      </c>
      <c r="K11" s="30">
        <v>2196.9666876554602</v>
      </c>
      <c r="L11" s="15">
        <v>8075.11754309146</v>
      </c>
      <c r="M11" s="15">
        <v>4616.1075315225798</v>
      </c>
      <c r="N11" s="15">
        <v>1179.5448397290399</v>
      </c>
      <c r="O11" s="29">
        <v>6839.18</v>
      </c>
      <c r="P11" s="15">
        <v>4869.2299999999996</v>
      </c>
      <c r="Q11" s="30">
        <v>4139.51</v>
      </c>
      <c r="R11" s="29">
        <v>1403.48762663396</v>
      </c>
      <c r="S11" s="15">
        <v>1427.0841181580099</v>
      </c>
      <c r="T11" s="30">
        <v>1487.4286622289501</v>
      </c>
      <c r="U11" s="15">
        <v>3362.09</v>
      </c>
      <c r="V11" s="15">
        <v>3363.17</v>
      </c>
      <c r="W11" s="15">
        <v>828.96</v>
      </c>
      <c r="X11" s="29">
        <v>174181.73</v>
      </c>
      <c r="Y11" s="29">
        <v>162462.01999999999</v>
      </c>
      <c r="Z11" s="29">
        <v>99525.08</v>
      </c>
      <c r="AA11" s="29">
        <v>8862.9699999999993</v>
      </c>
      <c r="AB11" s="29">
        <v>6494.19</v>
      </c>
      <c r="AC11" s="29">
        <v>3019.56</v>
      </c>
      <c r="AD11" s="29">
        <v>11450.98</v>
      </c>
      <c r="AE11" s="29">
        <v>8086.49</v>
      </c>
      <c r="AF11" s="29">
        <v>3384.38</v>
      </c>
    </row>
    <row r="12" spans="1:32" ht="16" x14ac:dyDescent="0.2">
      <c r="A12" s="28"/>
      <c r="B12" s="24">
        <v>104</v>
      </c>
      <c r="C12" s="29">
        <v>2224.39</v>
      </c>
      <c r="D12" s="15">
        <v>2004.4</v>
      </c>
      <c r="E12" s="30">
        <v>1943.35</v>
      </c>
      <c r="F12" s="29">
        <v>4895.7828978141497</v>
      </c>
      <c r="G12" s="15">
        <v>1310.52318840782</v>
      </c>
      <c r="H12" s="30">
        <v>891.21</v>
      </c>
      <c r="I12" s="29">
        <v>5834.1312802705197</v>
      </c>
      <c r="J12" s="15">
        <v>4997.0645060788602</v>
      </c>
      <c r="K12" s="30">
        <v>1734.12</v>
      </c>
      <c r="L12" s="15">
        <v>6179.6496345593396</v>
      </c>
      <c r="M12" s="15">
        <v>3038.01903814357</v>
      </c>
      <c r="N12" s="15">
        <v>1182.1199999999999</v>
      </c>
      <c r="O12" s="29">
        <v>6529.34</v>
      </c>
      <c r="P12" s="15">
        <v>4992.43</v>
      </c>
      <c r="Q12" s="30">
        <v>4823.4799999999996</v>
      </c>
      <c r="R12" s="29">
        <v>1550.9124777494601</v>
      </c>
      <c r="S12" s="15">
        <v>1544.15448697089</v>
      </c>
      <c r="T12" s="30">
        <v>1423.21</v>
      </c>
      <c r="U12" s="15">
        <v>3235.97</v>
      </c>
      <c r="V12" s="15">
        <v>3256.74</v>
      </c>
      <c r="W12" s="15">
        <v>1352.69</v>
      </c>
      <c r="X12" s="29">
        <v>185517.49</v>
      </c>
      <c r="Y12" s="29">
        <v>167196.12</v>
      </c>
      <c r="Z12" s="29">
        <v>106724.96</v>
      </c>
      <c r="AA12" s="29">
        <v>8310</v>
      </c>
      <c r="AB12" s="29">
        <v>5529.19</v>
      </c>
      <c r="AC12" s="29">
        <v>2398.34</v>
      </c>
      <c r="AD12" s="29">
        <v>10213.120000000001</v>
      </c>
      <c r="AE12" s="29">
        <v>4910.7700000000004</v>
      </c>
      <c r="AF12" s="29">
        <v>2849.4</v>
      </c>
    </row>
    <row r="13" spans="1:32" ht="16" x14ac:dyDescent="0.2">
      <c r="A13" s="31" t="s">
        <v>9</v>
      </c>
      <c r="B13" s="31"/>
      <c r="C13" s="32" t="str">
        <f>ROUND(AVERAGE(C8:C12),0)&amp;"±"&amp;ROUND(STDEV(C8:C12),0)</f>
        <v>2361±114</v>
      </c>
      <c r="D13" s="33" t="str">
        <f t="shared" ref="D13:V13" si="2">ROUND(AVERAGE(D8:D12),0)&amp;"±"&amp;ROUND(STDEV(D8:D12),0)</f>
        <v>2047±83</v>
      </c>
      <c r="E13" s="19" t="str">
        <f t="shared" si="2"/>
        <v>1527±301</v>
      </c>
      <c r="F13" s="32" t="str">
        <f t="shared" si="2"/>
        <v>3764±677</v>
      </c>
      <c r="G13" s="33" t="str">
        <f t="shared" si="2"/>
        <v>1685±398</v>
      </c>
      <c r="H13" s="19" t="str">
        <f t="shared" si="2"/>
        <v>877±58</v>
      </c>
      <c r="I13" s="32" t="str">
        <f t="shared" si="2"/>
        <v>7696±1907</v>
      </c>
      <c r="J13" s="33" t="str">
        <f t="shared" si="2"/>
        <v>5784±531</v>
      </c>
      <c r="K13" s="19" t="str">
        <f t="shared" si="2"/>
        <v>2887±1058</v>
      </c>
      <c r="L13" s="33" t="str">
        <f t="shared" si="2"/>
        <v>6955±788</v>
      </c>
      <c r="M13" s="33" t="str">
        <f t="shared" si="2"/>
        <v>3963±622</v>
      </c>
      <c r="N13" s="33" t="str">
        <f t="shared" si="2"/>
        <v>1325±269</v>
      </c>
      <c r="O13" s="32" t="str">
        <f t="shared" si="2"/>
        <v>6901±567</v>
      </c>
      <c r="P13" s="33" t="str">
        <f t="shared" si="2"/>
        <v>5179±902</v>
      </c>
      <c r="Q13" s="19" t="str">
        <f t="shared" si="2"/>
        <v>4700±696</v>
      </c>
      <c r="R13" s="32" t="str">
        <f t="shared" si="2"/>
        <v>1484±54</v>
      </c>
      <c r="S13" s="33" t="str">
        <f t="shared" si="2"/>
        <v>1446±64</v>
      </c>
      <c r="T13" s="19" t="str">
        <f t="shared" si="2"/>
        <v>1452±58</v>
      </c>
      <c r="U13" s="19" t="str">
        <f t="shared" si="2"/>
        <v>3455±301</v>
      </c>
      <c r="V13" s="19" t="str">
        <f t="shared" si="2"/>
        <v>3409±239</v>
      </c>
      <c r="W13" s="19" t="str">
        <f>ROUND(AVERAGE(W8:W12),0)&amp;"±"&amp;ROUND(STDEV(W8:W12),0)</f>
        <v>1009±289</v>
      </c>
      <c r="X13" s="32" t="str">
        <f>ROUND(AVERAGE(X8:X12),0)&amp;"±"&amp;ROUND(STDEV(X8:X12),0)</f>
        <v>146480±33745</v>
      </c>
      <c r="Y13" s="32" t="str">
        <f t="shared" ref="Y13:AF13" si="3">ROUND(AVERAGE(Y8:Y12),0)&amp;"±"&amp;ROUND(STDEV(Y8:Y12),0)</f>
        <v>154601±16291</v>
      </c>
      <c r="Z13" s="32" t="str">
        <f t="shared" si="3"/>
        <v>94991±15258</v>
      </c>
      <c r="AA13" s="32" t="str">
        <f t="shared" si="3"/>
        <v>8136±557</v>
      </c>
      <c r="AB13" s="32" t="str">
        <f t="shared" si="3"/>
        <v>5476±803</v>
      </c>
      <c r="AC13" s="32" t="str">
        <f t="shared" si="3"/>
        <v>2519±682</v>
      </c>
      <c r="AD13" s="32" t="str">
        <f t="shared" si="3"/>
        <v>10317±1137</v>
      </c>
      <c r="AE13" s="32" t="str">
        <f t="shared" si="3"/>
        <v>6233±1869</v>
      </c>
      <c r="AF13" s="32" t="str">
        <f t="shared" si="3"/>
        <v>3098±821</v>
      </c>
    </row>
    <row r="14" spans="1:32" ht="16" x14ac:dyDescent="0.2">
      <c r="A14" s="28" t="s">
        <v>7</v>
      </c>
      <c r="B14" s="24">
        <v>100</v>
      </c>
      <c r="C14" s="29">
        <v>3238.67</v>
      </c>
      <c r="D14" s="15">
        <v>3182.23</v>
      </c>
      <c r="E14" s="30">
        <v>2137.1999999999998</v>
      </c>
      <c r="F14" s="29">
        <v>3847.6666666666665</v>
      </c>
      <c r="G14" s="15">
        <v>2624.39</v>
      </c>
      <c r="H14" s="30">
        <v>1732.2699999999998</v>
      </c>
      <c r="I14" s="29">
        <v>10460.35</v>
      </c>
      <c r="J14" s="15">
        <v>7494.34</v>
      </c>
      <c r="K14" s="30">
        <v>6644.95</v>
      </c>
      <c r="L14" s="15">
        <v>7998.48</v>
      </c>
      <c r="M14" s="15">
        <v>4561.63</v>
      </c>
      <c r="N14" s="15">
        <v>1763.32</v>
      </c>
      <c r="O14" s="29">
        <v>7858.54</v>
      </c>
      <c r="P14" s="15">
        <v>6218.59</v>
      </c>
      <c r="Q14" s="30">
        <v>5623.56</v>
      </c>
      <c r="R14" s="29">
        <v>1472.45</v>
      </c>
      <c r="S14" s="15">
        <v>1475.03</v>
      </c>
      <c r="T14" s="30">
        <v>1456.37</v>
      </c>
      <c r="U14" s="15">
        <v>3476.06</v>
      </c>
      <c r="V14" s="15">
        <v>3193.48</v>
      </c>
      <c r="W14" s="15">
        <v>1869.53</v>
      </c>
      <c r="X14" s="29">
        <v>164709.28</v>
      </c>
      <c r="Y14" s="29">
        <v>163440.95000000001</v>
      </c>
      <c r="Z14" s="29">
        <v>122875.22</v>
      </c>
      <c r="AA14" s="29">
        <v>7987.14</v>
      </c>
      <c r="AB14" s="29">
        <v>5566.34</v>
      </c>
      <c r="AC14" s="29">
        <v>3523.12</v>
      </c>
      <c r="AD14" s="29">
        <v>9786.18</v>
      </c>
      <c r="AE14" s="29">
        <v>6563.89</v>
      </c>
      <c r="AF14" s="29">
        <v>3824.37</v>
      </c>
    </row>
    <row r="15" spans="1:32" ht="16" x14ac:dyDescent="0.2">
      <c r="A15" s="28"/>
      <c r="B15" s="24">
        <v>101</v>
      </c>
      <c r="C15" s="29">
        <v>2154.46</v>
      </c>
      <c r="D15" s="15">
        <v>2007.27</v>
      </c>
      <c r="E15" s="30">
        <v>2030.97</v>
      </c>
      <c r="F15" s="29">
        <v>4739.79</v>
      </c>
      <c r="G15" s="15">
        <v>2316.15</v>
      </c>
      <c r="H15" s="30">
        <v>1506.8700000000001</v>
      </c>
      <c r="I15" s="29">
        <v>8418.64</v>
      </c>
      <c r="J15" s="15">
        <v>5975.33</v>
      </c>
      <c r="K15" s="30">
        <v>5797.87</v>
      </c>
      <c r="L15" s="15">
        <v>5743.2</v>
      </c>
      <c r="M15" s="15">
        <v>3896.1</v>
      </c>
      <c r="N15" s="15">
        <v>1622.26</v>
      </c>
      <c r="O15" s="29">
        <v>7940.59</v>
      </c>
      <c r="P15" s="15">
        <v>5862.38</v>
      </c>
      <c r="Q15" s="30">
        <v>5240.45</v>
      </c>
      <c r="R15" s="29">
        <v>1514.83</v>
      </c>
      <c r="S15" s="15">
        <v>1471.6</v>
      </c>
      <c r="T15" s="30">
        <v>1459.95</v>
      </c>
      <c r="U15" s="15">
        <v>3438.67</v>
      </c>
      <c r="V15" s="15">
        <v>3182.23</v>
      </c>
      <c r="W15" s="15">
        <v>1873.23</v>
      </c>
      <c r="X15" s="29">
        <v>172321.43</v>
      </c>
      <c r="Y15" s="29">
        <v>150123.18</v>
      </c>
      <c r="Z15" s="29">
        <v>105148.23</v>
      </c>
      <c r="AA15" s="29">
        <v>8995.34</v>
      </c>
      <c r="AB15" s="29">
        <v>5373.65</v>
      </c>
      <c r="AC15" s="29">
        <v>3753.32</v>
      </c>
      <c r="AD15" s="29">
        <v>9426.93</v>
      </c>
      <c r="AE15" s="29">
        <v>7834.71</v>
      </c>
      <c r="AF15" s="29">
        <v>4609.72</v>
      </c>
    </row>
    <row r="16" spans="1:32" ht="16" x14ac:dyDescent="0.2">
      <c r="A16" s="28"/>
      <c r="B16" s="24">
        <v>102</v>
      </c>
      <c r="C16" s="29">
        <v>2758.48</v>
      </c>
      <c r="D16" s="15">
        <v>2658.58</v>
      </c>
      <c r="E16" s="30">
        <v>2348.6799999999998</v>
      </c>
      <c r="F16" s="29">
        <v>4295.333333333333</v>
      </c>
      <c r="G16" s="15">
        <v>2391</v>
      </c>
      <c r="H16" s="30">
        <v>1493</v>
      </c>
      <c r="I16" s="29">
        <v>12622.87</v>
      </c>
      <c r="J16" s="15">
        <v>8978.36</v>
      </c>
      <c r="K16" s="30">
        <v>7564.12</v>
      </c>
      <c r="L16" s="15">
        <v>8167.4</v>
      </c>
      <c r="M16" s="15">
        <v>3773.81</v>
      </c>
      <c r="N16" s="15">
        <v>1783.84</v>
      </c>
      <c r="O16" s="29">
        <v>6894.39</v>
      </c>
      <c r="P16" s="15">
        <v>5729.48</v>
      </c>
      <c r="Q16" s="30">
        <v>4894.59</v>
      </c>
      <c r="R16" s="29">
        <v>1513.52</v>
      </c>
      <c r="S16" s="15">
        <v>1410.5</v>
      </c>
      <c r="T16" s="30">
        <v>1432.12</v>
      </c>
      <c r="U16" s="15">
        <v>3254.58</v>
      </c>
      <c r="V16" s="15">
        <v>3148.38</v>
      </c>
      <c r="W16" s="15">
        <v>1864.79</v>
      </c>
      <c r="X16" s="29">
        <v>181223.59</v>
      </c>
      <c r="Y16" s="29">
        <v>181563.23</v>
      </c>
      <c r="Z16" s="29">
        <v>163424.12</v>
      </c>
      <c r="AA16" s="29">
        <v>8069.06</v>
      </c>
      <c r="AB16" s="29">
        <v>6656.29</v>
      </c>
      <c r="AC16" s="29">
        <v>3959.43</v>
      </c>
      <c r="AD16" s="29">
        <v>11993.03</v>
      </c>
      <c r="AE16" s="29">
        <v>9427.98</v>
      </c>
      <c r="AF16" s="29">
        <v>3739.46</v>
      </c>
    </row>
    <row r="17" spans="1:32" ht="16" x14ac:dyDescent="0.2">
      <c r="A17" s="28"/>
      <c r="B17" s="24">
        <v>103</v>
      </c>
      <c r="C17" s="29">
        <v>2415.3200000000002</v>
      </c>
      <c r="D17" s="15">
        <v>1998.54</v>
      </c>
      <c r="E17" s="30">
        <v>2018.89</v>
      </c>
      <c r="F17" s="29">
        <v>4427.666666666667</v>
      </c>
      <c r="G17" s="15">
        <v>2235</v>
      </c>
      <c r="H17" s="30">
        <v>1428.6666666666667</v>
      </c>
      <c r="I17" s="29">
        <v>9062.9473961707299</v>
      </c>
      <c r="J17" s="15">
        <v>5876.2974114238896</v>
      </c>
      <c r="K17" s="30">
        <v>3877.3143848027598</v>
      </c>
      <c r="L17" s="15">
        <v>8081.8934865069396</v>
      </c>
      <c r="M17" s="15">
        <v>2844.9487514908301</v>
      </c>
      <c r="N17" s="15">
        <v>1835.7523460906</v>
      </c>
      <c r="O17" s="29">
        <v>7082.68</v>
      </c>
      <c r="P17" s="15">
        <v>5194.2299999999996</v>
      </c>
      <c r="Q17" s="30">
        <v>4719.58</v>
      </c>
      <c r="R17" s="29">
        <v>1488.2273725689499</v>
      </c>
      <c r="S17" s="15">
        <v>1412.0161169668399</v>
      </c>
      <c r="T17" s="30">
        <v>1431.4327175988899</v>
      </c>
      <c r="U17" s="15">
        <v>3407.26</v>
      </c>
      <c r="V17" s="15">
        <v>3553.42</v>
      </c>
      <c r="W17" s="15">
        <v>1969.4</v>
      </c>
      <c r="X17" s="29">
        <v>191323.32</v>
      </c>
      <c r="Y17" s="29">
        <v>175323.65</v>
      </c>
      <c r="Z17" s="29">
        <v>120640.21</v>
      </c>
      <c r="AA17" s="29">
        <v>8511.35</v>
      </c>
      <c r="AB17" s="29">
        <v>6458.32</v>
      </c>
      <c r="AC17" s="29">
        <v>2983.23</v>
      </c>
      <c r="AD17" s="29">
        <v>9927.6299999999992</v>
      </c>
      <c r="AE17" s="29">
        <v>9784.27</v>
      </c>
      <c r="AF17" s="29">
        <v>4377.4799999999996</v>
      </c>
    </row>
    <row r="18" spans="1:32" ht="16" x14ac:dyDescent="0.2">
      <c r="A18" s="28"/>
      <c r="B18" s="24">
        <v>104</v>
      </c>
      <c r="C18" s="29">
        <v>2620.79</v>
      </c>
      <c r="D18" s="15">
        <v>2048.9299999999998</v>
      </c>
      <c r="E18" s="30">
        <v>2117.92</v>
      </c>
      <c r="F18" s="29">
        <v>4612.2911156657401</v>
      </c>
      <c r="G18" s="15">
        <v>2643.9350124126099</v>
      </c>
      <c r="H18" s="30">
        <v>1832.12</v>
      </c>
      <c r="I18" s="29">
        <v>10514.7387463625</v>
      </c>
      <c r="J18" s="15">
        <v>11106.8471409055</v>
      </c>
      <c r="K18" s="30">
        <v>6732.12</v>
      </c>
      <c r="L18" s="15">
        <v>7159.4436416677399</v>
      </c>
      <c r="M18" s="15">
        <v>5215.2592655646604</v>
      </c>
      <c r="N18" s="15">
        <v>1894.21</v>
      </c>
      <c r="O18" s="29">
        <v>6794.5</v>
      </c>
      <c r="P18" s="15">
        <v>4559.28</v>
      </c>
      <c r="Q18" s="30">
        <v>4219.5</v>
      </c>
      <c r="R18" s="29">
        <v>1518.9883840028201</v>
      </c>
      <c r="S18" s="15">
        <v>1496.8310095561701</v>
      </c>
      <c r="T18" s="30">
        <v>1453.32</v>
      </c>
      <c r="U18" s="15">
        <v>3380.6</v>
      </c>
      <c r="V18" s="15">
        <v>3232.64</v>
      </c>
      <c r="W18" s="15">
        <v>1620.08</v>
      </c>
      <c r="X18" s="29">
        <v>181132.68</v>
      </c>
      <c r="Y18" s="29">
        <v>171233.11</v>
      </c>
      <c r="Z18" s="29">
        <v>154586.49</v>
      </c>
      <c r="AA18" s="29">
        <v>9812.83</v>
      </c>
      <c r="AB18" s="29">
        <v>5143.5200000000004</v>
      </c>
      <c r="AC18" s="29">
        <v>3942.87</v>
      </c>
      <c r="AD18" s="29">
        <v>10812.12</v>
      </c>
      <c r="AE18" s="29">
        <v>8324.75</v>
      </c>
      <c r="AF18" s="29">
        <v>4849.78</v>
      </c>
    </row>
    <row r="19" spans="1:32" ht="16" x14ac:dyDescent="0.2">
      <c r="A19" s="31" t="s">
        <v>9</v>
      </c>
      <c r="B19" s="31"/>
      <c r="C19" s="32" t="str">
        <f>ROUND(AVERAGE(C14:C18),0)&amp;"±"&amp;ROUND(STDEV(C14:C18),0)</f>
        <v>2638±406</v>
      </c>
      <c r="D19" s="33" t="str">
        <f t="shared" ref="D19:W19" si="4">ROUND(AVERAGE(D14:D18),0)&amp;"±"&amp;ROUND(STDEV(D14:D18),0)</f>
        <v>2379±528</v>
      </c>
      <c r="E19" s="19" t="str">
        <f t="shared" si="4"/>
        <v>2131±132</v>
      </c>
      <c r="F19" s="32" t="str">
        <f t="shared" si="4"/>
        <v>4385±345</v>
      </c>
      <c r="G19" s="33" t="str">
        <f t="shared" si="4"/>
        <v>2442±184</v>
      </c>
      <c r="H19" s="19" t="str">
        <f t="shared" si="4"/>
        <v>1599±174</v>
      </c>
      <c r="I19" s="32" t="str">
        <f t="shared" si="4"/>
        <v>10216±1620</v>
      </c>
      <c r="J19" s="33" t="str">
        <f t="shared" si="4"/>
        <v>7886±2203</v>
      </c>
      <c r="K19" s="19" t="str">
        <f t="shared" si="4"/>
        <v>6123±1403</v>
      </c>
      <c r="L19" s="33" t="str">
        <f t="shared" si="4"/>
        <v>7430±1026</v>
      </c>
      <c r="M19" s="33" t="str">
        <f t="shared" si="4"/>
        <v>4058±890</v>
      </c>
      <c r="N19" s="33" t="str">
        <f t="shared" si="4"/>
        <v>1780±102</v>
      </c>
      <c r="O19" s="32" t="str">
        <f t="shared" si="4"/>
        <v>7314±545</v>
      </c>
      <c r="P19" s="33" t="str">
        <f t="shared" si="4"/>
        <v>5513±648</v>
      </c>
      <c r="Q19" s="19" t="str">
        <f t="shared" si="4"/>
        <v>4940±531</v>
      </c>
      <c r="R19" s="32" t="str">
        <f t="shared" si="4"/>
        <v>1502±20</v>
      </c>
      <c r="S19" s="33" t="str">
        <f t="shared" si="4"/>
        <v>1453±39</v>
      </c>
      <c r="T19" s="19" t="str">
        <f t="shared" si="4"/>
        <v>1447±14</v>
      </c>
      <c r="U19" s="19" t="str">
        <f t="shared" si="4"/>
        <v>3391±84</v>
      </c>
      <c r="V19" s="19" t="str">
        <f t="shared" si="4"/>
        <v>3262±166</v>
      </c>
      <c r="W19" s="19" t="str">
        <f t="shared" si="4"/>
        <v>1839±130</v>
      </c>
      <c r="X19" s="32" t="str">
        <f>ROUND(AVERAGE(X14:X18),0)&amp;"±"&amp;ROUND(STDEV(X14:X18),0)</f>
        <v>178142±10081</v>
      </c>
      <c r="Y19" s="32" t="str">
        <f t="shared" ref="Y19:AF19" si="5">ROUND(AVERAGE(Y14:Y18),0)&amp;"±"&amp;ROUND(STDEV(Y14:Y18),0)</f>
        <v>168337±12123</v>
      </c>
      <c r="Z19" s="32" t="str">
        <f t="shared" si="5"/>
        <v>133335±24607</v>
      </c>
      <c r="AA19" s="32" t="str">
        <f t="shared" si="5"/>
        <v>8675±752</v>
      </c>
      <c r="AB19" s="32" t="str">
        <f t="shared" si="5"/>
        <v>5840±676</v>
      </c>
      <c r="AC19" s="32" t="str">
        <f t="shared" si="5"/>
        <v>3632±404</v>
      </c>
      <c r="AD19" s="32" t="str">
        <f t="shared" si="5"/>
        <v>10389±1031</v>
      </c>
      <c r="AE19" s="32" t="str">
        <f t="shared" si="5"/>
        <v>8387±1291</v>
      </c>
      <c r="AF19" s="32" t="str">
        <f t="shared" si="5"/>
        <v>4280±485</v>
      </c>
    </row>
    <row r="20" spans="1:32" ht="16" x14ac:dyDescent="0.2">
      <c r="A20" s="28" t="s">
        <v>8</v>
      </c>
      <c r="B20" s="24">
        <v>100</v>
      </c>
      <c r="C20" s="29">
        <v>2311.88</v>
      </c>
      <c r="D20" s="15">
        <v>2371.34</v>
      </c>
      <c r="E20" s="30">
        <v>1975.38</v>
      </c>
      <c r="F20" s="29">
        <v>4708.333333333333</v>
      </c>
      <c r="G20" s="15">
        <v>1915.11</v>
      </c>
      <c r="H20" s="30">
        <v>716.11</v>
      </c>
      <c r="I20" s="29">
        <v>9843.01</v>
      </c>
      <c r="J20" s="15">
        <v>8197.6200000000008</v>
      </c>
      <c r="K20" s="30">
        <v>6810.33</v>
      </c>
      <c r="L20" s="15">
        <v>7738.18</v>
      </c>
      <c r="M20" s="15">
        <v>3136.8</v>
      </c>
      <c r="N20" s="15">
        <v>1876.32</v>
      </c>
      <c r="O20" s="29">
        <v>8211.8700000000008</v>
      </c>
      <c r="P20" s="15">
        <v>6344.6</v>
      </c>
      <c r="Q20" s="30">
        <v>5605.24</v>
      </c>
      <c r="R20" s="29">
        <v>1514.09</v>
      </c>
      <c r="S20" s="15">
        <v>1469.34</v>
      </c>
      <c r="T20" s="30">
        <v>1536.14</v>
      </c>
      <c r="U20" s="15">
        <v>3528.54</v>
      </c>
      <c r="V20" s="15">
        <v>3251.94</v>
      </c>
      <c r="W20" s="15">
        <v>2051.5</v>
      </c>
      <c r="X20" s="29">
        <v>195742.64</v>
      </c>
      <c r="Y20" s="29">
        <v>183105.69</v>
      </c>
      <c r="Z20" s="29">
        <v>153997.71</v>
      </c>
      <c r="AA20" s="29">
        <v>8328.44</v>
      </c>
      <c r="AB20" s="29">
        <v>5785.96</v>
      </c>
      <c r="AC20" s="29">
        <v>3543.63</v>
      </c>
      <c r="AD20" s="29">
        <v>10083.459999999999</v>
      </c>
      <c r="AE20" s="29">
        <v>7747.72</v>
      </c>
      <c r="AF20" s="29">
        <v>4630.9799999999996</v>
      </c>
    </row>
    <row r="21" spans="1:32" ht="16" x14ac:dyDescent="0.2">
      <c r="A21" s="28"/>
      <c r="B21" s="24">
        <v>101</v>
      </c>
      <c r="C21" s="29">
        <v>2584.81</v>
      </c>
      <c r="D21" s="15">
        <v>2552.16</v>
      </c>
      <c r="E21" s="30">
        <v>1965.02</v>
      </c>
      <c r="F21" s="29">
        <v>4154.2566666666671</v>
      </c>
      <c r="G21" s="15">
        <v>1947.3</v>
      </c>
      <c r="H21" s="30">
        <v>1178.1499999999999</v>
      </c>
      <c r="I21" s="29">
        <v>9695.34</v>
      </c>
      <c r="J21" s="15">
        <v>8646.11</v>
      </c>
      <c r="K21" s="30">
        <v>3266.41</v>
      </c>
      <c r="L21" s="15">
        <v>7315.08</v>
      </c>
      <c r="M21" s="15">
        <v>3446.76</v>
      </c>
      <c r="N21" s="15">
        <v>1832.98</v>
      </c>
      <c r="O21" s="29">
        <v>7254.97</v>
      </c>
      <c r="P21" s="15">
        <v>4997.46</v>
      </c>
      <c r="Q21" s="30">
        <v>4729.79</v>
      </c>
      <c r="R21" s="29">
        <v>1489.65</v>
      </c>
      <c r="S21" s="15">
        <v>1453.54</v>
      </c>
      <c r="T21" s="30">
        <v>1348.8</v>
      </c>
      <c r="U21" s="15">
        <v>3539.74</v>
      </c>
      <c r="V21" s="15">
        <v>3447.92</v>
      </c>
      <c r="W21" s="15">
        <v>2157.04</v>
      </c>
      <c r="X21" s="29">
        <v>193788.86</v>
      </c>
      <c r="Y21" s="29">
        <v>186330.46</v>
      </c>
      <c r="Z21" s="29">
        <v>147414.10999999999</v>
      </c>
      <c r="AA21" s="29">
        <v>7752.73</v>
      </c>
      <c r="AB21" s="29">
        <v>5505.37</v>
      </c>
      <c r="AC21" s="29">
        <v>3495.96</v>
      </c>
      <c r="AD21" s="29">
        <v>11856.13</v>
      </c>
      <c r="AE21" s="29">
        <v>8145.71</v>
      </c>
      <c r="AF21" s="29">
        <v>5779.46</v>
      </c>
    </row>
    <row r="22" spans="1:32" ht="16" x14ac:dyDescent="0.2">
      <c r="A22" s="28"/>
      <c r="B22" s="24">
        <v>102</v>
      </c>
      <c r="C22" s="29">
        <v>2395.6799999999998</v>
      </c>
      <c r="D22" s="15">
        <v>2653.65</v>
      </c>
      <c r="E22" s="30">
        <v>2009.34</v>
      </c>
      <c r="F22" s="29">
        <v>4652.666666666667</v>
      </c>
      <c r="G22" s="15">
        <v>1765</v>
      </c>
      <c r="H22" s="30">
        <v>1212.3333333333333</v>
      </c>
      <c r="I22" s="29">
        <v>9675.23</v>
      </c>
      <c r="J22" s="15">
        <v>8323.1200000000008</v>
      </c>
      <c r="K22" s="30">
        <v>6742.12</v>
      </c>
      <c r="L22" s="15">
        <v>7933.12</v>
      </c>
      <c r="M22" s="15">
        <v>3568.7</v>
      </c>
      <c r="N22" s="15">
        <v>1773.23</v>
      </c>
      <c r="O22" s="29">
        <v>6883.96</v>
      </c>
      <c r="P22" s="15">
        <v>5728.98</v>
      </c>
      <c r="Q22" s="30">
        <v>5586.54</v>
      </c>
      <c r="R22" s="29">
        <v>1412.28</v>
      </c>
      <c r="S22" s="15">
        <v>1444.24</v>
      </c>
      <c r="T22" s="30">
        <v>1452.32</v>
      </c>
      <c r="U22" s="15">
        <v>3323.58</v>
      </c>
      <c r="V22" s="15">
        <v>3245.25</v>
      </c>
      <c r="W22" s="15">
        <v>1846.46</v>
      </c>
      <c r="X22" s="29">
        <v>153529</v>
      </c>
      <c r="Y22" s="29">
        <v>155493.81</v>
      </c>
      <c r="Z22" s="29">
        <v>160129.98000000001</v>
      </c>
      <c r="AA22" s="29">
        <v>7913.46</v>
      </c>
      <c r="AB22" s="29">
        <v>4785.96</v>
      </c>
      <c r="AC22" s="29">
        <v>2968.59</v>
      </c>
      <c r="AD22" s="29">
        <v>10302.83</v>
      </c>
      <c r="AE22" s="29">
        <v>9094.18</v>
      </c>
      <c r="AF22" s="29">
        <v>5001.1000000000004</v>
      </c>
    </row>
    <row r="23" spans="1:32" ht="16" x14ac:dyDescent="0.2">
      <c r="A23" s="28"/>
      <c r="B23" s="24">
        <v>103</v>
      </c>
      <c r="C23" s="29">
        <v>2367.88</v>
      </c>
      <c r="D23" s="15">
        <v>2020.86</v>
      </c>
      <c r="E23" s="30">
        <v>2123.7800000000002</v>
      </c>
      <c r="F23" s="29">
        <v>4398.333333333333</v>
      </c>
      <c r="G23" s="15">
        <v>1586</v>
      </c>
      <c r="H23" s="30">
        <v>1000</v>
      </c>
      <c r="I23" s="29">
        <v>8120.6368321869604</v>
      </c>
      <c r="J23" s="15">
        <v>4753.4186582622697</v>
      </c>
      <c r="K23" s="30">
        <v>8812.3810995466902</v>
      </c>
      <c r="L23" s="15">
        <v>7281.8934865069396</v>
      </c>
      <c r="M23" s="15">
        <v>4844.9487514908296</v>
      </c>
      <c r="N23" s="15">
        <v>1835.7523460906</v>
      </c>
      <c r="O23" s="29">
        <v>7849.39</v>
      </c>
      <c r="P23" s="15">
        <v>5891.48</v>
      </c>
      <c r="Q23" s="30">
        <v>5023.28</v>
      </c>
      <c r="R23" s="29">
        <v>1416.7828979017299</v>
      </c>
      <c r="S23" s="15">
        <v>1479.4309746030101</v>
      </c>
      <c r="T23" s="30">
        <v>1451.89467844511</v>
      </c>
      <c r="U23" s="15">
        <v>3351.69</v>
      </c>
      <c r="V23" s="15">
        <v>3269.39</v>
      </c>
      <c r="W23" s="15">
        <v>1861.53</v>
      </c>
      <c r="X23" s="29">
        <v>197260.94</v>
      </c>
      <c r="Y23" s="29">
        <v>191892.67</v>
      </c>
      <c r="Z23" s="29">
        <v>153856.81</v>
      </c>
      <c r="AA23" s="29">
        <v>8583</v>
      </c>
      <c r="AB23" s="29">
        <v>6573.21</v>
      </c>
      <c r="AC23" s="29">
        <v>3497.34</v>
      </c>
      <c r="AD23" s="29">
        <v>9320.7099999999991</v>
      </c>
      <c r="AE23" s="29">
        <v>6537.07</v>
      </c>
      <c r="AF23" s="29">
        <v>3518.18</v>
      </c>
    </row>
    <row r="24" spans="1:32" ht="16" x14ac:dyDescent="0.2">
      <c r="A24" s="28"/>
      <c r="B24" s="24">
        <v>104</v>
      </c>
      <c r="C24" s="29">
        <v>2112.27</v>
      </c>
      <c r="D24" s="15">
        <v>1950.67</v>
      </c>
      <c r="E24" s="30">
        <v>1962.29</v>
      </c>
      <c r="F24" s="29">
        <v>5000.2597575530699</v>
      </c>
      <c r="G24" s="15">
        <v>2479.38769885594</v>
      </c>
      <c r="H24" s="30">
        <v>1132.17</v>
      </c>
      <c r="I24" s="29">
        <v>9224.1316676592796</v>
      </c>
      <c r="J24" s="15">
        <v>7230.8291103662496</v>
      </c>
      <c r="K24" s="30">
        <v>6732.12</v>
      </c>
      <c r="L24" s="15">
        <v>5499.8951662054296</v>
      </c>
      <c r="M24" s="15">
        <v>4246.5559349742598</v>
      </c>
      <c r="N24" s="15">
        <v>2311.12</v>
      </c>
      <c r="O24" s="29">
        <v>7190.29</v>
      </c>
      <c r="P24" s="15">
        <v>5623.59</v>
      </c>
      <c r="Q24" s="30">
        <v>5129.58</v>
      </c>
      <c r="R24" s="29">
        <v>1478.7285558690301</v>
      </c>
      <c r="S24" s="15">
        <v>1465.13905227595</v>
      </c>
      <c r="T24" s="30">
        <v>1465.23</v>
      </c>
      <c r="U24" s="15">
        <v>3502.31</v>
      </c>
      <c r="V24" s="15">
        <v>3735.85</v>
      </c>
      <c r="W24" s="15">
        <v>2377.63</v>
      </c>
      <c r="X24" s="29">
        <v>199329.16</v>
      </c>
      <c r="Y24" s="29">
        <v>188340.55</v>
      </c>
      <c r="Z24" s="29">
        <v>93353.51</v>
      </c>
      <c r="AA24" s="29">
        <v>9229.3799999999992</v>
      </c>
      <c r="AB24" s="29">
        <v>6243.68</v>
      </c>
      <c r="AC24" s="29">
        <v>3898.39</v>
      </c>
      <c r="AD24" s="29">
        <v>10918.65</v>
      </c>
      <c r="AE24" s="29">
        <v>9651.16</v>
      </c>
      <c r="AF24" s="29">
        <v>5187.8</v>
      </c>
    </row>
    <row r="25" spans="1:32" ht="16" x14ac:dyDescent="0.2">
      <c r="A25" s="31" t="s">
        <v>9</v>
      </c>
      <c r="B25" s="31"/>
      <c r="C25" s="32" t="str">
        <f>ROUND(AVERAGE(C20:C24),0)&amp;"±"&amp;ROUND(STDEV(C20:C24),0)</f>
        <v>2355±170</v>
      </c>
      <c r="D25" s="33" t="str">
        <f t="shared" ref="D25:W25" si="6">ROUND(AVERAGE(D20:D24),0)&amp;"±"&amp;ROUND(STDEV(D20:D24),0)</f>
        <v>2310±314</v>
      </c>
      <c r="E25" s="19" t="str">
        <f t="shared" si="6"/>
        <v>2007±68</v>
      </c>
      <c r="F25" s="32" t="str">
        <f t="shared" si="6"/>
        <v>4583±321</v>
      </c>
      <c r="G25" s="33" t="str">
        <f t="shared" si="6"/>
        <v>1939±334</v>
      </c>
      <c r="H25" s="19" t="str">
        <f t="shared" si="6"/>
        <v>1048±202</v>
      </c>
      <c r="I25" s="32" t="str">
        <f t="shared" si="6"/>
        <v>9312±705</v>
      </c>
      <c r="J25" s="33" t="str">
        <f t="shared" si="6"/>
        <v>7430±1587</v>
      </c>
      <c r="K25" s="19" t="str">
        <f t="shared" si="6"/>
        <v>6473±2001</v>
      </c>
      <c r="L25" s="33" t="str">
        <f t="shared" si="6"/>
        <v>7154±965</v>
      </c>
      <c r="M25" s="33" t="str">
        <f t="shared" si="6"/>
        <v>3849±689</v>
      </c>
      <c r="N25" s="33" t="str">
        <f t="shared" si="6"/>
        <v>1926±218</v>
      </c>
      <c r="O25" s="32" t="str">
        <f t="shared" si="6"/>
        <v>7478±539</v>
      </c>
      <c r="P25" s="33" t="str">
        <f t="shared" si="6"/>
        <v>5717±488</v>
      </c>
      <c r="Q25" s="19" t="str">
        <f t="shared" si="6"/>
        <v>5215±377</v>
      </c>
      <c r="R25" s="32" t="str">
        <f t="shared" si="6"/>
        <v>1462±45</v>
      </c>
      <c r="S25" s="33" t="str">
        <f t="shared" si="6"/>
        <v>1462±14</v>
      </c>
      <c r="T25" s="19" t="str">
        <f t="shared" si="6"/>
        <v>1451±67</v>
      </c>
      <c r="U25" s="19" t="str">
        <f t="shared" si="6"/>
        <v>3449±103</v>
      </c>
      <c r="V25" s="19" t="str">
        <f t="shared" si="6"/>
        <v>3390±211</v>
      </c>
      <c r="W25" s="19" t="str">
        <f t="shared" si="6"/>
        <v>2059±221</v>
      </c>
      <c r="X25" s="32" t="str">
        <f>ROUND(AVERAGE(X20:X24),0)&amp;"±"&amp;ROUND(STDEV(X20:X24),0)</f>
        <v>187930±19338</v>
      </c>
      <c r="Y25" s="32" t="str">
        <f t="shared" ref="Y25:AF25" si="7">ROUND(AVERAGE(Y20:Y24),0)&amp;"±"&amp;ROUND(STDEV(Y20:Y24),0)</f>
        <v>181033±14628</v>
      </c>
      <c r="Z25" s="32" t="str">
        <f t="shared" si="7"/>
        <v>141750±27426</v>
      </c>
      <c r="AA25" s="32" t="str">
        <f t="shared" si="7"/>
        <v>8361±586</v>
      </c>
      <c r="AB25" s="32" t="str">
        <f t="shared" si="7"/>
        <v>5779±691</v>
      </c>
      <c r="AC25" s="32" t="str">
        <f t="shared" si="7"/>
        <v>3481±332</v>
      </c>
      <c r="AD25" s="32" t="str">
        <f t="shared" si="7"/>
        <v>10496±951</v>
      </c>
      <c r="AE25" s="32" t="str">
        <f t="shared" si="7"/>
        <v>8235±1212</v>
      </c>
      <c r="AF25" s="32" t="str">
        <f t="shared" si="7"/>
        <v>4824±839</v>
      </c>
    </row>
    <row r="26" spans="1:32" x14ac:dyDescent="0.2"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</row>
    <row r="27" spans="1:32" x14ac:dyDescent="0.2"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</row>
    <row r="28" spans="1:32" x14ac:dyDescent="0.2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</row>
    <row r="30" spans="1:32" ht="16" thickBot="1" x14ac:dyDescent="0.25"/>
    <row r="31" spans="1:32" ht="16" x14ac:dyDescent="0.2">
      <c r="A31" s="24"/>
      <c r="B31" s="24" t="s">
        <v>25</v>
      </c>
      <c r="C31" s="25" t="s">
        <v>0</v>
      </c>
      <c r="D31" s="26"/>
      <c r="E31" s="27"/>
      <c r="F31" s="25" t="s">
        <v>22</v>
      </c>
      <c r="G31" s="26"/>
      <c r="H31" s="27"/>
      <c r="I31" s="25" t="s">
        <v>2</v>
      </c>
      <c r="J31" s="26"/>
      <c r="K31" s="27"/>
      <c r="L31" s="25" t="s">
        <v>3</v>
      </c>
      <c r="M31" s="26"/>
      <c r="N31" s="27"/>
      <c r="O31" s="25" t="s">
        <v>11</v>
      </c>
      <c r="P31" s="26"/>
      <c r="Q31" s="27"/>
      <c r="R31" s="25" t="s">
        <v>12</v>
      </c>
      <c r="S31" s="26"/>
      <c r="T31" s="27"/>
      <c r="U31" s="25" t="s">
        <v>10</v>
      </c>
      <c r="V31" s="26"/>
      <c r="W31" s="27"/>
      <c r="X31" s="25" t="s">
        <v>15</v>
      </c>
      <c r="Y31" s="26"/>
      <c r="Z31" s="27"/>
      <c r="AA31" s="25" t="s">
        <v>23</v>
      </c>
      <c r="AB31" s="26"/>
      <c r="AC31" s="27"/>
      <c r="AD31" s="25" t="s">
        <v>16</v>
      </c>
      <c r="AE31" s="26"/>
      <c r="AF31" s="27"/>
    </row>
    <row r="32" spans="1:32" ht="21" x14ac:dyDescent="0.2">
      <c r="A32" s="6" t="s">
        <v>13</v>
      </c>
      <c r="B32" s="2" t="s">
        <v>19</v>
      </c>
      <c r="C32" s="34">
        <v>-1.7350000000000001</v>
      </c>
      <c r="D32" s="34">
        <v>-1.8049999999999999</v>
      </c>
      <c r="E32" s="34">
        <v>-13.339</v>
      </c>
      <c r="F32" s="34">
        <v>-1.577</v>
      </c>
      <c r="G32" s="34">
        <v>-4.3630000000000004</v>
      </c>
      <c r="H32" s="34">
        <v>-1.9359999999999999</v>
      </c>
      <c r="I32" s="34">
        <v>-1.643</v>
      </c>
      <c r="J32" s="34">
        <v>-0.78400000000000003</v>
      </c>
      <c r="K32" s="34">
        <v>-3.68</v>
      </c>
      <c r="L32" s="34">
        <v>-1.002</v>
      </c>
      <c r="M32" s="34">
        <v>-1.3169999999999999</v>
      </c>
      <c r="N32" s="34">
        <v>-3.9279999999999999</v>
      </c>
      <c r="O32" s="34">
        <v>-1.6579999999999999</v>
      </c>
      <c r="P32" s="34">
        <v>-2.5630000000000002</v>
      </c>
      <c r="Q32" s="34">
        <v>-2.875</v>
      </c>
      <c r="R32" s="34">
        <v>-0.33500000000000002</v>
      </c>
      <c r="S32" s="34">
        <v>1.9350000000000001</v>
      </c>
      <c r="T32" s="34">
        <v>0.38900000000000001</v>
      </c>
      <c r="U32" s="34">
        <v>0.77900000000000003</v>
      </c>
      <c r="V32" s="34">
        <v>-0.41399999999999998</v>
      </c>
      <c r="W32" s="34">
        <v>-1.9430000000000001</v>
      </c>
      <c r="X32" s="34">
        <v>-2.5070000000000001</v>
      </c>
      <c r="Y32" s="34">
        <v>-1.694</v>
      </c>
      <c r="Z32" s="34">
        <v>-4.1719999999999997</v>
      </c>
      <c r="AA32" s="34">
        <v>-1.0780000000000001</v>
      </c>
      <c r="AB32" s="34">
        <v>-1.9850000000000001</v>
      </c>
      <c r="AC32" s="34">
        <v>-4.1020000000000003</v>
      </c>
      <c r="AD32" s="34">
        <v>-1.321</v>
      </c>
      <c r="AE32" s="34">
        <v>-2.3319999999999999</v>
      </c>
      <c r="AF32" s="34">
        <v>-2.681</v>
      </c>
    </row>
    <row r="33" spans="1:32" ht="21" x14ac:dyDescent="0.2">
      <c r="A33" s="6"/>
      <c r="B33" s="2" t="s">
        <v>20</v>
      </c>
      <c r="C33" s="34">
        <v>0.121</v>
      </c>
      <c r="D33" s="34">
        <v>0.109</v>
      </c>
      <c r="E33" s="35">
        <v>9.540000000000001E-7</v>
      </c>
      <c r="F33" s="34">
        <v>0.154</v>
      </c>
      <c r="G33" s="36">
        <v>2.3999999999999998E-3</v>
      </c>
      <c r="H33" s="34">
        <v>8.8900000000000007E-2</v>
      </c>
      <c r="I33" s="34">
        <v>0.13900000000000001</v>
      </c>
      <c r="J33" s="34">
        <v>0.45600000000000002</v>
      </c>
      <c r="K33" s="36">
        <v>6.0000000000000001E-3</v>
      </c>
      <c r="L33" s="34">
        <v>0.34599999999999997</v>
      </c>
      <c r="M33" s="34">
        <v>0.224</v>
      </c>
      <c r="N33" s="36">
        <v>4.0000000000000001E-3</v>
      </c>
      <c r="O33" s="34">
        <v>0.13600000000000001</v>
      </c>
      <c r="P33" s="36">
        <v>3.4000000000000002E-2</v>
      </c>
      <c r="Q33" s="36">
        <v>2.1000000000000001E-2</v>
      </c>
      <c r="R33" s="34">
        <v>0.747</v>
      </c>
      <c r="S33" s="34">
        <v>8.8999999999999996E-2</v>
      </c>
      <c r="T33" s="34">
        <v>0.70699999999999996</v>
      </c>
      <c r="U33" s="34">
        <v>0.45900000000000002</v>
      </c>
      <c r="V33" s="34">
        <v>0.69</v>
      </c>
      <c r="W33" s="37" t="s">
        <v>26</v>
      </c>
      <c r="X33" s="36">
        <v>3.6999999999999998E-2</v>
      </c>
      <c r="Y33" s="34">
        <v>0.129</v>
      </c>
      <c r="Z33" s="36">
        <v>3.0000000000000001E-3</v>
      </c>
      <c r="AA33" s="34">
        <v>0.312</v>
      </c>
      <c r="AB33" s="34">
        <v>8.2000000000000003E-2</v>
      </c>
      <c r="AC33" s="34">
        <v>3.0000000000000001E-3</v>
      </c>
      <c r="AD33" s="34">
        <v>0.223</v>
      </c>
      <c r="AE33" s="36">
        <v>4.8000000000000001E-2</v>
      </c>
      <c r="AF33" s="36">
        <v>2.8000000000000001E-2</v>
      </c>
    </row>
    <row r="34" spans="1:32" ht="21" x14ac:dyDescent="0.2"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W34" s="34"/>
    </row>
    <row r="35" spans="1:32" ht="32" x14ac:dyDescent="0.2">
      <c r="A35" s="44" t="s">
        <v>21</v>
      </c>
      <c r="B35" s="2" t="s">
        <v>19</v>
      </c>
      <c r="C35" s="34">
        <v>0.112</v>
      </c>
      <c r="D35" s="34">
        <v>-1.8120000000000001</v>
      </c>
      <c r="E35" s="34">
        <v>-3.4820000000000002</v>
      </c>
      <c r="F35" s="34">
        <v>-2.4430000000000001</v>
      </c>
      <c r="G35" s="34">
        <v>-1.0920000000000001</v>
      </c>
      <c r="H35" s="34">
        <v>-1.82</v>
      </c>
      <c r="I35" s="34">
        <v>-1.7769999999999999</v>
      </c>
      <c r="J35" s="34">
        <v>-2.2000000000000002</v>
      </c>
      <c r="K35" s="34">
        <v>-3.5430000000000001</v>
      </c>
      <c r="L35" s="34">
        <v>-0.35699999999999998</v>
      </c>
      <c r="M35" s="34">
        <v>0.27500000000000002</v>
      </c>
      <c r="N35" s="34">
        <v>-3.871</v>
      </c>
      <c r="O35" s="34">
        <v>-1.649</v>
      </c>
      <c r="P35" s="34">
        <v>-1.173</v>
      </c>
      <c r="Q35" s="34">
        <v>-1.536</v>
      </c>
      <c r="R35" s="34">
        <v>0.67300000000000004</v>
      </c>
      <c r="S35" s="34">
        <v>-0.54700000000000004</v>
      </c>
      <c r="T35" s="34">
        <v>0.04</v>
      </c>
      <c r="U35" s="34">
        <v>4.2999999999999997E-2</v>
      </c>
      <c r="V35" s="34">
        <v>0.13400000000000001</v>
      </c>
      <c r="W35" s="34">
        <v>-6.4589999999999996</v>
      </c>
      <c r="X35" s="34">
        <v>-2.335</v>
      </c>
      <c r="Y35" s="34">
        <v>-2.6989999999999998</v>
      </c>
      <c r="Z35" s="34">
        <v>-3.331</v>
      </c>
      <c r="AA35" s="34" t="s">
        <v>14</v>
      </c>
      <c r="AB35" s="34">
        <v>-0.63900000000000001</v>
      </c>
      <c r="AC35" s="34">
        <v>-2.8370000000000002</v>
      </c>
      <c r="AD35" s="34">
        <v>-0.27</v>
      </c>
      <c r="AE35" s="34">
        <v>-2.0099999999999998</v>
      </c>
      <c r="AF35" s="34">
        <v>-3.2879999999999998</v>
      </c>
    </row>
    <row r="36" spans="1:32" ht="21" x14ac:dyDescent="0.2">
      <c r="A36" s="44"/>
      <c r="B36" s="2" t="s">
        <v>20</v>
      </c>
      <c r="C36" s="34">
        <v>0.91300000000000003</v>
      </c>
      <c r="D36" s="34">
        <v>0.108</v>
      </c>
      <c r="E36" s="36">
        <v>8.0000000000000002E-3</v>
      </c>
      <c r="F36" s="36">
        <v>0.04</v>
      </c>
      <c r="G36" s="34">
        <v>0.307</v>
      </c>
      <c r="H36" s="34">
        <v>0.106</v>
      </c>
      <c r="I36" s="34">
        <v>0.113</v>
      </c>
      <c r="J36" s="34">
        <v>5.8999999999999997E-2</v>
      </c>
      <c r="K36" s="36">
        <v>8.0000000000000002E-3</v>
      </c>
      <c r="L36" s="34">
        <v>0.73</v>
      </c>
      <c r="M36" s="34">
        <v>0.79100000000000004</v>
      </c>
      <c r="N36" s="36">
        <v>5.0000000000000001E-3</v>
      </c>
      <c r="O36" s="34">
        <v>0.13800000000000001</v>
      </c>
      <c r="P36" s="34">
        <v>0.27500000000000002</v>
      </c>
      <c r="Q36" s="34">
        <v>0.16300000000000001</v>
      </c>
      <c r="R36" s="34">
        <v>0.52</v>
      </c>
      <c r="S36" s="34">
        <v>0.59899999999999998</v>
      </c>
      <c r="T36" s="34">
        <v>0.96899999999999997</v>
      </c>
      <c r="U36" s="34">
        <v>0.96699999999999997</v>
      </c>
      <c r="V36" s="34">
        <v>0.89700000000000002</v>
      </c>
      <c r="W36" s="36">
        <v>2.0000000000000001E-4</v>
      </c>
      <c r="X36" s="36">
        <v>4.8000000000000001E-2</v>
      </c>
      <c r="Y36" s="36">
        <v>2.7E-2</v>
      </c>
      <c r="Z36" s="36">
        <v>0.01</v>
      </c>
      <c r="AA36" s="34">
        <v>0.55000000000000004</v>
      </c>
      <c r="AB36" s="34">
        <v>0.54100000000000004</v>
      </c>
      <c r="AC36" s="36">
        <v>2.1999999999999999E-2</v>
      </c>
      <c r="AD36" s="34">
        <v>0.79400000000000004</v>
      </c>
      <c r="AE36" s="34">
        <v>7.9000000000000001E-2</v>
      </c>
      <c r="AF36" s="36">
        <v>1.0999999999999999E-2</v>
      </c>
    </row>
    <row r="38" spans="1:32" ht="21" x14ac:dyDescent="0.2">
      <c r="C38" s="36" t="s">
        <v>27</v>
      </c>
    </row>
  </sheetData>
  <mergeCells count="25">
    <mergeCell ref="X1:Z1"/>
    <mergeCell ref="AA1:AC1"/>
    <mergeCell ref="A32:A33"/>
    <mergeCell ref="AD1:AF1"/>
    <mergeCell ref="A2:A6"/>
    <mergeCell ref="A8:A12"/>
    <mergeCell ref="AD31:AF31"/>
    <mergeCell ref="C31:E31"/>
    <mergeCell ref="F31:H31"/>
    <mergeCell ref="I31:K31"/>
    <mergeCell ref="L31:N31"/>
    <mergeCell ref="O31:Q31"/>
    <mergeCell ref="R31:T31"/>
    <mergeCell ref="U31:W31"/>
    <mergeCell ref="X31:Z31"/>
    <mergeCell ref="AA31:AC31"/>
    <mergeCell ref="A14:A18"/>
    <mergeCell ref="A20:A24"/>
    <mergeCell ref="O1:Q1"/>
    <mergeCell ref="C1:E1"/>
    <mergeCell ref="F1:H1"/>
    <mergeCell ref="I1:K1"/>
    <mergeCell ref="L1:N1"/>
    <mergeCell ref="R1:T1"/>
    <mergeCell ref="U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SaMI Setting (Table 2)</vt:lpstr>
      <vt:lpstr>MuJoCo Setting (Table 5)</vt:lpstr>
      <vt:lpstr>T-test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lix loxs</dc:creator>
  <cp:lastModifiedBy>Xuehui Yu</cp:lastModifiedBy>
  <dcterms:created xsi:type="dcterms:W3CDTF">2023-05-12T19:15:00Z</dcterms:created>
  <dcterms:modified xsi:type="dcterms:W3CDTF">2024-08-10T21:35:22Z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2052-11.1.1.2307</vt:lpwstr>
  </property>
  <property fmtid="{D5CDD505-2E9C-101B-9397-08002B2CF9AE}" pid="3" name="ICV">
    <vt:lpwstr>F838418C69124AFCB5D3E5CB1316FA3E_12</vt:lpwstr>
  </property>
</Properties>
</file>