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\Desktop\CSCW 2019\"/>
    </mc:Choice>
  </mc:AlternateContent>
  <xr:revisionPtr revIDLastSave="0" documentId="13_ncr:1_{A9D04F49-0084-48F1-A95B-3D3B239E9D0A}" xr6:coauthVersionLast="45" xr6:coauthVersionMax="45" xr10:uidLastSave="{00000000-0000-0000-0000-000000000000}"/>
  <bookViews>
    <workbookView xWindow="-120" yWindow="-120" windowWidth="29040" windowHeight="15990" xr2:uid="{12BA24A7-3934-423C-AF14-2A3CC473211C}"/>
  </bookViews>
  <sheets>
    <sheet name="Papers" sheetId="14" r:id="rId1"/>
    <sheet name="Descriptives" sheetId="1" r:id="rId2"/>
    <sheet name="RQs" sheetId="2" r:id="rId3"/>
    <sheet name="Crosstabs" sheetId="4" r:id="rId4"/>
    <sheet name="Crosstabs2" sheetId="8" r:id="rId5"/>
    <sheet name="trends1" sheetId="5" r:id="rId6"/>
    <sheet name="trends2" sheetId="6" r:id="rId7"/>
    <sheet name="trends3" sheetId="7" r:id="rId8"/>
    <sheet name="newTrend1" sheetId="9" r:id="rId9"/>
    <sheet name="newTrend2" sheetId="11" r:id="rId10"/>
    <sheet name="newTrend3" sheetId="13" r:id="rId11"/>
  </sheets>
  <externalReferences>
    <externalReference r:id="rId1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3" l="1"/>
  <c r="G13" i="13"/>
  <c r="F13" i="13"/>
  <c r="E13" i="13"/>
  <c r="D13" i="13"/>
  <c r="C13" i="13"/>
  <c r="B13" i="13"/>
  <c r="E13" i="9" l="1"/>
  <c r="D13" i="9"/>
  <c r="C13" i="9"/>
  <c r="B13" i="9"/>
  <c r="E13" i="11"/>
  <c r="D13" i="11"/>
  <c r="C13" i="11"/>
  <c r="B13" i="11"/>
</calcChain>
</file>

<file path=xl/sharedStrings.xml><?xml version="1.0" encoding="utf-8"?>
<sst xmlns="http://schemas.openxmlformats.org/spreadsheetml/2006/main" count="473" uniqueCount="254">
  <si>
    <t>Theory</t>
  </si>
  <si>
    <t>Psychometric scales</t>
  </si>
  <si>
    <t>Model performance</t>
  </si>
  <si>
    <t>Peer reviewed</t>
  </si>
  <si>
    <t>Agency report</t>
  </si>
  <si>
    <t>Actual system</t>
  </si>
  <si>
    <t>Hypothetical system</t>
  </si>
  <si>
    <t>15 - DOI model</t>
  </si>
  <si>
    <t>21 - Birth match</t>
  </si>
  <si>
    <t>28 - Placement matching</t>
  </si>
  <si>
    <t>36-Placecon-theory?</t>
  </si>
  <si>
    <t>44-cumulative risk</t>
  </si>
  <si>
    <t>42-risky business (ROC curve)</t>
  </si>
  <si>
    <t>40-what counts (impact of tools on decision making)</t>
  </si>
  <si>
    <t>55-comparing outcomes native vs non</t>
  </si>
  <si>
    <t>2, 15, 22, 27,37,39,41, 44, 46, 54, 61,63, 64,70,74,75</t>
  </si>
  <si>
    <t>2,3,5,11,22,27,28,29,30,33,34,35,37,38,39,41,42,44,46,54,55,56,61,62,63,64,65, 67,68,69,70,73,74,75,76</t>
  </si>
  <si>
    <t>11, 58, 62,64,70,72,76</t>
  </si>
  <si>
    <t>Dimension</t>
  </si>
  <si>
    <t>Codes</t>
  </si>
  <si>
    <t>Count</t>
  </si>
  <si>
    <t>Machine Learning</t>
  </si>
  <si>
    <t>SUP</t>
  </si>
  <si>
    <t>Supervised machine learning (Decision Trees, Random Forrests  etc)</t>
  </si>
  <si>
    <t>UNSUP</t>
  </si>
  <si>
    <t xml:space="preserve">Unsupervised machine learning (NLP, deep learning, neural nets) </t>
  </si>
  <si>
    <t>Inferential Statistics</t>
  </si>
  <si>
    <t>GLM</t>
  </si>
  <si>
    <t>Generalized Linear models (Linear, Logisitic, Hierarchical)</t>
  </si>
  <si>
    <t>DAS</t>
  </si>
  <si>
    <t>Discriminant analysis and simple statistical tests (t-tests, chi-square)</t>
  </si>
  <si>
    <t>General Predictors</t>
  </si>
  <si>
    <t>C-DEM</t>
  </si>
  <si>
    <t>Child demographics</t>
  </si>
  <si>
    <t>P-DEM</t>
  </si>
  <si>
    <t>Biological parent demographics</t>
  </si>
  <si>
    <t>CPS</t>
  </si>
  <si>
    <t>AGENY</t>
  </si>
  <si>
    <t>Characteristics of agency</t>
  </si>
  <si>
    <t>WORKER</t>
  </si>
  <si>
    <t>Characteristics of caseworker</t>
  </si>
  <si>
    <t>61,</t>
  </si>
  <si>
    <t>SIB</t>
  </si>
  <si>
    <t>Placement with sibling</t>
  </si>
  <si>
    <t>HOME</t>
  </si>
  <si>
    <t>Proximity to child's home</t>
  </si>
  <si>
    <t>Child Strengths</t>
  </si>
  <si>
    <t>CHI-S</t>
  </si>
  <si>
    <t>Child Needs</t>
  </si>
  <si>
    <t>CHI-BE</t>
  </si>
  <si>
    <t>Child behavioral and emotional health needs</t>
  </si>
  <si>
    <t>2,6,11,15,22, 26, 27, 28, 30, 33, 34, 35, 37, 38, 39, 40, 41,42, 46, 54, 55, 61, 62, 64, 73, 74</t>
  </si>
  <si>
    <t>CHI-LF</t>
  </si>
  <si>
    <t>Life Functioning</t>
  </si>
  <si>
    <t>2,3,5,6,11, 22, 26, 27,28, 35, 39,44, 54, 64, 74</t>
  </si>
  <si>
    <t>Child risks</t>
  </si>
  <si>
    <t>CHI-SR</t>
  </si>
  <si>
    <t>Suicide Risk</t>
  </si>
  <si>
    <t>11, 22, 27, 33, 34, 37, 39, 64, 74</t>
  </si>
  <si>
    <t>CHI-BR</t>
  </si>
  <si>
    <t>Child Risk behaviors</t>
  </si>
  <si>
    <t>2,3,5,11,12,15, 22, 26, 27, 33, 34, 35, 37, 39, 40, 46, 54, 64, 74, 75</t>
  </si>
  <si>
    <t>CHI-T</t>
  </si>
  <si>
    <t>Traumatic Experiences</t>
  </si>
  <si>
    <t>2,3,5,6,11,12, 22, 26, 27, 28, 30, 33, 34, 37, 38, 39, 40, 41,42,44, 46, 54, 55, 56, 62, 64, 65, 73, 74, 75</t>
  </si>
  <si>
    <t>CHI-CPS</t>
  </si>
  <si>
    <t>Child involvement in Child Protective Services</t>
  </si>
  <si>
    <t>22, 6, 27, 28, 33, 34, 39, 64, 75</t>
  </si>
  <si>
    <t>Bio-Parent risks/needs</t>
  </si>
  <si>
    <t>PAR-NS</t>
  </si>
  <si>
    <t>Needs and Risky behavior</t>
  </si>
  <si>
    <t>3, 5, 11, 12, 21, 22, 26, 27, 34, 35, 38, 39, 40, 41,42,44, 46, 54, 55, 56, 61, 62, 64, 65, 73, 74</t>
  </si>
  <si>
    <t>Foster parents</t>
  </si>
  <si>
    <t>FP-CHAR</t>
  </si>
  <si>
    <t>Characteristics (income, occupation etc)</t>
  </si>
  <si>
    <t>2, 6, 29, 61</t>
  </si>
  <si>
    <t>FP-PREF</t>
  </si>
  <si>
    <t>Preferences</t>
  </si>
  <si>
    <t>2, 29</t>
  </si>
  <si>
    <t>FP-PAST</t>
  </si>
  <si>
    <t>Past performance</t>
  </si>
  <si>
    <t>2,</t>
  </si>
  <si>
    <t>FP-CAPS</t>
  </si>
  <si>
    <t>Capabilities (training/certifications)</t>
  </si>
  <si>
    <t>Outcome</t>
  </si>
  <si>
    <t>RISK</t>
  </si>
  <si>
    <t>Predict risk of a future maltreatment event</t>
  </si>
  <si>
    <t>PLACE</t>
  </si>
  <si>
    <t>Placement recommendation for a child (home, relatives, foster parents, institution)</t>
  </si>
  <si>
    <t>MATCH</t>
  </si>
  <si>
    <t>Matching children with foster parents</t>
  </si>
  <si>
    <t>2,6</t>
  </si>
  <si>
    <t>S-PLACE</t>
  </si>
  <si>
    <t>Characteristics of placement decisions</t>
  </si>
  <si>
    <t>REVIEW-26, 63</t>
  </si>
  <si>
    <t>CANS-22, 27,37| KANSAS-2| IMPROVE-15 | SDM-40, 42, 45, 64, 70</t>
  </si>
  <si>
    <t>PSM-30</t>
  </si>
  <si>
    <t>1,5,54</t>
  </si>
  <si>
    <t>3,28,29,33,34,65</t>
  </si>
  <si>
    <t>2,3,5,6,11,12,21,26,28,29,30,33,34,38,40,55,56,64,73,74</t>
  </si>
  <si>
    <t>2,5,6,11,21,28,29,40,64,73</t>
  </si>
  <si>
    <t>38,61</t>
  </si>
  <si>
    <t>2,38</t>
  </si>
  <si>
    <t>2,5,6,11,22,27,39,61,64,73,74</t>
  </si>
  <si>
    <t>1,11,12,15,21,26,31,40,41,42,44,45,46,54,56,57,62,64,65,67,68,69,70,71,72,73,75,76</t>
  </si>
  <si>
    <t>3,5,15,22,26,27,28,33,34,35,36,37,39,63,74</t>
  </si>
  <si>
    <t>29,30,38,55,61</t>
  </si>
  <si>
    <t>2,6,11,12,36,39,40,45,56,42,64,70,76</t>
  </si>
  <si>
    <t>11,12,40,45,56,42,64,70,76</t>
  </si>
  <si>
    <t>1, 54</t>
  </si>
  <si>
    <t>65,</t>
  </si>
  <si>
    <t>36,39</t>
  </si>
  <si>
    <t>5,</t>
  </si>
  <si>
    <t>3,28,33,34</t>
  </si>
  <si>
    <t>30,38,55,61</t>
  </si>
  <si>
    <t>29,</t>
  </si>
  <si>
    <t>11,12,21,26,40,56,64,73</t>
  </si>
  <si>
    <t>3,5,28,33,34,74</t>
  </si>
  <si>
    <t>29,30,38,55</t>
  </si>
  <si>
    <t>11,21,40,64,73</t>
  </si>
  <si>
    <t>5,28</t>
  </si>
  <si>
    <t>11,64,73</t>
  </si>
  <si>
    <t>5,22,27,39,74</t>
  </si>
  <si>
    <t>11,40,41,42,46,54,62,64,73</t>
  </si>
  <si>
    <t>15,22,26,27,28,33,34,35,37,39,74</t>
  </si>
  <si>
    <t>11,44,54,64</t>
  </si>
  <si>
    <t>3,5,22,26,27,28,35,39,74</t>
  </si>
  <si>
    <t>11,64</t>
  </si>
  <si>
    <t>22,27,33,34,37,39,74</t>
  </si>
  <si>
    <t>11,12,40,46,54,64,75</t>
  </si>
  <si>
    <t>3,5,15,22,26,27,33,34,35,37,39,74</t>
  </si>
  <si>
    <t>11,12,40,41,42,44,46,54,56,62,64,65,73,75</t>
  </si>
  <si>
    <t>3,5,22,26,27,28,33,34,37,39,74</t>
  </si>
  <si>
    <t>30,38,55</t>
  </si>
  <si>
    <t>64,75</t>
  </si>
  <si>
    <t>22,27,28,33,34,39</t>
  </si>
  <si>
    <t>6,</t>
  </si>
  <si>
    <t>11,12,21,40,41,42,44,46,54,56,62,64,65,73</t>
  </si>
  <si>
    <t>3,5,22,26,27,34,35,39,74</t>
  </si>
  <si>
    <t>38,55,61</t>
  </si>
  <si>
    <t>29,61</t>
  </si>
  <si>
    <t>Year</t>
  </si>
  <si>
    <t>Demographics</t>
  </si>
  <si>
    <t>Child strengths</t>
  </si>
  <si>
    <t>Child needs</t>
  </si>
  <si>
    <t>Bio parents risks/needs</t>
  </si>
  <si>
    <t>2, 44, 45, 46, 67</t>
  </si>
  <si>
    <t>1,2,3,11,15,21,22,26,27,28,33,34,37,40,41,57,58,62,63,64,68,69,70,72,73,74,75</t>
  </si>
  <si>
    <t>71-narrow approach/host of other risks</t>
  </si>
  <si>
    <t>1,2,3,5,6,12,15,21,22,26,27,28,29,30,31,33,34,35,36,37,38,39,40,41,42,44,45,46,54,55,56,57,61,63,65,66,67,68,69,71,73,74,75</t>
  </si>
  <si>
    <t>5,6,12,29,30,31,35,36,38,39,42,44,45,46,54,55,56,61,65,66,67,71,76</t>
  </si>
  <si>
    <t>5,15,26,30,31,35,38,41,44,46,54,55,57,61,62,63,65,67,68,69,71,72,73,74,75,22,27,37</t>
  </si>
  <si>
    <t>3,28,29,33,34</t>
  </si>
  <si>
    <t>2,6,11,12,40,56,64</t>
  </si>
  <si>
    <t>28,29</t>
  </si>
  <si>
    <t>2,6,11,40,64</t>
  </si>
  <si>
    <t>2,6,11,39,64</t>
  </si>
  <si>
    <t>22,27,61,73,74</t>
  </si>
  <si>
    <t xml:space="preserve">28,33, 34, 35, 37, 38, </t>
  </si>
  <si>
    <t>15,22,26,27,30, 41,46, 54, 55, 61, 62,73, 74</t>
  </si>
  <si>
    <t>3,28</t>
  </si>
  <si>
    <t>22,26,27,35,44,54,74</t>
  </si>
  <si>
    <t>33,34</t>
  </si>
  <si>
    <t>11,39,64</t>
  </si>
  <si>
    <t>22,27,37,74</t>
  </si>
  <si>
    <t>21,</t>
  </si>
  <si>
    <t>3,33,34</t>
  </si>
  <si>
    <t>2,11,12,39,40,64</t>
  </si>
  <si>
    <t>15,22,26,27,35,37,46,54,74,75</t>
  </si>
  <si>
    <t>22,26,27,30,37,38,41,44,46, 54, 55,62,65,73,74,75</t>
  </si>
  <si>
    <t>2,6,11,39,40,42,64</t>
  </si>
  <si>
    <t>2,6,11,12,39,40,42,56,64</t>
  </si>
  <si>
    <t>28,33,34</t>
  </si>
  <si>
    <t>6,39,64</t>
  </si>
  <si>
    <t>22,27,74</t>
  </si>
  <si>
    <t>3,34</t>
  </si>
  <si>
    <t>11,12,39,40,42,56,64</t>
  </si>
  <si>
    <t>22,26,27,35,38,41,44,46,54,55,61,62,65,73,74,21</t>
  </si>
  <si>
    <t>26,30,38,55,73,74,21</t>
  </si>
  <si>
    <t>15,22,26,27,35,63,74,37</t>
  </si>
  <si>
    <t>21,31,41,44,46,54,57,62,65,67,68,69,71,72,73,75</t>
  </si>
  <si>
    <t>73,21</t>
  </si>
  <si>
    <t>1996-'00</t>
  </si>
  <si>
    <t>1976-'80</t>
  </si>
  <si>
    <t>1981-'85</t>
  </si>
  <si>
    <t>1986-'90</t>
  </si>
  <si>
    <t>1991-'95</t>
  </si>
  <si>
    <t>2001-'05</t>
  </si>
  <si>
    <t>2006-'10</t>
  </si>
  <si>
    <t>2011-'15</t>
  </si>
  <si>
    <t>2016-'18</t>
  </si>
  <si>
    <t>1971-'75</t>
  </si>
  <si>
    <t>Systemic</t>
  </si>
  <si>
    <t>Generalized Linear Models</t>
  </si>
  <si>
    <t>Supervised Machine Learning</t>
  </si>
  <si>
    <t>Unsupervised Machine Learning</t>
  </si>
  <si>
    <t>Discriminant Analysis/Statistical tests</t>
  </si>
  <si>
    <t>Risk Assessment</t>
  </si>
  <si>
    <t>Placement Recommendation</t>
  </si>
  <si>
    <t>Child-Foster Parent Matching</t>
  </si>
  <si>
    <t>Characterisitics of Successful Placements</t>
  </si>
  <si>
    <t>Characteristics of Successful Placements</t>
  </si>
  <si>
    <t>Systemic Factors</t>
  </si>
  <si>
    <t>Papers</t>
  </si>
  <si>
    <t>[1] Can Machine Learning Create an Advocate for Foster Youth?</t>
  </si>
  <si>
    <t>[2] Assessing risk of placement instability to aid foster care placement decision making</t>
  </si>
  <si>
    <t>[3] The Continuum of Care System: Decision Support for Practitioners</t>
  </si>
  <si>
    <t>[5] Predicting Placement in Foster Care</t>
  </si>
  <si>
    <t>[6] A Preliminary Study on Detection System for Assessing Children and Foster Parents Suitability</t>
  </si>
  <si>
    <t>[11] Developing predictive models to support child maltreatment hotline screening decisions: Allegheny County methodology and implementation</t>
  </si>
  <si>
    <t>[12] Child Maltreatment Forecast Using Bigdata Intelligent Approaches</t>
  </si>
  <si>
    <t>[15] Child Welfare Workers' Adoption of Decision Support Technology</t>
  </si>
  <si>
    <t>[21] Child Welfare Birth Match: Timely Use of Child Welfare Administrative Data to Protect Newborns</t>
  </si>
  <si>
    <t>[22] Overview of Out-of-Home Placements and Placement Decision-Making in Child Welfare</t>
  </si>
  <si>
    <t>[26] Prediction and Decision Making in Child Welfare</t>
  </si>
  <si>
    <t>[27] Patterns of out-of-home placement decision making in child welfare</t>
  </si>
  <si>
    <t>[28] Matching children with placements</t>
  </si>
  <si>
    <t>[29] Predicting Success of Foster Placements for School-Age Children</t>
  </si>
  <si>
    <t>[30] Propensity Score Matching of Children in Kinship and Nonkinship Foster Care: Do Permanency Outcomes Differ?</t>
  </si>
  <si>
    <t>[31] Information integration in child welfare cases: An introduction to statistical decision making</t>
  </si>
  <si>
    <t>[33] A statistical model of child placement decisions</t>
  </si>
  <si>
    <t>[34] Using Computer Technology In Child Placement Decisions</t>
  </si>
  <si>
    <t>[35] Computers in child placement planning</t>
  </si>
  <si>
    <t>[36] Computer support of placement planning: the use of expert systems in child welfare</t>
  </si>
  <si>
    <t>[37] Predicting outcomes of children in residential treatment: A comparison of a decision support algorithm and a multidisciplinary team decision model</t>
  </si>
  <si>
    <t>[38] Placement decisions and disparities among aboriginal groups: An application of the decision making ecology through multi-level analysis</t>
  </si>
  <si>
    <t>[39] Patterns and priorities of service need identified through the Child and Adolescent Needs and Strengths (CANS) assessment</t>
  </si>
  <si>
    <t>[40] What counts? quantification, worker judgment, and divergence in child welfare decision making</t>
  </si>
  <si>
    <t>[41] Risk assessment in child protective services: Consensus and actuarial model reliability</t>
  </si>
  <si>
    <t>[42] Decision making in child protective services: A risky business?</t>
  </si>
  <si>
    <t>[44] Toward a cumulative ecological risk model for the etiology of child maltreatment</t>
  </si>
  <si>
    <t>[45] Strengthening the integration of actuarial risk assessment with clinical judgment in an evidence based practice framework</t>
  </si>
  <si>
    <t>[46] The next step: Integrating actuarial assessment and clinical judgment into an evidence-based practice framework in CPS case management</t>
  </si>
  <si>
    <t>[54] Neural network modeling of risk assessment in child protective services</t>
  </si>
  <si>
    <t>[55] Prediction of placement into out-of-home care for American Indian/Alaskan Natives compared to non-Indians</t>
  </si>
  <si>
    <t>[56] Using classification and regression trees (CART) to support worker decision making</t>
  </si>
  <si>
    <t>[57] Substantiation Decision-Making and Risk Prediction in Child Protection Systems</t>
  </si>
  <si>
    <t>[58] Center for Advanced Studies in Child Welfare</t>
  </si>
  <si>
    <t>[61] The prediction of successful foster placement</t>
  </si>
  <si>
    <t>[62] Using Actuarial Risk Assessment to Target Service Interventions in Pilot California counties</t>
  </si>
  <si>
    <t>[63] Overview of Out-of-Home Placements and Placement Decision-Making in Child Welfare</t>
  </si>
  <si>
    <t>[64] Effectiveness of California's Child Welfare SDM</t>
  </si>
  <si>
    <t>[65] Predicting the recurrence of child abuse</t>
  </si>
  <si>
    <t>[66] Reliability of the foster care placement decision- A review</t>
  </si>
  <si>
    <t>[67] Re-visioning risk assessment for human service decision making</t>
  </si>
  <si>
    <t>[68] Risk assessment for child protective services</t>
  </si>
  <si>
    <t>[69] Risk Assessment-Emperors new clothes</t>
  </si>
  <si>
    <t>[70] Risk-Assessment_FinalReport</t>
  </si>
  <si>
    <t>[71] The need for a comprehensive risk management system in child welfare</t>
  </si>
  <si>
    <t>[72] Principles for Predictive Analytics in Child Welfare</t>
  </si>
  <si>
    <t>[73] children-in-the-public-benefit-system-at-risk-of-maltreatment1</t>
  </si>
  <si>
    <t>[74] Are restrictiveness of care decisions based on youth level of need-A multilevel model</t>
  </si>
  <si>
    <t>[75] Risk and Safety Assessment in Child Welfare - Instrument Comparisons</t>
  </si>
  <si>
    <t>[76] RAND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</si>
</sst>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45">
    <xf numFmtId="0" fontId="0" fillId="0" borderId="0" xfId="0"/>
    <xf numFmtId="0" fontId="0" fillId="0" borderId="0" xfId="0" applyNumberFormat="1" applyAlignment="1">
      <alignment horizontal="left"/>
    </xf>
    <xf numFmtId="0" fontId="2" fillId="2" borderId="0" xfId="1"/>
    <xf numFmtId="0" fontId="1" fillId="0" borderId="0" xfId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Fill="1"/>
    <xf numFmtId="0" fontId="0" fillId="0" borderId="0" xfId="0" applyAlignment="1">
      <alignment horizontal="center" vertical="center"/>
    </xf>
    <xf numFmtId="0" fontId="4" fillId="4" borderId="0" xfId="3"/>
    <xf numFmtId="0" fontId="4" fillId="0" borderId="0" xfId="3" applyFill="1" applyAlignment="1">
      <alignment horizontal="center" vertical="center"/>
    </xf>
    <xf numFmtId="0" fontId="5" fillId="5" borderId="1" xfId="4"/>
    <xf numFmtId="0" fontId="5" fillId="5" borderId="3" xfId="4" applyBorder="1"/>
    <xf numFmtId="0" fontId="5" fillId="0" borderId="0" xfId="4" applyFill="1" applyBorder="1" applyAlignment="1">
      <alignment horizontal="center" vertical="center"/>
    </xf>
    <xf numFmtId="0" fontId="3" fillId="3" borderId="0" xfId="2"/>
    <xf numFmtId="0" fontId="3" fillId="0" borderId="0" xfId="2" applyFill="1" applyAlignment="1">
      <alignment horizontal="center" vertical="center"/>
    </xf>
    <xf numFmtId="0" fontId="6" fillId="6" borderId="2" xfId="5"/>
    <xf numFmtId="0" fontId="6" fillId="6" borderId="4" xfId="5" applyBorder="1"/>
    <xf numFmtId="0" fontId="6" fillId="0" borderId="0" xfId="5" applyFill="1" applyBorder="1" applyAlignment="1">
      <alignment horizontal="center" vertical="center"/>
    </xf>
    <xf numFmtId="0" fontId="0" fillId="0" borderId="0" xfId="0" applyFill="1"/>
    <xf numFmtId="0" fontId="5" fillId="8" borderId="1" xfId="4" applyFill="1"/>
    <xf numFmtId="0" fontId="5" fillId="8" borderId="3" xfId="4" applyFill="1" applyBorder="1"/>
    <xf numFmtId="0" fontId="7" fillId="7" borderId="0" xfId="0" applyFont="1" applyFill="1" applyAlignment="1">
      <alignment wrapText="1"/>
    </xf>
    <xf numFmtId="0" fontId="0" fillId="0" borderId="0" xfId="0" applyAlignment="1">
      <alignment wrapText="1"/>
    </xf>
    <xf numFmtId="0" fontId="7" fillId="7" borderId="5" xfId="0" applyFont="1" applyFill="1" applyBorder="1" applyAlignment="1">
      <alignment wrapText="1"/>
    </xf>
    <xf numFmtId="0" fontId="7" fillId="7" borderId="6" xfId="0" applyFont="1" applyFill="1" applyBorder="1" applyAlignment="1">
      <alignment wrapText="1"/>
    </xf>
    <xf numFmtId="0" fontId="7" fillId="7" borderId="7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4" fillId="4" borderId="8" xfId="3" applyBorder="1" applyAlignment="1">
      <alignment wrapText="1"/>
    </xf>
    <xf numFmtId="0" fontId="5" fillId="5" borderId="13" xfId="4" applyBorder="1" applyAlignment="1">
      <alignment wrapText="1"/>
    </xf>
    <xf numFmtId="0" fontId="3" fillId="3" borderId="8" xfId="2" applyBorder="1" applyAlignment="1">
      <alignment wrapText="1"/>
    </xf>
    <xf numFmtId="0" fontId="3" fillId="3" borderId="10" xfId="2" applyBorder="1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Fill="1" applyAlignment="1">
      <alignment wrapText="1"/>
    </xf>
    <xf numFmtId="0" fontId="5" fillId="9" borderId="13" xfId="4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0" fillId="9" borderId="9" xfId="0" applyFill="1" applyBorder="1" applyAlignment="1">
      <alignment wrapText="1"/>
    </xf>
    <xf numFmtId="0" fontId="7" fillId="0" borderId="0" xfId="0" applyFont="1"/>
    <xf numFmtId="0" fontId="7" fillId="10" borderId="0" xfId="0" applyFont="1" applyFill="1" applyAlignment="1">
      <alignment vertical="center"/>
    </xf>
    <xf numFmtId="0" fontId="8" fillId="8" borderId="14" xfId="0" applyFont="1" applyFill="1" applyBorder="1"/>
    <xf numFmtId="0" fontId="9" fillId="8" borderId="14" xfId="0" applyFont="1" applyFill="1" applyBorder="1"/>
    <xf numFmtId="0" fontId="0" fillId="8" borderId="0" xfId="0" applyFill="1"/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Output" xfId="5" builtinId="21"/>
  </cellStyles>
  <dxfs count="0"/>
  <tableStyles count="0" defaultTableStyle="TableStyleMedium2" defaultPivotStyle="PivotStyleLight16"/>
  <colors>
    <mruColors>
      <color rgb="FFCE60A1"/>
      <color rgb="FFA1DCF1"/>
      <color rgb="FF1D93BD"/>
      <color rgb="FF63C4E7"/>
      <color rgb="FF8ED5EE"/>
      <color rgb="FFD678B0"/>
      <color rgb="FF87CD53"/>
      <color rgb="FFBBE49C"/>
      <color rgb="FFE6F5DB"/>
      <color rgb="FFAED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0158208389391"/>
          <c:y val="2.5374846606600148E-2"/>
          <c:w val="0.83866878258444022"/>
          <c:h val="0.58534376468998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trends1!$B$1</c:f>
              <c:strCache>
                <c:ptCount val="1"/>
                <c:pt idx="0">
                  <c:v>Generalized Linear Models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trends1!$A$2:$A$11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trends1!$B$2:$B$11</c:f>
              <c:numCache>
                <c:formatCode>General</c:formatCode>
                <c:ptCount val="10"/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B-4C48-8710-D7153AD35772}"/>
            </c:ext>
          </c:extLst>
        </c:ser>
        <c:ser>
          <c:idx val="1"/>
          <c:order val="1"/>
          <c:tx>
            <c:strRef>
              <c:f>trends1!$C$1</c:f>
              <c:strCache>
                <c:ptCount val="1"/>
                <c:pt idx="0">
                  <c:v>Supervised Machine Learning</c:v>
                </c:pt>
              </c:strCache>
            </c:strRef>
          </c:tx>
          <c:spPr>
            <a:solidFill>
              <a:srgbClr val="D678B0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trends1!$A$2:$A$11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trends1!$C$2:$C$11</c:f>
              <c:numCache>
                <c:formatCode>General</c:formatCode>
                <c:ptCount val="10"/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B-4C48-8710-D7153AD35772}"/>
            </c:ext>
          </c:extLst>
        </c:ser>
        <c:ser>
          <c:idx val="2"/>
          <c:order val="2"/>
          <c:tx>
            <c:strRef>
              <c:f>trends1!$D$1</c:f>
              <c:strCache>
                <c:ptCount val="1"/>
                <c:pt idx="0">
                  <c:v>Unsupervised Machine Learning</c:v>
                </c:pt>
              </c:strCache>
            </c:strRef>
          </c:tx>
          <c:spPr>
            <a:solidFill>
              <a:srgbClr val="AEDD8B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trends1!$A$2:$A$11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trends1!$D$2:$D$11</c:f>
              <c:numCache>
                <c:formatCode>General</c:formatCode>
                <c:ptCount val="10"/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B-4C48-8710-D7153AD35772}"/>
            </c:ext>
          </c:extLst>
        </c:ser>
        <c:ser>
          <c:idx val="3"/>
          <c:order val="3"/>
          <c:tx>
            <c:strRef>
              <c:f>trends1!$E$1</c:f>
              <c:strCache>
                <c:ptCount val="1"/>
                <c:pt idx="0">
                  <c:v>Discriminant Analysis/Statistical tests</c:v>
                </c:pt>
              </c:strCache>
            </c:strRef>
          </c:tx>
          <c:spPr>
            <a:solidFill>
              <a:srgbClr val="F5B483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trends1!$A$2:$A$11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trends1!$E$2:$E$11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B-4C48-8710-D7153AD357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485782128"/>
        <c:axId val="485776880"/>
      </c:barChart>
      <c:catAx>
        <c:axId val="4857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76880"/>
        <c:crosses val="autoZero"/>
        <c:auto val="1"/>
        <c:lblAlgn val="ctr"/>
        <c:lblOffset val="100"/>
        <c:noMultiLvlLbl val="0"/>
      </c:catAx>
      <c:valAx>
        <c:axId val="4857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600" b="1" baseline="0">
                    <a:solidFill>
                      <a:sysClr val="windowText" lastClr="000000"/>
                    </a:solidFill>
                  </a:rPr>
                  <a:t>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6312920783520305E-2"/>
          <c:y val="0.75860329969753293"/>
          <c:w val="0.94293456219887173"/>
          <c:h val="9.267794905849693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trends2!$B$1</c:f>
              <c:strCache>
                <c:ptCount val="1"/>
                <c:pt idx="0">
                  <c:v>Risk Assessment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trends2!$A$2:$A$11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trends2!$B$2:$B$11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5-4492-9EF5-FF99E0E42912}"/>
            </c:ext>
          </c:extLst>
        </c:ser>
        <c:ser>
          <c:idx val="1"/>
          <c:order val="1"/>
          <c:tx>
            <c:strRef>
              <c:f>trends2!$C$1</c:f>
              <c:strCache>
                <c:ptCount val="1"/>
                <c:pt idx="0">
                  <c:v>Placement Recommendation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trends2!$A$2:$A$11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trends2!$C$2:$C$11</c:f>
              <c:numCache>
                <c:formatCode>General</c:formatCode>
                <c:ptCount val="10"/>
                <c:pt idx="1">
                  <c:v>1</c:v>
                </c:pt>
                <c:pt idx="3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5-4492-9EF5-FF99E0E42912}"/>
            </c:ext>
          </c:extLst>
        </c:ser>
        <c:ser>
          <c:idx val="2"/>
          <c:order val="2"/>
          <c:tx>
            <c:strRef>
              <c:f>trends2!$D$1</c:f>
              <c:strCache>
                <c:ptCount val="1"/>
                <c:pt idx="0">
                  <c:v>Child-Foster Parent Matching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trends2!$A$2:$A$11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trends2!$D$2:$D$11</c:f>
              <c:numCache>
                <c:formatCode>General</c:formatCode>
                <c:ptCount val="10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5-4492-9EF5-FF99E0E42912}"/>
            </c:ext>
          </c:extLst>
        </c:ser>
        <c:ser>
          <c:idx val="3"/>
          <c:order val="3"/>
          <c:tx>
            <c:strRef>
              <c:f>trends2!$E$1</c:f>
              <c:strCache>
                <c:ptCount val="1"/>
                <c:pt idx="0">
                  <c:v>Characterisitics of Successful Placements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trends2!$A$2:$A$11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trends2!$E$2:$E$11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5-4492-9EF5-FF99E0E429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637283032"/>
        <c:axId val="637278112"/>
      </c:barChart>
      <c:catAx>
        <c:axId val="63728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78112"/>
        <c:crosses val="autoZero"/>
        <c:auto val="1"/>
        <c:lblAlgn val="ctr"/>
        <c:lblOffset val="100"/>
        <c:noMultiLvlLbl val="0"/>
      </c:catAx>
      <c:valAx>
        <c:axId val="6372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Numer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of Publications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8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870615924262059E-2"/>
          <c:y val="0.80989424514706743"/>
          <c:w val="0.9718413850150488"/>
          <c:h val="0.10289978812889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trends3!$B$1</c:f>
              <c:strCache>
                <c:ptCount val="1"/>
                <c:pt idx="0">
                  <c:v>Demographics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trends3!$A$2:$A$11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trends3!$B$2:$B$11</c:f>
              <c:numCache>
                <c:formatCode>General</c:formatCode>
                <c:ptCount val="10"/>
                <c:pt idx="0">
                  <c:v>1</c:v>
                </c:pt>
                <c:pt idx="3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2-4589-90CA-FC10CE7CABD4}"/>
            </c:ext>
          </c:extLst>
        </c:ser>
        <c:ser>
          <c:idx val="1"/>
          <c:order val="1"/>
          <c:tx>
            <c:strRef>
              <c:f>trends3!$C$1</c:f>
              <c:strCache>
                <c:ptCount val="1"/>
                <c:pt idx="0">
                  <c:v>Systemic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trends3!$A$2:$A$11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trends3!$C$2:$C$11</c:f>
              <c:numCache>
                <c:formatCode>General</c:formatCode>
                <c:ptCount val="10"/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2-4589-90CA-FC10CE7CABD4}"/>
            </c:ext>
          </c:extLst>
        </c:ser>
        <c:ser>
          <c:idx val="2"/>
          <c:order val="2"/>
          <c:tx>
            <c:strRef>
              <c:f>trends3!$D$1</c:f>
              <c:strCache>
                <c:ptCount val="1"/>
                <c:pt idx="0">
                  <c:v>Child strengths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trends3!$A$2:$A$11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trends3!$D$2:$D$11</c:f>
              <c:numCache>
                <c:formatCode>General</c:formatCode>
                <c:ptCount val="10"/>
                <c:pt idx="2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2-4589-90CA-FC10CE7CABD4}"/>
            </c:ext>
          </c:extLst>
        </c:ser>
        <c:ser>
          <c:idx val="3"/>
          <c:order val="3"/>
          <c:tx>
            <c:strRef>
              <c:f>trends3!$E$1</c:f>
              <c:strCache>
                <c:ptCount val="1"/>
                <c:pt idx="0">
                  <c:v>Child needs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trends3!$A$2:$A$11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trends3!$E$2:$E$11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2-4589-90CA-FC10CE7CABD4}"/>
            </c:ext>
          </c:extLst>
        </c:ser>
        <c:ser>
          <c:idx val="4"/>
          <c:order val="4"/>
          <c:tx>
            <c:strRef>
              <c:f>trends3!$F$1</c:f>
              <c:strCache>
                <c:ptCount val="1"/>
                <c:pt idx="0">
                  <c:v>Child risks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trends3!$A$2:$A$11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trends3!$F$2:$F$11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2-4589-90CA-FC10CE7CABD4}"/>
            </c:ext>
          </c:extLst>
        </c:ser>
        <c:ser>
          <c:idx val="5"/>
          <c:order val="5"/>
          <c:tx>
            <c:strRef>
              <c:f>trends3!$G$1</c:f>
              <c:strCache>
                <c:ptCount val="1"/>
                <c:pt idx="0">
                  <c:v>Bio parents risks/needs</c:v>
                </c:pt>
              </c:strCache>
            </c:strRef>
          </c:tx>
          <c:spPr>
            <a:solidFill>
              <a:schemeClr val="accent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trends3!$A$2:$A$11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trends3!$G$2:$G$11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2-4589-90CA-FC10CE7CABD4}"/>
            </c:ext>
          </c:extLst>
        </c:ser>
        <c:ser>
          <c:idx val="6"/>
          <c:order val="6"/>
          <c:tx>
            <c:strRef>
              <c:f>trends3!$H$1</c:f>
              <c:strCache>
                <c:ptCount val="1"/>
                <c:pt idx="0">
                  <c:v>Foster parents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trends3!$A$2:$A$11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trends3!$H$2:$H$11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2-4589-90CA-FC10CE7CAB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637268272"/>
        <c:axId val="637268928"/>
      </c:barChart>
      <c:catAx>
        <c:axId val="6372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8928"/>
        <c:crosses val="autoZero"/>
        <c:auto val="1"/>
        <c:lblAlgn val="ctr"/>
        <c:lblOffset val="100"/>
        <c:noMultiLvlLbl val="0"/>
      </c:catAx>
      <c:valAx>
        <c:axId val="6372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of Publications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3273025703463"/>
          <c:y val="0.86251470802285668"/>
          <c:w val="0.81294587770951721"/>
          <c:h val="0.12702742329622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3848335603235"/>
          <c:y val="1.5392776573752064E-2"/>
          <c:w val="0.86851540317136788"/>
          <c:h val="0.456615480340245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newTrend1!$B$1</c:f>
              <c:strCache>
                <c:ptCount val="1"/>
                <c:pt idx="0">
                  <c:v>Generalized Linear Models</c:v>
                </c:pt>
              </c:strCache>
            </c:strRef>
          </c:tx>
          <c:spPr>
            <a:solidFill>
              <a:srgbClr val="F17F7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newTrend1!$A$2:$A$11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newTrend1!$B$2:$B$11</c:f>
              <c:numCache>
                <c:formatCode>General</c:formatCode>
                <c:ptCount val="10"/>
                <c:pt idx="2">
                  <c:v>2</c:v>
                </c:pt>
                <c:pt idx="3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D87-A7F3-B1DDF7805DEE}"/>
            </c:ext>
          </c:extLst>
        </c:ser>
        <c:ser>
          <c:idx val="1"/>
          <c:order val="1"/>
          <c:tx>
            <c:strRef>
              <c:f>newTrend1!$C$1</c:f>
              <c:strCache>
                <c:ptCount val="1"/>
                <c:pt idx="0">
                  <c:v>Supervised Machine Learning</c:v>
                </c:pt>
              </c:strCache>
            </c:strRef>
          </c:tx>
          <c:spPr>
            <a:solidFill>
              <a:srgbClr val="AEDD8B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newTrend1!$A$2:$A$11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newTrend1!$C$2:$C$11</c:f>
              <c:numCache>
                <c:formatCode>General</c:formatCode>
                <c:ptCount val="10"/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D87-A7F3-B1DDF7805DEE}"/>
            </c:ext>
          </c:extLst>
        </c:ser>
        <c:ser>
          <c:idx val="3"/>
          <c:order val="2"/>
          <c:tx>
            <c:strRef>
              <c:f>newTrend1!$E$1</c:f>
              <c:strCache>
                <c:ptCount val="1"/>
                <c:pt idx="0">
                  <c:v>Discriminant Analysis/Statistical tests</c:v>
                </c:pt>
              </c:strCache>
            </c:strRef>
          </c:tx>
          <c:spPr>
            <a:solidFill>
              <a:srgbClr val="F5B48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newTrend1!$A$2:$A$11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newTrend1!$E$2:$E$11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D87-A7F3-B1DDF7805DEE}"/>
            </c:ext>
          </c:extLst>
        </c:ser>
        <c:ser>
          <c:idx val="2"/>
          <c:order val="3"/>
          <c:tx>
            <c:strRef>
              <c:f>newTrend1!$D$1</c:f>
              <c:strCache>
                <c:ptCount val="1"/>
                <c:pt idx="0">
                  <c:v>Unsupervised Machine Learning</c:v>
                </c:pt>
              </c:strCache>
            </c:strRef>
          </c:tx>
          <c:spPr>
            <a:solidFill>
              <a:srgbClr val="8ED5EE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newTrend1!$A$2:$A$11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newTrend1!$D$2:$D$11</c:f>
              <c:numCache>
                <c:formatCode>General</c:formatCode>
                <c:ptCount val="10"/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D87-A7F3-B1DDF7805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100"/>
        <c:axId val="438878704"/>
        <c:axId val="438872800"/>
      </c:barChart>
      <c:catAx>
        <c:axId val="4388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2800"/>
        <c:crosses val="autoZero"/>
        <c:auto val="1"/>
        <c:lblAlgn val="ctr"/>
        <c:lblOffset val="100"/>
        <c:noMultiLvlLbl val="0"/>
      </c:catAx>
      <c:valAx>
        <c:axId val="4388728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spc="-1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spc="-1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Number of Publications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spc="-1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787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533569078317245"/>
          <c:y val="0.65406713384941417"/>
          <c:w val="0.61047783741192652"/>
          <c:h val="0.16738716330318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1620990968207"/>
          <c:y val="2.138812530090544E-2"/>
          <c:w val="0.87675573975635357"/>
          <c:h val="0.569660242745899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newTrend2!$B$1</c:f>
              <c:strCache>
                <c:ptCount val="1"/>
                <c:pt idx="0">
                  <c:v>Risk Assessment</c:v>
                </c:pt>
              </c:strCache>
            </c:strRef>
          </c:tx>
          <c:spPr>
            <a:solidFill>
              <a:srgbClr val="F17F7F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newTrend2!$A$2:$A$11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newTrend2!$B$2:$B$11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D-41BC-8294-C65B7CD998E7}"/>
            </c:ext>
          </c:extLst>
        </c:ser>
        <c:ser>
          <c:idx val="1"/>
          <c:order val="1"/>
          <c:tx>
            <c:strRef>
              <c:f>newTrend2!$C$1</c:f>
              <c:strCache>
                <c:ptCount val="1"/>
                <c:pt idx="0">
                  <c:v>Placement Recommendation</c:v>
                </c:pt>
              </c:strCache>
            </c:strRef>
          </c:tx>
          <c:spPr>
            <a:solidFill>
              <a:srgbClr val="AEDD8B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newTrend2!$A$2:$A$11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newTrend2!$C$2:$C$11</c:f>
              <c:numCache>
                <c:formatCode>General</c:formatCode>
                <c:ptCount val="10"/>
                <c:pt idx="1">
                  <c:v>1</c:v>
                </c:pt>
                <c:pt idx="3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D-41BC-8294-C65B7CD998E7}"/>
            </c:ext>
          </c:extLst>
        </c:ser>
        <c:ser>
          <c:idx val="3"/>
          <c:order val="2"/>
          <c:tx>
            <c:strRef>
              <c:f>newTrend2!$E$1</c:f>
              <c:strCache>
                <c:ptCount val="1"/>
                <c:pt idx="0">
                  <c:v>Characteristics of Successful Placements</c:v>
                </c:pt>
              </c:strCache>
            </c:strRef>
          </c:tx>
          <c:spPr>
            <a:solidFill>
              <a:srgbClr val="E4A6CB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newTrend2!$A$2:$A$11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newTrend2!$E$2:$E$11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FD-41BC-8294-C65B7CD998E7}"/>
            </c:ext>
          </c:extLst>
        </c:ser>
        <c:ser>
          <c:idx val="2"/>
          <c:order val="3"/>
          <c:tx>
            <c:strRef>
              <c:f>newTrend2!$D$1</c:f>
              <c:strCache>
                <c:ptCount val="1"/>
                <c:pt idx="0">
                  <c:v>Child-Foster Parent Matching</c:v>
                </c:pt>
              </c:strCache>
            </c:strRef>
          </c:tx>
          <c:spPr>
            <a:solidFill>
              <a:srgbClr val="8ED5EE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newTrend2!$A$2:$A$11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newTrend2!$D$2:$D$11</c:f>
              <c:numCache>
                <c:formatCode>General</c:formatCode>
                <c:ptCount val="10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D-41BC-8294-C65B7CD99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100"/>
        <c:axId val="637283032"/>
        <c:axId val="637278112"/>
      </c:barChart>
      <c:catAx>
        <c:axId val="63728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78112"/>
        <c:crosses val="autoZero"/>
        <c:auto val="1"/>
        <c:lblAlgn val="ctr"/>
        <c:lblOffset val="100"/>
        <c:noMultiLvlLbl val="0"/>
      </c:catAx>
      <c:valAx>
        <c:axId val="6372781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spc="-1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spc="-1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Numer of Publications</a:t>
                </a:r>
              </a:p>
            </c:rich>
          </c:tx>
          <c:layout>
            <c:manualLayout>
              <c:xMode val="edge"/>
              <c:yMode val="edge"/>
              <c:x val="1.0385926670906922E-2"/>
              <c:y val="0.15851682740840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spc="-1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830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37843375173209"/>
          <c:y val="0.77268197984127707"/>
          <c:w val="0.67184138819389072"/>
          <c:h val="0.15433971641118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-1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2231581517425"/>
          <c:y val="1.1572238814975714E-2"/>
          <c:w val="0.86969468351339807"/>
          <c:h val="0.67481931480419255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[1]Sheet7!$F$1</c:f>
              <c:strCache>
                <c:ptCount val="1"/>
                <c:pt idx="0">
                  <c:v>Child risks</c:v>
                </c:pt>
              </c:strCache>
            </c:strRef>
          </c:tx>
          <c:spPr>
            <a:solidFill>
              <a:srgbClr val="F17F7F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9F3-4FF8-9366-17B0D4A476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38C-4931-8069-0F81D34EB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[1]Sheet7!$F$2:$F$11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C-4931-8069-0F81D34EB817}"/>
            </c:ext>
          </c:extLst>
        </c:ser>
        <c:ser>
          <c:idx val="3"/>
          <c:order val="1"/>
          <c:tx>
            <c:strRef>
              <c:f>[1]Sheet7!$E$1</c:f>
              <c:strCache>
                <c:ptCount val="1"/>
                <c:pt idx="0">
                  <c:v>Child needs</c:v>
                </c:pt>
              </c:strCache>
            </c:strRef>
          </c:tx>
          <c:spPr>
            <a:solidFill>
              <a:srgbClr val="87CD53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9F3-4FF8-9366-17B0D4A476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38C-4931-8069-0F81D34EB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[1]Sheet7!$E$2:$E$11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8C-4931-8069-0F81D34EB817}"/>
            </c:ext>
          </c:extLst>
        </c:ser>
        <c:ser>
          <c:idx val="5"/>
          <c:order val="2"/>
          <c:tx>
            <c:strRef>
              <c:f>[1]Sheet7!$G$1</c:f>
              <c:strCache>
                <c:ptCount val="1"/>
                <c:pt idx="0">
                  <c:v>Bio parents risks/needs</c:v>
                </c:pt>
              </c:strCache>
            </c:strRef>
          </c:tx>
          <c:spPr>
            <a:solidFill>
              <a:srgbClr val="F8BEBE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9F3-4FF8-9366-17B0D4A476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38C-4931-8069-0F81D34EB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[1]Sheet7!$G$2:$G$11</c:f>
              <c:numCache>
                <c:formatCode>General</c:formatCode>
                <c:ptCount val="1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8C-4931-8069-0F81D34EB817}"/>
            </c:ext>
          </c:extLst>
        </c:ser>
        <c:ser>
          <c:idx val="0"/>
          <c:order val="3"/>
          <c:tx>
            <c:strRef>
              <c:f>[1]Sheet7!$B$1</c:f>
              <c:strCache>
                <c:ptCount val="1"/>
                <c:pt idx="0">
                  <c:v>Demographics</c:v>
                </c:pt>
              </c:strCache>
            </c:strRef>
          </c:tx>
          <c:spPr>
            <a:solidFill>
              <a:srgbClr val="A1DCF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9F3-4FF8-9366-17B0D4A47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[1]Sheet7!$B$2:$B$11</c:f>
              <c:numCache>
                <c:formatCode>General</c:formatCode>
                <c:ptCount val="10"/>
                <c:pt idx="0">
                  <c:v>1</c:v>
                </c:pt>
                <c:pt idx="3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8C-4931-8069-0F81D34EB817}"/>
            </c:ext>
          </c:extLst>
        </c:ser>
        <c:ser>
          <c:idx val="6"/>
          <c:order val="4"/>
          <c:tx>
            <c:strRef>
              <c:f>[1]Sheet7!$H$1</c:f>
              <c:strCache>
                <c:ptCount val="1"/>
                <c:pt idx="0">
                  <c:v>Foster parents</c:v>
                </c:pt>
              </c:strCache>
            </c:strRef>
          </c:tx>
          <c:spPr>
            <a:solidFill>
              <a:srgbClr val="CE60A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9F3-4FF8-9366-17B0D4A4760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38C-4931-8069-0F81D34EB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[1]Sheet7!$H$2:$H$11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8C-4931-8069-0F81D34EB817}"/>
            </c:ext>
          </c:extLst>
        </c:ser>
        <c:ser>
          <c:idx val="1"/>
          <c:order val="5"/>
          <c:tx>
            <c:strRef>
              <c:f>[1]Sheet7!$C$1</c:f>
              <c:strCache>
                <c:ptCount val="1"/>
                <c:pt idx="0">
                  <c:v>Systemic</c:v>
                </c:pt>
              </c:strCache>
            </c:strRef>
          </c:tx>
          <c:spPr>
            <a:solidFill>
              <a:srgbClr val="1D93BD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38C-4931-8069-0F81D34EB81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9F3-4FF8-9366-17B0D4A47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[1]Sheet7!$C$2:$C$11</c:f>
              <c:numCache>
                <c:formatCode>General</c:formatCode>
                <c:ptCount val="10"/>
                <c:pt idx="2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8C-4931-8069-0F81D34EB817}"/>
            </c:ext>
          </c:extLst>
        </c:ser>
        <c:ser>
          <c:idx val="2"/>
          <c:order val="6"/>
          <c:tx>
            <c:strRef>
              <c:f>[1]Sheet7!$D$1</c:f>
              <c:strCache>
                <c:ptCount val="1"/>
                <c:pt idx="0">
                  <c:v>Child strengths</c:v>
                </c:pt>
              </c:strCache>
            </c:strRef>
          </c:tx>
          <c:spPr>
            <a:solidFill>
              <a:srgbClr val="BBE49C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38C-4931-8069-0F81D34EB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[1]Sheet7!$A$2:$A$11</c:f>
              <c:strCache>
                <c:ptCount val="10"/>
                <c:pt idx="0">
                  <c:v>1971-'75</c:v>
                </c:pt>
                <c:pt idx="1">
                  <c:v>1976-'80</c:v>
                </c:pt>
                <c:pt idx="2">
                  <c:v>1981-'85</c:v>
                </c:pt>
                <c:pt idx="3">
                  <c:v>1986-'90</c:v>
                </c:pt>
                <c:pt idx="4">
                  <c:v>1991-'95</c:v>
                </c:pt>
                <c:pt idx="5">
                  <c:v>1996-'00</c:v>
                </c:pt>
                <c:pt idx="6">
                  <c:v>2001-'05</c:v>
                </c:pt>
                <c:pt idx="7">
                  <c:v>2006-'10</c:v>
                </c:pt>
                <c:pt idx="8">
                  <c:v>2011-'15</c:v>
                </c:pt>
                <c:pt idx="9">
                  <c:v>2016-'18</c:v>
                </c:pt>
              </c:strCache>
            </c:strRef>
          </c:cat>
          <c:val>
            <c:numRef>
              <c:f>[1]Sheet7!$D$2:$D$11</c:f>
              <c:numCache>
                <c:formatCode>General</c:formatCode>
                <c:ptCount val="10"/>
                <c:pt idx="2">
                  <c:v>1</c:v>
                </c:pt>
                <c:pt idx="6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8C-4931-8069-0F81D34EB8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637268272"/>
        <c:axId val="637268928"/>
      </c:barChart>
      <c:catAx>
        <c:axId val="63726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8928"/>
        <c:crosses val="autoZero"/>
        <c:auto val="1"/>
        <c:lblAlgn val="ctr"/>
        <c:lblOffset val="100"/>
        <c:noMultiLvlLbl val="0"/>
      </c:catAx>
      <c:valAx>
        <c:axId val="6372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Number of Publications</a:t>
                </a:r>
              </a:p>
            </c:rich>
          </c:tx>
          <c:layout>
            <c:manualLayout>
              <c:xMode val="edge"/>
              <c:yMode val="edge"/>
              <c:x val="1.7524179340596125E-2"/>
              <c:y val="0.17236170950329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352424</xdr:colOff>
      <xdr:row>0</xdr:row>
      <xdr:rowOff>114298</xdr:rowOff>
    </xdr:from>
    <xdr:to>
      <xdr:col>15</xdr:col>
      <xdr:colOff>476250</xdr:colOff>
      <xdr:row>34</xdr:row>
      <xdr:rowOff>69424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1C911-9770-4837-A0D1-470A14C0D3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9523</xdr:colOff>
      <xdr:row>3</xdr:row>
      <xdr:rowOff>1</xdr:rowOff>
    </xdr:from>
    <xdr:to>
      <xdr:col>17</xdr:col>
      <xdr:colOff>304800</xdr:colOff>
      <xdr:row>30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91B91-3D16-4ACF-AD51-4EB0558DE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7</xdr:row>
      <xdr:rowOff>161925</xdr:rowOff>
    </xdr:from>
    <xdr:to>
      <xdr:col>16</xdr:col>
      <xdr:colOff>266701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A142C-09D8-407A-8289-4E4BD97B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</xdr:colOff>
      <xdr:row>0</xdr:row>
      <xdr:rowOff>481012</xdr:rowOff>
    </xdr:from>
    <xdr:to>
      <xdr:col>19</xdr:col>
      <xdr:colOff>95250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E0D69-0F2C-48EA-A362-E613AA01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85723</xdr:colOff>
      <xdr:row>1</xdr:row>
      <xdr:rowOff>85725</xdr:rowOff>
    </xdr:from>
    <xdr:to>
      <xdr:col>19</xdr:col>
      <xdr:colOff>38100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48B15-AFB5-49D6-8F37-B40536427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9525</xdr:rowOff>
    </xdr:from>
    <xdr:to>
      <xdr:col>19</xdr:col>
      <xdr:colOff>28575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1BEE0-F9F3-4DC5-A330-7AE9B7FEA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an/Desktop/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  <sheetName val="Sheet1"/>
      <sheetName val="Sheet4"/>
      <sheetName val="Sheet2"/>
      <sheetName val="Sheet3"/>
    </sheetNames>
    <sheetDataSet>
      <sheetData sheetId="0">
        <row r="1">
          <cell r="B1" t="str">
            <v>Demographics</v>
          </cell>
          <cell r="C1" t="str">
            <v>Systemic</v>
          </cell>
          <cell r="D1" t="str">
            <v>Child strengths</v>
          </cell>
          <cell r="E1" t="str">
            <v>Child needs</v>
          </cell>
          <cell r="F1" t="str">
            <v>Child risks</v>
          </cell>
          <cell r="G1" t="str">
            <v>Bio parents risks/needs</v>
          </cell>
          <cell r="H1" t="str">
            <v>Foster parents</v>
          </cell>
        </row>
        <row r="2">
          <cell r="A2" t="str">
            <v>1971-'75</v>
          </cell>
          <cell r="B2">
            <v>1</v>
          </cell>
          <cell r="H2">
            <v>1</v>
          </cell>
        </row>
        <row r="3">
          <cell r="A3" t="str">
            <v>1976-'80</v>
          </cell>
          <cell r="E3">
            <v>1</v>
          </cell>
          <cell r="F3">
            <v>1</v>
          </cell>
          <cell r="G3">
            <v>1</v>
          </cell>
        </row>
        <row r="4">
          <cell r="A4" t="str">
            <v>1981-'85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2</v>
          </cell>
          <cell r="H4">
            <v>1</v>
          </cell>
        </row>
        <row r="5">
          <cell r="A5" t="str">
            <v>1986-'90</v>
          </cell>
          <cell r="B5">
            <v>5</v>
          </cell>
          <cell r="E5">
            <v>5</v>
          </cell>
          <cell r="F5">
            <v>5</v>
          </cell>
          <cell r="G5">
            <v>3</v>
          </cell>
        </row>
        <row r="6">
          <cell r="A6" t="str">
            <v>1991-'95</v>
          </cell>
        </row>
        <row r="7">
          <cell r="A7" t="str">
            <v>1996-'00</v>
          </cell>
          <cell r="E7">
            <v>3</v>
          </cell>
          <cell r="F7">
            <v>3</v>
          </cell>
          <cell r="G7">
            <v>3</v>
          </cell>
        </row>
        <row r="8">
          <cell r="A8" t="str">
            <v>2001-'05</v>
          </cell>
          <cell r="B8">
            <v>3</v>
          </cell>
          <cell r="D8">
            <v>2</v>
          </cell>
          <cell r="E8">
            <v>3</v>
          </cell>
          <cell r="F8">
            <v>4</v>
          </cell>
          <cell r="G8">
            <v>4</v>
          </cell>
        </row>
        <row r="9">
          <cell r="A9" t="str">
            <v>2006-'10</v>
          </cell>
          <cell r="B9">
            <v>3</v>
          </cell>
          <cell r="C9">
            <v>1</v>
          </cell>
          <cell r="E9">
            <v>4</v>
          </cell>
          <cell r="F9">
            <v>5</v>
          </cell>
          <cell r="G9">
            <v>2</v>
          </cell>
        </row>
        <row r="10">
          <cell r="A10" t="str">
            <v>2011-'15</v>
          </cell>
          <cell r="B10">
            <v>3</v>
          </cell>
          <cell r="D10">
            <v>3</v>
          </cell>
          <cell r="E10">
            <v>7</v>
          </cell>
          <cell r="F10">
            <v>7</v>
          </cell>
          <cell r="G10">
            <v>7</v>
          </cell>
        </row>
        <row r="11">
          <cell r="A11" t="str">
            <v>2016-'18</v>
          </cell>
          <cell r="B11">
            <v>5</v>
          </cell>
          <cell r="D11">
            <v>5</v>
          </cell>
          <cell r="E11">
            <v>5</v>
          </cell>
          <cell r="F11">
            <v>6</v>
          </cell>
          <cell r="G11">
            <v>4</v>
          </cell>
          <cell r="H11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1F5C-3438-4985-9BFD-8978E5FCA3D3}">
  <dimension ref="A1:A51"/>
  <sheetViews>
    <sheetView tabSelected="1" workbookViewId="0">
      <selection activeCell="F11" sqref="F11"/>
    </sheetView>
  </sheetViews>
  <sheetFormatPr defaultRowHeight="15" x14ac:dyDescent="0.25"/>
  <cols>
    <col min="1" max="1" width="127.42578125" customWidth="1"/>
  </cols>
  <sheetData>
    <row r="1" spans="1:1" ht="15.75" thickBot="1" x14ac:dyDescent="0.3">
      <c r="A1" s="41" t="s">
        <v>203</v>
      </c>
    </row>
    <row r="2" spans="1:1" ht="15.75" thickBot="1" x14ac:dyDescent="0.3">
      <c r="A2" s="42" t="s">
        <v>204</v>
      </c>
    </row>
    <row r="3" spans="1:1" ht="15.75" thickBot="1" x14ac:dyDescent="0.3">
      <c r="A3" s="42" t="s">
        <v>205</v>
      </c>
    </row>
    <row r="4" spans="1:1" ht="15.75" thickBot="1" x14ac:dyDescent="0.3">
      <c r="A4" s="42" t="s">
        <v>206</v>
      </c>
    </row>
    <row r="5" spans="1:1" ht="15.75" thickBot="1" x14ac:dyDescent="0.3">
      <c r="A5" s="43" t="s">
        <v>207</v>
      </c>
    </row>
    <row r="6" spans="1:1" ht="15.75" thickBot="1" x14ac:dyDescent="0.3">
      <c r="A6" s="43" t="s">
        <v>208</v>
      </c>
    </row>
    <row r="7" spans="1:1" ht="15.75" thickBot="1" x14ac:dyDescent="0.3">
      <c r="A7" s="42" t="s">
        <v>209</v>
      </c>
    </row>
    <row r="8" spans="1:1" ht="15.75" thickBot="1" x14ac:dyDescent="0.3">
      <c r="A8" s="43" t="s">
        <v>210</v>
      </c>
    </row>
    <row r="9" spans="1:1" ht="15.75" thickBot="1" x14ac:dyDescent="0.3">
      <c r="A9" s="43" t="s">
        <v>211</v>
      </c>
    </row>
    <row r="10" spans="1:1" ht="15.75" thickBot="1" x14ac:dyDescent="0.3">
      <c r="A10" s="43" t="s">
        <v>212</v>
      </c>
    </row>
    <row r="11" spans="1:1" ht="15.75" thickBot="1" x14ac:dyDescent="0.3">
      <c r="A11" s="43" t="s">
        <v>213</v>
      </c>
    </row>
    <row r="12" spans="1:1" ht="15.75" thickBot="1" x14ac:dyDescent="0.3">
      <c r="A12" s="43" t="s">
        <v>214</v>
      </c>
    </row>
    <row r="13" spans="1:1" ht="15.75" thickBot="1" x14ac:dyDescent="0.3">
      <c r="A13" s="43" t="s">
        <v>215</v>
      </c>
    </row>
    <row r="14" spans="1:1" ht="15.75" thickBot="1" x14ac:dyDescent="0.3">
      <c r="A14" s="43" t="s">
        <v>216</v>
      </c>
    </row>
    <row r="15" spans="1:1" ht="15.75" thickBot="1" x14ac:dyDescent="0.3">
      <c r="A15" s="43" t="s">
        <v>217</v>
      </c>
    </row>
    <row r="16" spans="1:1" ht="15.75" thickBot="1" x14ac:dyDescent="0.3">
      <c r="A16" s="43" t="s">
        <v>218</v>
      </c>
    </row>
    <row r="17" spans="1:1" ht="15.75" thickBot="1" x14ac:dyDescent="0.3">
      <c r="A17" s="43" t="s">
        <v>219</v>
      </c>
    </row>
    <row r="18" spans="1:1" ht="15.75" thickBot="1" x14ac:dyDescent="0.3">
      <c r="A18" s="43" t="s">
        <v>220</v>
      </c>
    </row>
    <row r="19" spans="1:1" ht="15.75" thickBot="1" x14ac:dyDescent="0.3">
      <c r="A19" s="43" t="s">
        <v>221</v>
      </c>
    </row>
    <row r="20" spans="1:1" ht="15.75" thickBot="1" x14ac:dyDescent="0.3">
      <c r="A20" s="43" t="s">
        <v>222</v>
      </c>
    </row>
    <row r="21" spans="1:1" ht="15.75" thickBot="1" x14ac:dyDescent="0.3">
      <c r="A21" s="43" t="s">
        <v>223</v>
      </c>
    </row>
    <row r="22" spans="1:1" ht="15.75" thickBot="1" x14ac:dyDescent="0.3">
      <c r="A22" s="43" t="s">
        <v>224</v>
      </c>
    </row>
    <row r="23" spans="1:1" ht="15.75" thickBot="1" x14ac:dyDescent="0.3">
      <c r="A23" s="43" t="s">
        <v>225</v>
      </c>
    </row>
    <row r="24" spans="1:1" ht="15.75" thickBot="1" x14ac:dyDescent="0.3">
      <c r="A24" s="43" t="s">
        <v>226</v>
      </c>
    </row>
    <row r="25" spans="1:1" ht="15.75" thickBot="1" x14ac:dyDescent="0.3">
      <c r="A25" s="43" t="s">
        <v>227</v>
      </c>
    </row>
    <row r="26" spans="1:1" ht="15.75" thickBot="1" x14ac:dyDescent="0.3">
      <c r="A26" s="43" t="s">
        <v>228</v>
      </c>
    </row>
    <row r="27" spans="1:1" ht="15.75" thickBot="1" x14ac:dyDescent="0.3">
      <c r="A27" s="43" t="s">
        <v>229</v>
      </c>
    </row>
    <row r="28" spans="1:1" ht="15.75" thickBot="1" x14ac:dyDescent="0.3">
      <c r="A28" s="43" t="s">
        <v>230</v>
      </c>
    </row>
    <row r="29" spans="1:1" ht="15.75" thickBot="1" x14ac:dyDescent="0.3">
      <c r="A29" s="43" t="s">
        <v>231</v>
      </c>
    </row>
    <row r="30" spans="1:1" ht="15.75" thickBot="1" x14ac:dyDescent="0.3">
      <c r="A30" s="43" t="s">
        <v>232</v>
      </c>
    </row>
    <row r="31" spans="1:1" ht="15.75" thickBot="1" x14ac:dyDescent="0.3">
      <c r="A31" s="43" t="s">
        <v>233</v>
      </c>
    </row>
    <row r="32" spans="1:1" ht="15.75" thickBot="1" x14ac:dyDescent="0.3">
      <c r="A32" s="43" t="s">
        <v>234</v>
      </c>
    </row>
    <row r="33" spans="1:1" ht="15.75" thickBot="1" x14ac:dyDescent="0.3">
      <c r="A33" s="43" t="s">
        <v>235</v>
      </c>
    </row>
    <row r="34" spans="1:1" ht="15.75" thickBot="1" x14ac:dyDescent="0.3">
      <c r="A34" s="43" t="s">
        <v>236</v>
      </c>
    </row>
    <row r="35" spans="1:1" ht="15.75" thickBot="1" x14ac:dyDescent="0.3">
      <c r="A35" s="43" t="s">
        <v>237</v>
      </c>
    </row>
    <row r="36" spans="1:1" x14ac:dyDescent="0.25">
      <c r="A36" s="44" t="s">
        <v>238</v>
      </c>
    </row>
    <row r="37" spans="1:1" x14ac:dyDescent="0.25">
      <c r="A37" s="44" t="s">
        <v>239</v>
      </c>
    </row>
    <row r="38" spans="1:1" x14ac:dyDescent="0.25">
      <c r="A38" s="44" t="s">
        <v>240</v>
      </c>
    </row>
    <row r="39" spans="1:1" x14ac:dyDescent="0.25">
      <c r="A39" s="44" t="s">
        <v>241</v>
      </c>
    </row>
    <row r="40" spans="1:1" x14ac:dyDescent="0.25">
      <c r="A40" s="44" t="s">
        <v>242</v>
      </c>
    </row>
    <row r="41" spans="1:1" x14ac:dyDescent="0.25">
      <c r="A41" s="44" t="s">
        <v>243</v>
      </c>
    </row>
    <row r="42" spans="1:1" x14ac:dyDescent="0.25">
      <c r="A42" s="44" t="s">
        <v>244</v>
      </c>
    </row>
    <row r="43" spans="1:1" x14ac:dyDescent="0.25">
      <c r="A43" s="44" t="s">
        <v>245</v>
      </c>
    </row>
    <row r="44" spans="1:1" x14ac:dyDescent="0.25">
      <c r="A44" s="44" t="s">
        <v>246</v>
      </c>
    </row>
    <row r="45" spans="1:1" x14ac:dyDescent="0.25">
      <c r="A45" s="44" t="s">
        <v>247</v>
      </c>
    </row>
    <row r="46" spans="1:1" x14ac:dyDescent="0.25">
      <c r="A46" s="44" t="s">
        <v>248</v>
      </c>
    </row>
    <row r="47" spans="1:1" x14ac:dyDescent="0.25">
      <c r="A47" s="44" t="s">
        <v>249</v>
      </c>
    </row>
    <row r="48" spans="1:1" x14ac:dyDescent="0.25">
      <c r="A48" s="44" t="s">
        <v>250</v>
      </c>
    </row>
    <row r="49" spans="1:1" x14ac:dyDescent="0.25">
      <c r="A49" s="44" t="s">
        <v>251</v>
      </c>
    </row>
    <row r="50" spans="1:1" x14ac:dyDescent="0.25">
      <c r="A50" s="44" t="s">
        <v>252</v>
      </c>
    </row>
    <row r="51" spans="1:1" x14ac:dyDescent="0.25">
      <c r="A51" s="44" t="s">
        <v>253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1419-CA24-403D-A84A-6F17AD824882}">
  <dimension ref="A1:E13"/>
  <sheetViews>
    <sheetView workbookViewId="0">
      <selection activeCell="V20" sqref="V20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141</v>
      </c>
      <c r="B1" t="s">
        <v>197</v>
      </c>
      <c r="C1" t="s">
        <v>198</v>
      </c>
      <c r="D1" t="s">
        <v>199</v>
      </c>
      <c r="E1" t="s">
        <v>201</v>
      </c>
    </row>
    <row r="2" spans="1:5" x14ac:dyDescent="0.25">
      <c r="A2" t="s">
        <v>191</v>
      </c>
      <c r="E2">
        <v>1</v>
      </c>
    </row>
    <row r="3" spans="1:5" x14ac:dyDescent="0.25">
      <c r="A3" t="s">
        <v>183</v>
      </c>
      <c r="C3">
        <v>1</v>
      </c>
    </row>
    <row r="4" spans="1:5" x14ac:dyDescent="0.25">
      <c r="A4" t="s">
        <v>184</v>
      </c>
      <c r="B4">
        <v>1</v>
      </c>
      <c r="E4">
        <v>1</v>
      </c>
    </row>
    <row r="5" spans="1:5" x14ac:dyDescent="0.25">
      <c r="A5" t="s">
        <v>185</v>
      </c>
      <c r="B5">
        <v>2</v>
      </c>
      <c r="C5">
        <v>6</v>
      </c>
    </row>
    <row r="6" spans="1:5" x14ac:dyDescent="0.25">
      <c r="A6" t="s">
        <v>186</v>
      </c>
    </row>
    <row r="7" spans="1:5" x14ac:dyDescent="0.25">
      <c r="A7" t="s">
        <v>182</v>
      </c>
      <c r="B7">
        <v>5</v>
      </c>
    </row>
    <row r="8" spans="1:5" x14ac:dyDescent="0.25">
      <c r="A8" t="s">
        <v>187</v>
      </c>
      <c r="B8">
        <v>5</v>
      </c>
      <c r="C8">
        <v>1</v>
      </c>
    </row>
    <row r="9" spans="1:5" x14ac:dyDescent="0.25">
      <c r="A9" t="s">
        <v>188</v>
      </c>
      <c r="B9">
        <v>3</v>
      </c>
      <c r="C9">
        <v>1</v>
      </c>
      <c r="E9">
        <v>3</v>
      </c>
    </row>
    <row r="10" spans="1:5" x14ac:dyDescent="0.25">
      <c r="A10" t="s">
        <v>189</v>
      </c>
      <c r="B10">
        <v>5</v>
      </c>
      <c r="C10">
        <v>5</v>
      </c>
    </row>
    <row r="11" spans="1:5" x14ac:dyDescent="0.25">
      <c r="A11" t="s">
        <v>190</v>
      </c>
      <c r="B11">
        <v>7</v>
      </c>
      <c r="C11">
        <v>1</v>
      </c>
      <c r="D11">
        <v>2</v>
      </c>
    </row>
    <row r="13" spans="1:5" x14ac:dyDescent="0.25">
      <c r="B13">
        <f>SUM(B2:B11)</f>
        <v>28</v>
      </c>
      <c r="C13">
        <f>SUM(C2:C11)</f>
        <v>15</v>
      </c>
      <c r="D13">
        <f>SUM(D2:D11)</f>
        <v>2</v>
      </c>
      <c r="E13">
        <f>SUM(E2:E11)</f>
        <v>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28CC-A2D6-4470-B0A1-3BC30EA5A335}">
  <dimension ref="A1:H13"/>
  <sheetViews>
    <sheetView workbookViewId="0">
      <selection activeCell="W28" sqref="W28"/>
    </sheetView>
  </sheetViews>
  <sheetFormatPr defaultRowHeight="15" x14ac:dyDescent="0.25"/>
  <cols>
    <col min="1" max="1" width="14.85546875" customWidth="1"/>
    <col min="2" max="2" width="13.7109375" bestFit="1" customWidth="1"/>
    <col min="3" max="3" width="18.5703125" bestFit="1" customWidth="1"/>
    <col min="4" max="4" width="14.42578125" bestFit="1" customWidth="1"/>
    <col min="5" max="5" width="11.42578125" bestFit="1" customWidth="1"/>
    <col min="6" max="6" width="10" bestFit="1" customWidth="1"/>
    <col min="7" max="7" width="22.140625" bestFit="1" customWidth="1"/>
    <col min="8" max="8" width="13.85546875" bestFit="1" customWidth="1"/>
  </cols>
  <sheetData>
    <row r="1" spans="1:8" x14ac:dyDescent="0.25">
      <c r="A1" t="s">
        <v>141</v>
      </c>
      <c r="B1" t="s">
        <v>142</v>
      </c>
      <c r="C1" t="s">
        <v>202</v>
      </c>
      <c r="D1" t="s">
        <v>143</v>
      </c>
      <c r="E1" t="s">
        <v>144</v>
      </c>
      <c r="F1" t="s">
        <v>55</v>
      </c>
      <c r="G1" t="s">
        <v>145</v>
      </c>
      <c r="H1" t="s">
        <v>72</v>
      </c>
    </row>
    <row r="2" spans="1:8" x14ac:dyDescent="0.25">
      <c r="A2" t="s">
        <v>191</v>
      </c>
      <c r="B2">
        <v>1</v>
      </c>
      <c r="H2">
        <v>1</v>
      </c>
    </row>
    <row r="3" spans="1:8" x14ac:dyDescent="0.25">
      <c r="A3" t="s">
        <v>183</v>
      </c>
      <c r="E3">
        <v>1</v>
      </c>
      <c r="F3">
        <v>1</v>
      </c>
      <c r="G3">
        <v>1</v>
      </c>
    </row>
    <row r="4" spans="1:8" x14ac:dyDescent="0.25">
      <c r="A4" t="s">
        <v>184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</row>
    <row r="5" spans="1:8" x14ac:dyDescent="0.25">
      <c r="A5" t="s">
        <v>185</v>
      </c>
      <c r="B5">
        <v>5</v>
      </c>
      <c r="E5">
        <v>5</v>
      </c>
      <c r="F5">
        <v>5</v>
      </c>
      <c r="G5">
        <v>3</v>
      </c>
    </row>
    <row r="6" spans="1:8" x14ac:dyDescent="0.25">
      <c r="A6" t="s">
        <v>186</v>
      </c>
    </row>
    <row r="7" spans="1:8" x14ac:dyDescent="0.25">
      <c r="A7" t="s">
        <v>182</v>
      </c>
      <c r="E7">
        <v>3</v>
      </c>
      <c r="F7">
        <v>3</v>
      </c>
      <c r="G7">
        <v>3</v>
      </c>
    </row>
    <row r="8" spans="1:8" x14ac:dyDescent="0.25">
      <c r="A8" t="s">
        <v>187</v>
      </c>
      <c r="B8">
        <v>3</v>
      </c>
      <c r="D8">
        <v>2</v>
      </c>
      <c r="E8">
        <v>3</v>
      </c>
      <c r="F8">
        <v>4</v>
      </c>
      <c r="G8">
        <v>4</v>
      </c>
    </row>
    <row r="9" spans="1:8" x14ac:dyDescent="0.25">
      <c r="A9" t="s">
        <v>188</v>
      </c>
      <c r="B9">
        <v>3</v>
      </c>
      <c r="C9">
        <v>1</v>
      </c>
      <c r="E9">
        <v>4</v>
      </c>
      <c r="F9">
        <v>5</v>
      </c>
      <c r="G9">
        <v>2</v>
      </c>
    </row>
    <row r="10" spans="1:8" x14ac:dyDescent="0.25">
      <c r="A10" t="s">
        <v>189</v>
      </c>
      <c r="B10">
        <v>3</v>
      </c>
      <c r="D10">
        <v>3</v>
      </c>
      <c r="E10">
        <v>7</v>
      </c>
      <c r="F10">
        <v>7</v>
      </c>
      <c r="G10">
        <v>7</v>
      </c>
    </row>
    <row r="11" spans="1:8" x14ac:dyDescent="0.25">
      <c r="A11" t="s">
        <v>190</v>
      </c>
      <c r="B11">
        <v>5</v>
      </c>
      <c r="D11">
        <v>5</v>
      </c>
      <c r="E11">
        <v>5</v>
      </c>
      <c r="F11">
        <v>6</v>
      </c>
      <c r="G11">
        <v>4</v>
      </c>
      <c r="H11">
        <v>2</v>
      </c>
    </row>
    <row r="13" spans="1:8" s="40" customFormat="1" x14ac:dyDescent="0.25">
      <c r="B13" s="40">
        <f t="shared" ref="B13:H13" si="0">SUM(B2:B11)</f>
        <v>20</v>
      </c>
      <c r="C13" s="40">
        <f t="shared" si="0"/>
        <v>2</v>
      </c>
      <c r="D13" s="40">
        <f t="shared" si="0"/>
        <v>11</v>
      </c>
      <c r="E13" s="40">
        <f t="shared" si="0"/>
        <v>29</v>
      </c>
      <c r="F13" s="40">
        <f t="shared" si="0"/>
        <v>32</v>
      </c>
      <c r="G13" s="40">
        <f t="shared" si="0"/>
        <v>26</v>
      </c>
      <c r="H13" s="40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6857-93C4-4C09-9655-6C34B135DBC4}">
  <dimension ref="A1:C23"/>
  <sheetViews>
    <sheetView workbookViewId="0">
      <selection activeCell="B9" sqref="B9"/>
    </sheetView>
  </sheetViews>
  <sheetFormatPr defaultRowHeight="15" x14ac:dyDescent="0.25"/>
  <cols>
    <col min="1" max="1" width="47.28515625" customWidth="1"/>
    <col min="2" max="2" width="112" style="1" bestFit="1" customWidth="1"/>
  </cols>
  <sheetData>
    <row r="1" spans="1:3" x14ac:dyDescent="0.25">
      <c r="A1" t="s">
        <v>0</v>
      </c>
      <c r="B1" s="1" t="s">
        <v>146</v>
      </c>
      <c r="C1">
        <v>5</v>
      </c>
    </row>
    <row r="2" spans="1:3" x14ac:dyDescent="0.25">
      <c r="A2" t="s">
        <v>1</v>
      </c>
      <c r="B2" s="1" t="s">
        <v>15</v>
      </c>
      <c r="C2">
        <v>16</v>
      </c>
    </row>
    <row r="3" spans="1:3" x14ac:dyDescent="0.25">
      <c r="A3" t="s">
        <v>2</v>
      </c>
      <c r="B3" s="1" t="s">
        <v>16</v>
      </c>
      <c r="C3">
        <v>35</v>
      </c>
    </row>
    <row r="4" spans="1:3" x14ac:dyDescent="0.25">
      <c r="A4" t="s">
        <v>3</v>
      </c>
      <c r="B4" s="1" t="s">
        <v>149</v>
      </c>
      <c r="C4">
        <v>43</v>
      </c>
    </row>
    <row r="5" spans="1:3" x14ac:dyDescent="0.25">
      <c r="A5" t="s">
        <v>4</v>
      </c>
      <c r="B5" s="1" t="s">
        <v>17</v>
      </c>
      <c r="C5">
        <v>7</v>
      </c>
    </row>
    <row r="6" spans="1:3" x14ac:dyDescent="0.25">
      <c r="A6" t="s">
        <v>5</v>
      </c>
      <c r="B6" s="1" t="s">
        <v>147</v>
      </c>
      <c r="C6">
        <v>27</v>
      </c>
    </row>
    <row r="7" spans="1:3" x14ac:dyDescent="0.25">
      <c r="A7" t="s">
        <v>6</v>
      </c>
      <c r="B7" s="1" t="s">
        <v>150</v>
      </c>
      <c r="C7">
        <v>23</v>
      </c>
    </row>
    <row r="14" spans="1:3" x14ac:dyDescent="0.25">
      <c r="A14" t="s">
        <v>7</v>
      </c>
    </row>
    <row r="15" spans="1:3" x14ac:dyDescent="0.25">
      <c r="A15" t="s">
        <v>8</v>
      </c>
    </row>
    <row r="16" spans="1:3" x14ac:dyDescent="0.25">
      <c r="A16" t="s">
        <v>9</v>
      </c>
    </row>
    <row r="18" spans="1:1" x14ac:dyDescent="0.25">
      <c r="A18" t="s">
        <v>10</v>
      </c>
    </row>
    <row r="19" spans="1:1" x14ac:dyDescent="0.25">
      <c r="A19" t="s">
        <v>13</v>
      </c>
    </row>
    <row r="20" spans="1:1" x14ac:dyDescent="0.25">
      <c r="A20" t="s">
        <v>12</v>
      </c>
    </row>
    <row r="21" spans="1:1" x14ac:dyDescent="0.25">
      <c r="A21" t="s">
        <v>11</v>
      </c>
    </row>
    <row r="22" spans="1:1" x14ac:dyDescent="0.25">
      <c r="A22" t="s">
        <v>14</v>
      </c>
    </row>
    <row r="23" spans="1:1" x14ac:dyDescent="0.25">
      <c r="A23" t="s">
        <v>148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E40D-20A7-44D3-A1BC-03225145484A}">
  <dimension ref="A1:E47"/>
  <sheetViews>
    <sheetView topLeftCell="B1" workbookViewId="0">
      <selection activeCell="C1" sqref="C1"/>
    </sheetView>
  </sheetViews>
  <sheetFormatPr defaultRowHeight="15" x14ac:dyDescent="0.25"/>
  <cols>
    <col min="1" max="1" width="19" customWidth="1"/>
    <col min="2" max="2" width="10" customWidth="1"/>
    <col min="3" max="3" width="41.28515625" customWidth="1"/>
    <col min="4" max="4" width="11.140625" style="6" customWidth="1"/>
    <col min="5" max="5" width="94.42578125" bestFit="1" customWidth="1"/>
    <col min="6" max="6" width="5.28515625" customWidth="1"/>
    <col min="7" max="7" width="10.7109375" customWidth="1"/>
    <col min="13" max="13" width="59.7109375" customWidth="1"/>
  </cols>
  <sheetData>
    <row r="1" spans="1:5" x14ac:dyDescent="0.25">
      <c r="A1" t="s">
        <v>18</v>
      </c>
      <c r="B1" s="2" t="s">
        <v>19</v>
      </c>
      <c r="C1" s="2"/>
      <c r="D1" s="3" t="s">
        <v>20</v>
      </c>
    </row>
    <row r="2" spans="1:5" x14ac:dyDescent="0.25">
      <c r="A2" t="s">
        <v>21</v>
      </c>
      <c r="B2" s="2" t="s">
        <v>22</v>
      </c>
      <c r="C2" s="2" t="s">
        <v>23</v>
      </c>
      <c r="D2" s="4">
        <v>13</v>
      </c>
      <c r="E2" t="s">
        <v>107</v>
      </c>
    </row>
    <row r="3" spans="1:5" x14ac:dyDescent="0.25">
      <c r="B3" s="2" t="s">
        <v>24</v>
      </c>
      <c r="C3" s="2" t="s">
        <v>25</v>
      </c>
      <c r="D3" s="4">
        <v>3</v>
      </c>
      <c r="E3" t="s">
        <v>97</v>
      </c>
    </row>
    <row r="4" spans="1:5" x14ac:dyDescent="0.25">
      <c r="A4" t="s">
        <v>26</v>
      </c>
      <c r="B4" s="2" t="s">
        <v>27</v>
      </c>
      <c r="C4" s="2" t="s">
        <v>28</v>
      </c>
      <c r="D4" s="4">
        <v>28</v>
      </c>
      <c r="E4" t="s">
        <v>151</v>
      </c>
    </row>
    <row r="5" spans="1:5" x14ac:dyDescent="0.25">
      <c r="B5" s="2" t="s">
        <v>29</v>
      </c>
      <c r="C5" s="2" t="s">
        <v>30</v>
      </c>
      <c r="D5" s="4">
        <v>6</v>
      </c>
      <c r="E5" t="s">
        <v>98</v>
      </c>
    </row>
    <row r="6" spans="1:5" x14ac:dyDescent="0.25">
      <c r="B6" s="5"/>
    </row>
    <row r="7" spans="1:5" x14ac:dyDescent="0.25">
      <c r="A7" t="s">
        <v>31</v>
      </c>
      <c r="B7" s="7" t="s">
        <v>32</v>
      </c>
      <c r="C7" s="7" t="s">
        <v>33</v>
      </c>
      <c r="D7" s="8">
        <v>20</v>
      </c>
      <c r="E7" t="s">
        <v>99</v>
      </c>
    </row>
    <row r="8" spans="1:5" x14ac:dyDescent="0.25">
      <c r="B8" s="7" t="s">
        <v>34</v>
      </c>
      <c r="C8" s="7" t="s">
        <v>35</v>
      </c>
      <c r="D8" s="8">
        <v>10</v>
      </c>
      <c r="E8" t="s">
        <v>100</v>
      </c>
    </row>
    <row r="9" spans="1:5" x14ac:dyDescent="0.25">
      <c r="A9" t="s">
        <v>36</v>
      </c>
      <c r="B9" s="7" t="s">
        <v>37</v>
      </c>
      <c r="C9" s="7" t="s">
        <v>38</v>
      </c>
      <c r="D9" s="8">
        <v>2</v>
      </c>
      <c r="E9" t="s">
        <v>101</v>
      </c>
    </row>
    <row r="10" spans="1:5" x14ac:dyDescent="0.25">
      <c r="B10" s="7" t="s">
        <v>39</v>
      </c>
      <c r="C10" s="7" t="s">
        <v>40</v>
      </c>
      <c r="D10" s="8">
        <v>1</v>
      </c>
      <c r="E10" t="s">
        <v>41</v>
      </c>
    </row>
    <row r="11" spans="1:5" x14ac:dyDescent="0.25">
      <c r="B11" s="7" t="s">
        <v>42</v>
      </c>
      <c r="C11" s="7" t="s">
        <v>43</v>
      </c>
      <c r="D11" s="8">
        <v>2</v>
      </c>
      <c r="E11" t="s">
        <v>102</v>
      </c>
    </row>
    <row r="12" spans="1:5" x14ac:dyDescent="0.25">
      <c r="B12" s="7" t="s">
        <v>44</v>
      </c>
      <c r="C12" s="7" t="s">
        <v>45</v>
      </c>
      <c r="D12" s="8">
        <v>1</v>
      </c>
      <c r="E12" t="s">
        <v>81</v>
      </c>
    </row>
    <row r="14" spans="1:5" x14ac:dyDescent="0.25">
      <c r="A14" t="s">
        <v>46</v>
      </c>
      <c r="B14" s="9" t="s">
        <v>47</v>
      </c>
      <c r="C14" s="10" t="s">
        <v>46</v>
      </c>
      <c r="D14" s="11">
        <v>11</v>
      </c>
      <c r="E14" t="s">
        <v>103</v>
      </c>
    </row>
    <row r="15" spans="1:5" x14ac:dyDescent="0.25">
      <c r="B15" s="9"/>
      <c r="C15" s="10"/>
      <c r="D15" s="11"/>
    </row>
    <row r="16" spans="1:5" x14ac:dyDescent="0.25">
      <c r="A16" t="s">
        <v>48</v>
      </c>
      <c r="B16" s="9" t="s">
        <v>49</v>
      </c>
      <c r="C16" s="10" t="s">
        <v>50</v>
      </c>
      <c r="D16" s="11">
        <v>26</v>
      </c>
      <c r="E16" t="s">
        <v>51</v>
      </c>
    </row>
    <row r="17" spans="1:5" x14ac:dyDescent="0.25">
      <c r="B17" s="9" t="s">
        <v>52</v>
      </c>
      <c r="C17" s="10" t="s">
        <v>53</v>
      </c>
      <c r="D17" s="11">
        <v>15</v>
      </c>
      <c r="E17" t="s">
        <v>54</v>
      </c>
    </row>
    <row r="18" spans="1:5" x14ac:dyDescent="0.25">
      <c r="B18" s="9"/>
      <c r="C18" s="10"/>
      <c r="D18" s="11"/>
    </row>
    <row r="19" spans="1:5" x14ac:dyDescent="0.25">
      <c r="A19" t="s">
        <v>55</v>
      </c>
      <c r="B19" s="9" t="s">
        <v>56</v>
      </c>
      <c r="C19" s="10" t="s">
        <v>57</v>
      </c>
      <c r="D19" s="11">
        <v>9</v>
      </c>
      <c r="E19" t="s">
        <v>58</v>
      </c>
    </row>
    <row r="20" spans="1:5" s="17" customFormat="1" x14ac:dyDescent="0.25">
      <c r="B20" s="18" t="s">
        <v>59</v>
      </c>
      <c r="C20" s="19" t="s">
        <v>60</v>
      </c>
      <c r="D20" s="11">
        <v>20</v>
      </c>
      <c r="E20" s="17" t="s">
        <v>61</v>
      </c>
    </row>
    <row r="21" spans="1:5" x14ac:dyDescent="0.25">
      <c r="B21" s="9" t="s">
        <v>62</v>
      </c>
      <c r="C21" s="10" t="s">
        <v>63</v>
      </c>
      <c r="D21" s="11">
        <v>30</v>
      </c>
      <c r="E21" t="s">
        <v>64</v>
      </c>
    </row>
    <row r="22" spans="1:5" x14ac:dyDescent="0.25">
      <c r="B22" s="9" t="s">
        <v>65</v>
      </c>
      <c r="C22" s="10" t="s">
        <v>66</v>
      </c>
      <c r="D22" s="11">
        <v>9</v>
      </c>
      <c r="E22" t="s">
        <v>67</v>
      </c>
    </row>
    <row r="23" spans="1:5" x14ac:dyDescent="0.25">
      <c r="B23" s="9"/>
      <c r="C23" s="10"/>
      <c r="D23" s="11"/>
    </row>
    <row r="24" spans="1:5" x14ac:dyDescent="0.25">
      <c r="A24" t="s">
        <v>68</v>
      </c>
      <c r="B24" s="9" t="s">
        <v>69</v>
      </c>
      <c r="C24" s="10" t="s">
        <v>70</v>
      </c>
      <c r="D24" s="11">
        <v>26</v>
      </c>
      <c r="E24" t="s">
        <v>71</v>
      </c>
    </row>
    <row r="27" spans="1:5" x14ac:dyDescent="0.25">
      <c r="A27" t="s">
        <v>72</v>
      </c>
      <c r="B27" s="12" t="s">
        <v>73</v>
      </c>
      <c r="C27" s="12" t="s">
        <v>74</v>
      </c>
      <c r="D27" s="13">
        <v>4</v>
      </c>
      <c r="E27" t="s">
        <v>75</v>
      </c>
    </row>
    <row r="28" spans="1:5" x14ac:dyDescent="0.25">
      <c r="B28" s="12" t="s">
        <v>76</v>
      </c>
      <c r="C28" s="12" t="s">
        <v>77</v>
      </c>
      <c r="D28" s="13">
        <v>2</v>
      </c>
      <c r="E28" t="s">
        <v>78</v>
      </c>
    </row>
    <row r="29" spans="1:5" x14ac:dyDescent="0.25">
      <c r="B29" s="12" t="s">
        <v>79</v>
      </c>
      <c r="C29" s="12" t="s">
        <v>80</v>
      </c>
      <c r="D29" s="13">
        <v>1</v>
      </c>
      <c r="E29" t="s">
        <v>81</v>
      </c>
    </row>
    <row r="30" spans="1:5" x14ac:dyDescent="0.25">
      <c r="B30" s="12" t="s">
        <v>82</v>
      </c>
      <c r="C30" s="12" t="s">
        <v>83</v>
      </c>
      <c r="D30" s="13">
        <v>1</v>
      </c>
      <c r="E30" t="s">
        <v>81</v>
      </c>
    </row>
    <row r="32" spans="1:5" x14ac:dyDescent="0.25">
      <c r="A32" t="s">
        <v>84</v>
      </c>
      <c r="B32" s="14" t="s">
        <v>85</v>
      </c>
      <c r="C32" s="15" t="s">
        <v>86</v>
      </c>
      <c r="D32" s="16">
        <v>28</v>
      </c>
      <c r="E32" t="s">
        <v>104</v>
      </c>
    </row>
    <row r="33" spans="1:5" x14ac:dyDescent="0.25">
      <c r="B33" s="14" t="s">
        <v>87</v>
      </c>
      <c r="C33" s="15" t="s">
        <v>88</v>
      </c>
      <c r="D33" s="16">
        <v>15</v>
      </c>
      <c r="E33" t="s">
        <v>105</v>
      </c>
    </row>
    <row r="34" spans="1:5" x14ac:dyDescent="0.25">
      <c r="B34" s="14" t="s">
        <v>89</v>
      </c>
      <c r="C34" s="15" t="s">
        <v>90</v>
      </c>
      <c r="D34" s="16">
        <v>2</v>
      </c>
      <c r="E34" t="s">
        <v>91</v>
      </c>
    </row>
    <row r="35" spans="1:5" x14ac:dyDescent="0.25">
      <c r="B35" s="14" t="s">
        <v>92</v>
      </c>
      <c r="C35" s="15" t="s">
        <v>93</v>
      </c>
      <c r="D35" s="16">
        <v>5</v>
      </c>
      <c r="E35" t="s">
        <v>106</v>
      </c>
    </row>
    <row r="39" spans="1:5" x14ac:dyDescent="0.25">
      <c r="A39" t="s">
        <v>94</v>
      </c>
    </row>
    <row r="40" spans="1:5" x14ac:dyDescent="0.25">
      <c r="A40" t="s">
        <v>95</v>
      </c>
    </row>
    <row r="41" spans="1:5" x14ac:dyDescent="0.25">
      <c r="A41" t="s">
        <v>96</v>
      </c>
    </row>
    <row r="47" spans="1:5" x14ac:dyDescent="0.25">
      <c r="E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2D60-DD9B-47C6-B718-E5F48E187509}">
  <dimension ref="A1:BO55"/>
  <sheetViews>
    <sheetView topLeftCell="A19" zoomScale="90" zoomScaleNormal="90" workbookViewId="0">
      <selection activeCell="G34" sqref="G34"/>
    </sheetView>
  </sheetViews>
  <sheetFormatPr defaultColWidth="39.28515625" defaultRowHeight="15" x14ac:dyDescent="0.25"/>
  <cols>
    <col min="1" max="1" width="5.5703125" style="35" customWidth="1"/>
    <col min="2" max="2" width="13.5703125" style="21" customWidth="1"/>
    <col min="3" max="3" width="25.85546875" style="21" customWidth="1"/>
    <col min="4" max="4" width="23.140625" style="21" customWidth="1"/>
    <col min="5" max="5" width="30.5703125" style="21" customWidth="1"/>
    <col min="6" max="6" width="15.28515625" style="21" customWidth="1"/>
    <col min="7" max="16384" width="39.28515625" style="21"/>
  </cols>
  <sheetData>
    <row r="1" spans="1:67" ht="15.75" thickBot="1" x14ac:dyDescent="0.3"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</row>
    <row r="2" spans="1:67" s="20" customFormat="1" x14ac:dyDescent="0.25">
      <c r="A2" s="36"/>
      <c r="B2" s="22"/>
      <c r="C2" s="23" t="s">
        <v>22</v>
      </c>
      <c r="D2" s="23" t="s">
        <v>24</v>
      </c>
      <c r="E2" s="23" t="s">
        <v>27</v>
      </c>
      <c r="F2" s="24" t="s">
        <v>29</v>
      </c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7" ht="30" x14ac:dyDescent="0.25">
      <c r="B3" s="25" t="s">
        <v>85</v>
      </c>
      <c r="C3" s="26" t="s">
        <v>108</v>
      </c>
      <c r="D3" s="26" t="s">
        <v>109</v>
      </c>
      <c r="E3" s="26" t="s">
        <v>180</v>
      </c>
      <c r="F3" s="27" t="s">
        <v>110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</row>
    <row r="4" spans="1:67" x14ac:dyDescent="0.25">
      <c r="B4" s="25" t="s">
        <v>87</v>
      </c>
      <c r="C4" s="26" t="s">
        <v>111</v>
      </c>
      <c r="D4" s="26" t="s">
        <v>112</v>
      </c>
      <c r="E4" s="26" t="s">
        <v>179</v>
      </c>
      <c r="F4" s="27" t="s">
        <v>113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</row>
    <row r="5" spans="1:67" x14ac:dyDescent="0.25">
      <c r="B5" s="25" t="s">
        <v>89</v>
      </c>
      <c r="C5" s="26" t="s">
        <v>91</v>
      </c>
      <c r="D5" s="26"/>
      <c r="E5" s="26"/>
      <c r="F5" s="27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</row>
    <row r="6" spans="1:67" ht="15.75" thickBot="1" x14ac:dyDescent="0.3">
      <c r="B6" s="28" t="s">
        <v>92</v>
      </c>
      <c r="C6" s="29"/>
      <c r="D6" s="29"/>
      <c r="E6" s="29" t="s">
        <v>114</v>
      </c>
      <c r="F6" s="30" t="s">
        <v>115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x14ac:dyDescent="0.25"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15.75" thickBot="1" x14ac:dyDescent="0.3"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</row>
    <row r="9" spans="1:67" s="20" customFormat="1" x14ac:dyDescent="0.25">
      <c r="A9" s="36"/>
      <c r="B9" s="22"/>
      <c r="C9" s="23" t="s">
        <v>85</v>
      </c>
      <c r="D9" s="23" t="s">
        <v>87</v>
      </c>
      <c r="E9" s="23" t="s">
        <v>89</v>
      </c>
      <c r="F9" s="24" t="s">
        <v>92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7" x14ac:dyDescent="0.25">
      <c r="B10" s="31" t="s">
        <v>32</v>
      </c>
      <c r="C10" s="26" t="s">
        <v>116</v>
      </c>
      <c r="D10" s="26" t="s">
        <v>117</v>
      </c>
      <c r="E10" s="26" t="s">
        <v>91</v>
      </c>
      <c r="F10" s="27" t="s">
        <v>118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</row>
    <row r="11" spans="1:67" x14ac:dyDescent="0.25">
      <c r="B11" s="31" t="s">
        <v>34</v>
      </c>
      <c r="C11" s="26" t="s">
        <v>119</v>
      </c>
      <c r="D11" s="26" t="s">
        <v>120</v>
      </c>
      <c r="E11" s="26" t="s">
        <v>91</v>
      </c>
      <c r="F11" s="27" t="s">
        <v>115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</row>
    <row r="12" spans="1:67" x14ac:dyDescent="0.25">
      <c r="B12" s="31" t="s">
        <v>37</v>
      </c>
      <c r="C12" s="26"/>
      <c r="D12" s="26"/>
      <c r="E12" s="26"/>
      <c r="F12" s="27" t="s">
        <v>101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</row>
    <row r="13" spans="1:67" x14ac:dyDescent="0.25">
      <c r="B13" s="31" t="s">
        <v>39</v>
      </c>
      <c r="C13" s="26"/>
      <c r="D13" s="26"/>
      <c r="E13" s="26"/>
      <c r="F13" s="27" t="s">
        <v>41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</row>
    <row r="14" spans="1:67" x14ac:dyDescent="0.25">
      <c r="B14" s="25"/>
      <c r="C14" s="26"/>
      <c r="D14" s="26"/>
      <c r="E14" s="26"/>
      <c r="F14" s="27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</row>
    <row r="15" spans="1:67" x14ac:dyDescent="0.25">
      <c r="B15" s="32" t="s">
        <v>47</v>
      </c>
      <c r="C15" s="26" t="s">
        <v>121</v>
      </c>
      <c r="D15" s="26" t="s">
        <v>122</v>
      </c>
      <c r="E15" s="26" t="s">
        <v>91</v>
      </c>
      <c r="F15" s="27" t="s">
        <v>41</v>
      </c>
    </row>
    <row r="16" spans="1:67" x14ac:dyDescent="0.25">
      <c r="B16" s="32"/>
      <c r="C16" s="26"/>
      <c r="D16" s="26"/>
      <c r="E16" s="26"/>
      <c r="F16" s="27"/>
    </row>
    <row r="17" spans="2:7" ht="30" x14ac:dyDescent="0.25">
      <c r="B17" s="32" t="s">
        <v>49</v>
      </c>
      <c r="C17" s="26" t="s">
        <v>123</v>
      </c>
      <c r="D17" s="26" t="s">
        <v>124</v>
      </c>
      <c r="E17" s="26" t="s">
        <v>91</v>
      </c>
      <c r="F17" s="27" t="s">
        <v>114</v>
      </c>
    </row>
    <row r="18" spans="2:7" ht="30" x14ac:dyDescent="0.25">
      <c r="B18" s="32" t="s">
        <v>52</v>
      </c>
      <c r="C18" s="26" t="s">
        <v>125</v>
      </c>
      <c r="D18" s="26" t="s">
        <v>126</v>
      </c>
      <c r="E18" s="26" t="s">
        <v>91</v>
      </c>
      <c r="F18" s="27"/>
    </row>
    <row r="19" spans="2:7" x14ac:dyDescent="0.25">
      <c r="B19" s="32"/>
      <c r="C19" s="26"/>
      <c r="D19" s="26"/>
      <c r="E19" s="26"/>
      <c r="F19" s="27"/>
    </row>
    <row r="20" spans="2:7" x14ac:dyDescent="0.25">
      <c r="B20" s="32" t="s">
        <v>56</v>
      </c>
      <c r="C20" s="26" t="s">
        <v>127</v>
      </c>
      <c r="D20" s="26" t="s">
        <v>128</v>
      </c>
      <c r="E20" s="26"/>
      <c r="F20" s="27"/>
    </row>
    <row r="21" spans="2:7" ht="30" x14ac:dyDescent="0.25">
      <c r="B21" s="32" t="s">
        <v>59</v>
      </c>
      <c r="C21" s="26" t="s">
        <v>129</v>
      </c>
      <c r="D21" s="26" t="s">
        <v>130</v>
      </c>
      <c r="E21" s="26" t="s">
        <v>81</v>
      </c>
      <c r="F21" s="27"/>
    </row>
    <row r="22" spans="2:7" ht="30" x14ac:dyDescent="0.25">
      <c r="B22" s="32" t="s">
        <v>62</v>
      </c>
      <c r="C22" s="26" t="s">
        <v>131</v>
      </c>
      <c r="D22" s="26" t="s">
        <v>132</v>
      </c>
      <c r="E22" s="26" t="s">
        <v>91</v>
      </c>
      <c r="F22" s="27" t="s">
        <v>133</v>
      </c>
    </row>
    <row r="23" spans="2:7" x14ac:dyDescent="0.25">
      <c r="B23" s="32" t="s">
        <v>65</v>
      </c>
      <c r="C23" s="26" t="s">
        <v>134</v>
      </c>
      <c r="D23" s="26" t="s">
        <v>135</v>
      </c>
      <c r="E23" s="26" t="s">
        <v>136</v>
      </c>
      <c r="F23" s="27"/>
    </row>
    <row r="24" spans="2:7" x14ac:dyDescent="0.25">
      <c r="B24" s="32"/>
      <c r="C24" s="26"/>
      <c r="D24" s="26"/>
      <c r="E24" s="26"/>
      <c r="F24" s="27"/>
    </row>
    <row r="25" spans="2:7" ht="30" x14ac:dyDescent="0.25">
      <c r="B25" s="32" t="s">
        <v>69</v>
      </c>
      <c r="C25" s="26" t="s">
        <v>137</v>
      </c>
      <c r="D25" s="26" t="s">
        <v>138</v>
      </c>
      <c r="E25" s="26"/>
      <c r="F25" s="27" t="s">
        <v>139</v>
      </c>
    </row>
    <row r="26" spans="2:7" x14ac:dyDescent="0.25">
      <c r="B26" s="25"/>
      <c r="C26" s="26"/>
      <c r="D26" s="26"/>
      <c r="E26" s="26"/>
      <c r="F26" s="27"/>
    </row>
    <row r="27" spans="2:7" x14ac:dyDescent="0.25">
      <c r="B27" s="25"/>
      <c r="C27" s="26"/>
      <c r="D27" s="26"/>
      <c r="E27" s="26"/>
      <c r="F27" s="27"/>
    </row>
    <row r="28" spans="2:7" x14ac:dyDescent="0.25">
      <c r="B28" s="33" t="s">
        <v>73</v>
      </c>
      <c r="C28" s="26"/>
      <c r="D28" s="26"/>
      <c r="E28" s="26" t="s">
        <v>91</v>
      </c>
      <c r="F28" s="27" t="s">
        <v>140</v>
      </c>
    </row>
    <row r="29" spans="2:7" x14ac:dyDescent="0.25">
      <c r="B29" s="33" t="s">
        <v>76</v>
      </c>
      <c r="C29" s="26"/>
      <c r="D29" s="26"/>
      <c r="E29" s="26" t="s">
        <v>81</v>
      </c>
      <c r="F29" s="27" t="s">
        <v>115</v>
      </c>
    </row>
    <row r="30" spans="2:7" x14ac:dyDescent="0.25">
      <c r="B30" s="33" t="s">
        <v>79</v>
      </c>
      <c r="C30" s="26"/>
      <c r="D30" s="26"/>
      <c r="E30" s="26" t="s">
        <v>81</v>
      </c>
      <c r="F30" s="27"/>
    </row>
    <row r="31" spans="2:7" ht="15.75" thickBot="1" x14ac:dyDescent="0.3">
      <c r="B31" s="34" t="s">
        <v>82</v>
      </c>
      <c r="C31" s="29"/>
      <c r="D31" s="29"/>
      <c r="E31" s="29" t="s">
        <v>81</v>
      </c>
      <c r="F31" s="30"/>
    </row>
    <row r="32" spans="2:7" ht="15.75" thickBot="1" x14ac:dyDescent="0.3">
      <c r="G32"/>
    </row>
    <row r="33" spans="2:8" x14ac:dyDescent="0.25">
      <c r="B33" s="22"/>
      <c r="C33" s="23" t="s">
        <v>22</v>
      </c>
      <c r="D33" s="23" t="s">
        <v>24</v>
      </c>
      <c r="E33" s="23" t="s">
        <v>27</v>
      </c>
      <c r="F33" s="24" t="s">
        <v>29</v>
      </c>
    </row>
    <row r="34" spans="2:8" x14ac:dyDescent="0.25">
      <c r="B34" s="31" t="s">
        <v>32</v>
      </c>
      <c r="C34" s="26" t="s">
        <v>153</v>
      </c>
      <c r="D34" s="26" t="s">
        <v>112</v>
      </c>
      <c r="E34" s="26" t="s">
        <v>178</v>
      </c>
      <c r="F34" s="27" t="s">
        <v>152</v>
      </c>
    </row>
    <row r="35" spans="2:8" x14ac:dyDescent="0.25">
      <c r="B35" s="31" t="s">
        <v>34</v>
      </c>
      <c r="C35" s="26" t="s">
        <v>155</v>
      </c>
      <c r="D35" s="26" t="s">
        <v>112</v>
      </c>
      <c r="E35" s="26" t="s">
        <v>181</v>
      </c>
      <c r="F35" s="27" t="s">
        <v>154</v>
      </c>
      <c r="H35"/>
    </row>
    <row r="36" spans="2:8" x14ac:dyDescent="0.25">
      <c r="B36" s="31" t="s">
        <v>37</v>
      </c>
      <c r="C36" s="26"/>
      <c r="D36" s="26"/>
      <c r="E36" s="26" t="s">
        <v>101</v>
      </c>
      <c r="F36" s="27"/>
    </row>
    <row r="37" spans="2:8" x14ac:dyDescent="0.25">
      <c r="B37" s="31" t="s">
        <v>39</v>
      </c>
      <c r="C37" s="26"/>
      <c r="D37" s="26"/>
      <c r="E37" s="26" t="s">
        <v>41</v>
      </c>
      <c r="F37" s="27"/>
    </row>
    <row r="38" spans="2:8" x14ac:dyDescent="0.25">
      <c r="B38" s="25"/>
      <c r="C38" s="26"/>
      <c r="D38" s="26"/>
      <c r="E38" s="26"/>
      <c r="F38" s="27"/>
    </row>
    <row r="39" spans="2:8" x14ac:dyDescent="0.25">
      <c r="B39" s="32" t="s">
        <v>47</v>
      </c>
      <c r="C39" s="26" t="s">
        <v>156</v>
      </c>
      <c r="D39" s="26" t="s">
        <v>112</v>
      </c>
      <c r="E39" s="26" t="s">
        <v>157</v>
      </c>
      <c r="F39" s="27"/>
      <c r="G39"/>
    </row>
    <row r="40" spans="2:8" x14ac:dyDescent="0.25">
      <c r="B40" s="32"/>
      <c r="C40" s="26"/>
      <c r="D40" s="26"/>
      <c r="E40" s="26"/>
      <c r="F40" s="27"/>
      <c r="G40"/>
    </row>
    <row r="41" spans="2:8" ht="30" x14ac:dyDescent="0.25">
      <c r="B41" s="32" t="s">
        <v>49</v>
      </c>
      <c r="C41" s="26" t="s">
        <v>170</v>
      </c>
      <c r="D41" s="26"/>
      <c r="E41" s="26" t="s">
        <v>159</v>
      </c>
      <c r="F41" s="27" t="s">
        <v>158</v>
      </c>
      <c r="G41"/>
    </row>
    <row r="42" spans="2:8" x14ac:dyDescent="0.25">
      <c r="B42" s="32" t="s">
        <v>52</v>
      </c>
      <c r="C42" s="26" t="s">
        <v>156</v>
      </c>
      <c r="D42" s="26" t="s">
        <v>112</v>
      </c>
      <c r="E42" s="26" t="s">
        <v>161</v>
      </c>
      <c r="F42" s="27" t="s">
        <v>160</v>
      </c>
      <c r="G42"/>
    </row>
    <row r="43" spans="2:8" x14ac:dyDescent="0.25">
      <c r="B43" s="32"/>
      <c r="C43" s="26"/>
      <c r="D43" s="26"/>
      <c r="E43" s="26"/>
      <c r="F43" s="27"/>
      <c r="G43"/>
    </row>
    <row r="44" spans="2:8" x14ac:dyDescent="0.25">
      <c r="B44" s="32" t="s">
        <v>56</v>
      </c>
      <c r="C44" s="26" t="s">
        <v>163</v>
      </c>
      <c r="D44" s="26"/>
      <c r="E44" s="26" t="s">
        <v>164</v>
      </c>
      <c r="F44" s="27" t="s">
        <v>162</v>
      </c>
      <c r="G44"/>
    </row>
    <row r="45" spans="2:8" x14ac:dyDescent="0.25">
      <c r="B45" s="32" t="s">
        <v>59</v>
      </c>
      <c r="C45" s="26" t="s">
        <v>167</v>
      </c>
      <c r="D45" s="26" t="s">
        <v>112</v>
      </c>
      <c r="E45" s="26" t="s">
        <v>168</v>
      </c>
      <c r="F45" s="27" t="s">
        <v>166</v>
      </c>
      <c r="G45" s="17"/>
    </row>
    <row r="46" spans="2:8" ht="30" x14ac:dyDescent="0.25">
      <c r="B46" s="32" t="s">
        <v>62</v>
      </c>
      <c r="C46" s="26" t="s">
        <v>171</v>
      </c>
      <c r="D46" s="26" t="s">
        <v>112</v>
      </c>
      <c r="E46" s="26" t="s">
        <v>169</v>
      </c>
      <c r="F46" s="27" t="s">
        <v>113</v>
      </c>
      <c r="G46"/>
    </row>
    <row r="47" spans="2:8" x14ac:dyDescent="0.25">
      <c r="B47" s="32" t="s">
        <v>65</v>
      </c>
      <c r="C47" s="26" t="s">
        <v>173</v>
      </c>
      <c r="D47" s="26"/>
      <c r="E47" s="26" t="s">
        <v>174</v>
      </c>
      <c r="F47" s="27" t="s">
        <v>172</v>
      </c>
      <c r="G47"/>
    </row>
    <row r="48" spans="2:8" x14ac:dyDescent="0.25">
      <c r="B48" s="32"/>
      <c r="C48" s="26"/>
      <c r="D48" s="26"/>
      <c r="E48" s="26"/>
      <c r="F48" s="27"/>
      <c r="G48"/>
    </row>
    <row r="49" spans="2:7" ht="30" x14ac:dyDescent="0.25">
      <c r="B49" s="32" t="s">
        <v>69</v>
      </c>
      <c r="C49" s="26" t="s">
        <v>176</v>
      </c>
      <c r="D49" s="26" t="s">
        <v>112</v>
      </c>
      <c r="E49" s="26" t="s">
        <v>177</v>
      </c>
      <c r="F49" s="27" t="s">
        <v>175</v>
      </c>
      <c r="G49" t="s">
        <v>165</v>
      </c>
    </row>
    <row r="50" spans="2:7" x14ac:dyDescent="0.25">
      <c r="B50" s="25"/>
      <c r="C50" s="26"/>
      <c r="D50" s="26"/>
      <c r="E50" s="26"/>
      <c r="F50" s="27"/>
      <c r="G50"/>
    </row>
    <row r="51" spans="2:7" x14ac:dyDescent="0.25">
      <c r="B51" s="25"/>
      <c r="C51" s="26"/>
      <c r="D51" s="26"/>
      <c r="E51" s="26"/>
      <c r="F51" s="27"/>
      <c r="G51"/>
    </row>
    <row r="52" spans="2:7" x14ac:dyDescent="0.25">
      <c r="B52" s="33" t="s">
        <v>73</v>
      </c>
      <c r="C52" s="26" t="s">
        <v>91</v>
      </c>
      <c r="D52" s="26"/>
      <c r="E52" s="26" t="s">
        <v>41</v>
      </c>
      <c r="F52" s="27" t="s">
        <v>115</v>
      </c>
      <c r="G52"/>
    </row>
    <row r="53" spans="2:7" x14ac:dyDescent="0.25">
      <c r="B53" s="33" t="s">
        <v>76</v>
      </c>
      <c r="C53" s="26" t="s">
        <v>81</v>
      </c>
      <c r="D53" s="26"/>
      <c r="E53" s="26"/>
      <c r="F53" s="27" t="s">
        <v>115</v>
      </c>
      <c r="G53"/>
    </row>
    <row r="54" spans="2:7" x14ac:dyDescent="0.25">
      <c r="B54" s="33" t="s">
        <v>79</v>
      </c>
      <c r="C54" s="26" t="s">
        <v>81</v>
      </c>
      <c r="D54" s="26"/>
      <c r="E54" s="26"/>
      <c r="F54" s="27"/>
      <c r="G54"/>
    </row>
    <row r="55" spans="2:7" ht="15.75" thickBot="1" x14ac:dyDescent="0.3">
      <c r="B55" s="34" t="s">
        <v>82</v>
      </c>
      <c r="C55" s="29" t="s">
        <v>81</v>
      </c>
      <c r="D55" s="29"/>
      <c r="E55" s="29"/>
      <c r="F55" s="30"/>
      <c r="G5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6918-90DA-41E5-B34D-4B604BA5ABDF}">
  <dimension ref="A1:J23"/>
  <sheetViews>
    <sheetView workbookViewId="0">
      <selection activeCell="K10" sqref="K10"/>
    </sheetView>
  </sheetViews>
  <sheetFormatPr defaultRowHeight="15" x14ac:dyDescent="0.25"/>
  <cols>
    <col min="1" max="1" width="19.7109375" customWidth="1"/>
    <col min="2" max="2" width="21.7109375" customWidth="1"/>
    <col min="3" max="3" width="24.140625" customWidth="1"/>
    <col min="4" max="4" width="11.7109375" customWidth="1"/>
    <col min="5" max="5" width="16.7109375" customWidth="1"/>
  </cols>
  <sheetData>
    <row r="1" spans="1:10" x14ac:dyDescent="0.25">
      <c r="A1" s="22"/>
      <c r="B1" s="23" t="s">
        <v>85</v>
      </c>
      <c r="C1" s="23" t="s">
        <v>87</v>
      </c>
      <c r="D1" s="23" t="s">
        <v>89</v>
      </c>
      <c r="E1" s="24" t="s">
        <v>92</v>
      </c>
    </row>
    <row r="2" spans="1:10" ht="20.25" customHeight="1" x14ac:dyDescent="0.25">
      <c r="A2" s="31" t="s">
        <v>32</v>
      </c>
      <c r="B2" s="26" t="s">
        <v>116</v>
      </c>
      <c r="C2" s="26" t="s">
        <v>117</v>
      </c>
      <c r="D2" s="26" t="s">
        <v>91</v>
      </c>
      <c r="E2" s="27" t="s">
        <v>118</v>
      </c>
    </row>
    <row r="3" spans="1:10" ht="16.5" customHeight="1" x14ac:dyDescent="0.25">
      <c r="A3" s="31" t="s">
        <v>34</v>
      </c>
      <c r="B3" s="26" t="s">
        <v>119</v>
      </c>
      <c r="C3" s="26" t="s">
        <v>120</v>
      </c>
      <c r="D3" s="26" t="s">
        <v>91</v>
      </c>
      <c r="E3" s="27" t="s">
        <v>115</v>
      </c>
    </row>
    <row r="4" spans="1:10" x14ac:dyDescent="0.25">
      <c r="A4" s="31" t="s">
        <v>37</v>
      </c>
      <c r="B4" s="26"/>
      <c r="C4" s="26"/>
      <c r="D4" s="26"/>
      <c r="E4" s="27" t="s">
        <v>101</v>
      </c>
    </row>
    <row r="5" spans="1:10" x14ac:dyDescent="0.25">
      <c r="A5" s="31" t="s">
        <v>39</v>
      </c>
      <c r="B5" s="26"/>
      <c r="C5" s="26"/>
      <c r="D5" s="26"/>
      <c r="E5" s="27" t="s">
        <v>41</v>
      </c>
    </row>
    <row r="6" spans="1:10" x14ac:dyDescent="0.25">
      <c r="A6" s="25"/>
      <c r="B6" s="26"/>
      <c r="C6" s="26"/>
      <c r="D6" s="26"/>
      <c r="E6" s="27"/>
    </row>
    <row r="7" spans="1:10" ht="23.25" customHeight="1" x14ac:dyDescent="0.25">
      <c r="A7" s="32" t="s">
        <v>47</v>
      </c>
      <c r="B7" s="26" t="s">
        <v>121</v>
      </c>
      <c r="C7" s="26" t="s">
        <v>122</v>
      </c>
      <c r="D7" s="26" t="s">
        <v>91</v>
      </c>
      <c r="E7" s="27" t="s">
        <v>41</v>
      </c>
      <c r="G7">
        <v>3</v>
      </c>
      <c r="H7">
        <v>5</v>
      </c>
      <c r="I7">
        <v>2</v>
      </c>
      <c r="J7">
        <v>1</v>
      </c>
    </row>
    <row r="8" spans="1:10" x14ac:dyDescent="0.25">
      <c r="A8" s="37"/>
      <c r="B8" s="38"/>
      <c r="C8" s="38"/>
      <c r="D8" s="38"/>
      <c r="E8" s="39"/>
    </row>
    <row r="9" spans="1:10" ht="28.5" customHeight="1" x14ac:dyDescent="0.25">
      <c r="A9" s="32" t="s">
        <v>49</v>
      </c>
      <c r="B9" s="26" t="s">
        <v>123</v>
      </c>
      <c r="C9" s="26" t="s">
        <v>124</v>
      </c>
      <c r="D9" s="26" t="s">
        <v>91</v>
      </c>
      <c r="E9" s="27" t="s">
        <v>114</v>
      </c>
      <c r="G9">
        <v>10</v>
      </c>
      <c r="H9">
        <v>13</v>
      </c>
      <c r="I9">
        <v>2</v>
      </c>
      <c r="J9">
        <v>4</v>
      </c>
    </row>
    <row r="10" spans="1:10" ht="33.75" customHeight="1" x14ac:dyDescent="0.25">
      <c r="A10" s="32" t="s">
        <v>52</v>
      </c>
      <c r="B10" s="26" t="s">
        <v>125</v>
      </c>
      <c r="C10" s="26" t="s">
        <v>126</v>
      </c>
      <c r="D10" s="26" t="s">
        <v>91</v>
      </c>
      <c r="E10" s="27"/>
    </row>
    <row r="11" spans="1:10" x14ac:dyDescent="0.25">
      <c r="A11" s="37"/>
      <c r="B11" s="38"/>
      <c r="C11" s="38"/>
      <c r="D11" s="38"/>
      <c r="E11" s="39"/>
    </row>
    <row r="12" spans="1:10" ht="19.5" customHeight="1" x14ac:dyDescent="0.25">
      <c r="A12" s="32" t="s">
        <v>56</v>
      </c>
      <c r="B12" s="26" t="s">
        <v>127</v>
      </c>
      <c r="C12" s="26" t="s">
        <v>128</v>
      </c>
      <c r="D12" s="26"/>
      <c r="E12" s="27"/>
    </row>
    <row r="13" spans="1:10" ht="30" customHeight="1" x14ac:dyDescent="0.25">
      <c r="A13" s="32" t="s">
        <v>59</v>
      </c>
      <c r="B13" s="26" t="s">
        <v>129</v>
      </c>
      <c r="C13" s="26" t="s">
        <v>130</v>
      </c>
      <c r="D13" s="26" t="s">
        <v>81</v>
      </c>
      <c r="E13" s="27"/>
    </row>
    <row r="14" spans="1:10" ht="16.5" customHeight="1" x14ac:dyDescent="0.25">
      <c r="A14" s="32" t="s">
        <v>62</v>
      </c>
      <c r="B14" s="26" t="s">
        <v>131</v>
      </c>
      <c r="C14" s="26" t="s">
        <v>132</v>
      </c>
      <c r="D14" s="26" t="s">
        <v>91</v>
      </c>
      <c r="E14" s="27" t="s">
        <v>133</v>
      </c>
    </row>
    <row r="15" spans="1:10" ht="17.25" customHeight="1" x14ac:dyDescent="0.25">
      <c r="A15" s="32" t="s">
        <v>65</v>
      </c>
      <c r="B15" s="26" t="s">
        <v>134</v>
      </c>
      <c r="C15" s="26" t="s">
        <v>135</v>
      </c>
      <c r="D15" s="26" t="s">
        <v>136</v>
      </c>
      <c r="E15" s="27"/>
    </row>
    <row r="16" spans="1:10" x14ac:dyDescent="0.25">
      <c r="A16" s="37"/>
      <c r="B16" s="38"/>
      <c r="C16" s="38"/>
      <c r="D16" s="38"/>
      <c r="E16" s="39"/>
    </row>
    <row r="17" spans="1:5" ht="23.25" customHeight="1" x14ac:dyDescent="0.25">
      <c r="A17" s="32" t="s">
        <v>69</v>
      </c>
      <c r="B17" s="26" t="s">
        <v>137</v>
      </c>
      <c r="C17" s="26" t="s">
        <v>138</v>
      </c>
      <c r="D17" s="26"/>
      <c r="E17" s="27" t="s">
        <v>139</v>
      </c>
    </row>
    <row r="18" spans="1:5" x14ac:dyDescent="0.25">
      <c r="A18" s="25"/>
      <c r="B18" s="26"/>
      <c r="C18" s="26"/>
      <c r="D18" s="26"/>
      <c r="E18" s="27"/>
    </row>
    <row r="19" spans="1:5" x14ac:dyDescent="0.25">
      <c r="A19" s="25"/>
      <c r="B19" s="26"/>
      <c r="C19" s="26"/>
      <c r="D19" s="26"/>
      <c r="E19" s="27"/>
    </row>
    <row r="20" spans="1:5" x14ac:dyDescent="0.25">
      <c r="A20" s="33" t="s">
        <v>73</v>
      </c>
      <c r="B20" s="26"/>
      <c r="C20" s="26"/>
      <c r="D20" s="26" t="s">
        <v>91</v>
      </c>
      <c r="E20" s="27" t="s">
        <v>140</v>
      </c>
    </row>
    <row r="21" spans="1:5" x14ac:dyDescent="0.25">
      <c r="A21" s="33" t="s">
        <v>76</v>
      </c>
      <c r="B21" s="26"/>
      <c r="C21" s="26"/>
      <c r="D21" s="26" t="s">
        <v>81</v>
      </c>
      <c r="E21" s="27" t="s">
        <v>115</v>
      </c>
    </row>
    <row r="22" spans="1:5" x14ac:dyDescent="0.25">
      <c r="A22" s="33" t="s">
        <v>79</v>
      </c>
      <c r="B22" s="26"/>
      <c r="C22" s="26"/>
      <c r="D22" s="26" t="s">
        <v>81</v>
      </c>
      <c r="E22" s="27"/>
    </row>
    <row r="23" spans="1:5" ht="15.75" thickBot="1" x14ac:dyDescent="0.3">
      <c r="A23" s="34" t="s">
        <v>82</v>
      </c>
      <c r="B23" s="29"/>
      <c r="C23" s="29"/>
      <c r="D23" s="29" t="s">
        <v>81</v>
      </c>
      <c r="E23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8CF3-99D6-4E5B-BE87-8E8DC1E8BF6F}">
  <dimension ref="A1:E11"/>
  <sheetViews>
    <sheetView workbookViewId="0">
      <selection activeCell="S12" sqref="S12"/>
    </sheetView>
  </sheetViews>
  <sheetFormatPr defaultRowHeight="15" customHeight="1" x14ac:dyDescent="0.25"/>
  <cols>
    <col min="1" max="1" width="8.140625" bestFit="1" customWidth="1"/>
    <col min="2" max="2" width="16" style="21" customWidth="1"/>
    <col min="3" max="3" width="18.85546875" style="21" customWidth="1"/>
    <col min="4" max="4" width="21.5703125" style="21" customWidth="1"/>
    <col min="5" max="5" width="23.42578125" style="21" customWidth="1"/>
  </cols>
  <sheetData>
    <row r="1" spans="1:5" ht="32.25" customHeight="1" x14ac:dyDescent="0.25">
      <c r="A1" t="s">
        <v>141</v>
      </c>
      <c r="B1" s="21" t="s">
        <v>193</v>
      </c>
      <c r="C1" s="21" t="s">
        <v>194</v>
      </c>
      <c r="D1" s="21" t="s">
        <v>195</v>
      </c>
      <c r="E1" s="21" t="s">
        <v>196</v>
      </c>
    </row>
    <row r="2" spans="1:5" ht="15" customHeight="1" x14ac:dyDescent="0.25">
      <c r="A2" t="s">
        <v>191</v>
      </c>
      <c r="E2" s="21">
        <v>1</v>
      </c>
    </row>
    <row r="3" spans="1:5" ht="15" customHeight="1" x14ac:dyDescent="0.25">
      <c r="A3" t="s">
        <v>183</v>
      </c>
    </row>
    <row r="4" spans="1:5" ht="15" customHeight="1" x14ac:dyDescent="0.25">
      <c r="A4" t="s">
        <v>184</v>
      </c>
      <c r="B4" s="21">
        <v>2</v>
      </c>
      <c r="E4" s="21">
        <v>1</v>
      </c>
    </row>
    <row r="5" spans="1:5" ht="15" customHeight="1" x14ac:dyDescent="0.25">
      <c r="A5" t="s">
        <v>185</v>
      </c>
      <c r="B5" s="21">
        <v>3</v>
      </c>
      <c r="C5" s="21">
        <v>1</v>
      </c>
      <c r="E5" s="21">
        <v>4</v>
      </c>
    </row>
    <row r="6" spans="1:5" ht="15" customHeight="1" x14ac:dyDescent="0.25">
      <c r="A6" t="s">
        <v>186</v>
      </c>
    </row>
    <row r="7" spans="1:5" ht="15" customHeight="1" x14ac:dyDescent="0.25">
      <c r="A7" t="s">
        <v>182</v>
      </c>
      <c r="B7" s="21">
        <v>4</v>
      </c>
      <c r="C7" s="21">
        <v>1</v>
      </c>
    </row>
    <row r="8" spans="1:5" ht="15" customHeight="1" x14ac:dyDescent="0.25">
      <c r="A8" t="s">
        <v>187</v>
      </c>
      <c r="B8" s="21">
        <v>4</v>
      </c>
      <c r="C8" s="21">
        <v>2</v>
      </c>
      <c r="D8" s="21">
        <v>2</v>
      </c>
    </row>
    <row r="9" spans="1:5" ht="15" customHeight="1" x14ac:dyDescent="0.25">
      <c r="A9" t="s">
        <v>188</v>
      </c>
      <c r="B9" s="21">
        <v>3</v>
      </c>
      <c r="C9" s="21">
        <v>1</v>
      </c>
    </row>
    <row r="10" spans="1:5" ht="15" customHeight="1" x14ac:dyDescent="0.25">
      <c r="A10" t="s">
        <v>189</v>
      </c>
      <c r="B10" s="21">
        <v>8</v>
      </c>
      <c r="C10" s="21">
        <v>2</v>
      </c>
    </row>
    <row r="11" spans="1:5" ht="15" customHeight="1" x14ac:dyDescent="0.25">
      <c r="A11" t="s">
        <v>190</v>
      </c>
      <c r="B11" s="21">
        <v>4</v>
      </c>
      <c r="C11" s="21">
        <v>6</v>
      </c>
      <c r="D11" s="2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381B-D5B6-4799-AC21-7E30BEFE47D6}">
  <dimension ref="A1:E11"/>
  <sheetViews>
    <sheetView workbookViewId="0">
      <selection activeCell="X13" sqref="X13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141</v>
      </c>
      <c r="B1" t="s">
        <v>197</v>
      </c>
      <c r="C1" t="s">
        <v>198</v>
      </c>
      <c r="D1" t="s">
        <v>199</v>
      </c>
      <c r="E1" t="s">
        <v>200</v>
      </c>
    </row>
    <row r="2" spans="1:5" x14ac:dyDescent="0.25">
      <c r="A2" t="s">
        <v>191</v>
      </c>
      <c r="E2">
        <v>1</v>
      </c>
    </row>
    <row r="3" spans="1:5" x14ac:dyDescent="0.25">
      <c r="A3" t="s">
        <v>183</v>
      </c>
      <c r="C3">
        <v>1</v>
      </c>
    </row>
    <row r="4" spans="1:5" x14ac:dyDescent="0.25">
      <c r="A4" t="s">
        <v>184</v>
      </c>
      <c r="B4">
        <v>1</v>
      </c>
      <c r="E4">
        <v>1</v>
      </c>
    </row>
    <row r="5" spans="1:5" x14ac:dyDescent="0.25">
      <c r="A5" t="s">
        <v>185</v>
      </c>
      <c r="B5">
        <v>2</v>
      </c>
      <c r="C5">
        <v>6</v>
      </c>
    </row>
    <row r="6" spans="1:5" x14ac:dyDescent="0.25">
      <c r="A6" t="s">
        <v>186</v>
      </c>
    </row>
    <row r="7" spans="1:5" x14ac:dyDescent="0.25">
      <c r="A7" t="s">
        <v>182</v>
      </c>
      <c r="B7">
        <v>5</v>
      </c>
    </row>
    <row r="8" spans="1:5" x14ac:dyDescent="0.25">
      <c r="A8" t="s">
        <v>187</v>
      </c>
      <c r="B8">
        <v>5</v>
      </c>
      <c r="C8">
        <v>1</v>
      </c>
    </row>
    <row r="9" spans="1:5" x14ac:dyDescent="0.25">
      <c r="A9" t="s">
        <v>188</v>
      </c>
      <c r="B9">
        <v>3</v>
      </c>
      <c r="C9">
        <v>1</v>
      </c>
      <c r="E9">
        <v>3</v>
      </c>
    </row>
    <row r="10" spans="1:5" x14ac:dyDescent="0.25">
      <c r="A10" t="s">
        <v>189</v>
      </c>
      <c r="B10">
        <v>5</v>
      </c>
      <c r="C10">
        <v>5</v>
      </c>
    </row>
    <row r="11" spans="1:5" x14ac:dyDescent="0.25">
      <c r="A11" t="s">
        <v>190</v>
      </c>
      <c r="B11">
        <v>7</v>
      </c>
      <c r="C11">
        <v>1</v>
      </c>
      <c r="D11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5F08-7872-4427-9158-16C80A96F977}">
  <dimension ref="A1:H11"/>
  <sheetViews>
    <sheetView workbookViewId="0">
      <selection activeCell="F19" sqref="F19"/>
    </sheetView>
  </sheetViews>
  <sheetFormatPr defaultRowHeight="15" x14ac:dyDescent="0.25"/>
  <cols>
    <col min="1" max="1" width="14.85546875" customWidth="1"/>
    <col min="2" max="2" width="13.7109375" bestFit="1" customWidth="1"/>
    <col min="3" max="3" width="18.5703125" bestFit="1" customWidth="1"/>
    <col min="4" max="4" width="14.42578125" bestFit="1" customWidth="1"/>
    <col min="5" max="5" width="11.42578125" bestFit="1" customWidth="1"/>
    <col min="6" max="6" width="10" bestFit="1" customWidth="1"/>
    <col min="7" max="7" width="22.140625" bestFit="1" customWidth="1"/>
    <col min="8" max="8" width="13.85546875" bestFit="1" customWidth="1"/>
  </cols>
  <sheetData>
    <row r="1" spans="1:8" x14ac:dyDescent="0.25">
      <c r="A1" t="s">
        <v>141</v>
      </c>
      <c r="B1" t="s">
        <v>142</v>
      </c>
      <c r="C1" t="s">
        <v>192</v>
      </c>
      <c r="D1" t="s">
        <v>143</v>
      </c>
      <c r="E1" t="s">
        <v>144</v>
      </c>
      <c r="F1" t="s">
        <v>55</v>
      </c>
      <c r="G1" t="s">
        <v>145</v>
      </c>
      <c r="H1" t="s">
        <v>72</v>
      </c>
    </row>
    <row r="2" spans="1:8" x14ac:dyDescent="0.25">
      <c r="A2" t="s">
        <v>191</v>
      </c>
      <c r="B2">
        <v>1</v>
      </c>
      <c r="H2">
        <v>1</v>
      </c>
    </row>
    <row r="3" spans="1:8" x14ac:dyDescent="0.25">
      <c r="A3" t="s">
        <v>183</v>
      </c>
      <c r="E3">
        <v>1</v>
      </c>
      <c r="F3">
        <v>1</v>
      </c>
      <c r="G3">
        <v>1</v>
      </c>
    </row>
    <row r="4" spans="1:8" x14ac:dyDescent="0.25">
      <c r="A4" t="s">
        <v>184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</row>
    <row r="5" spans="1:8" x14ac:dyDescent="0.25">
      <c r="A5" t="s">
        <v>185</v>
      </c>
      <c r="B5">
        <v>5</v>
      </c>
      <c r="E5">
        <v>5</v>
      </c>
      <c r="F5">
        <v>5</v>
      </c>
      <c r="G5">
        <v>3</v>
      </c>
    </row>
    <row r="6" spans="1:8" x14ac:dyDescent="0.25">
      <c r="A6" t="s">
        <v>186</v>
      </c>
    </row>
    <row r="7" spans="1:8" x14ac:dyDescent="0.25">
      <c r="A7" t="s">
        <v>182</v>
      </c>
      <c r="E7">
        <v>3</v>
      </c>
      <c r="F7">
        <v>3</v>
      </c>
      <c r="G7">
        <v>3</v>
      </c>
    </row>
    <row r="8" spans="1:8" x14ac:dyDescent="0.25">
      <c r="A8" t="s">
        <v>187</v>
      </c>
      <c r="B8">
        <v>3</v>
      </c>
      <c r="D8">
        <v>2</v>
      </c>
      <c r="E8">
        <v>3</v>
      </c>
      <c r="F8">
        <v>4</v>
      </c>
      <c r="G8">
        <v>4</v>
      </c>
    </row>
    <row r="9" spans="1:8" x14ac:dyDescent="0.25">
      <c r="A9" t="s">
        <v>188</v>
      </c>
      <c r="B9">
        <v>3</v>
      </c>
      <c r="C9">
        <v>1</v>
      </c>
      <c r="E9">
        <v>4</v>
      </c>
      <c r="F9">
        <v>5</v>
      </c>
      <c r="G9">
        <v>2</v>
      </c>
    </row>
    <row r="10" spans="1:8" x14ac:dyDescent="0.25">
      <c r="A10" t="s">
        <v>189</v>
      </c>
      <c r="B10">
        <v>3</v>
      </c>
      <c r="D10">
        <v>3</v>
      </c>
      <c r="E10">
        <v>7</v>
      </c>
      <c r="F10">
        <v>7</v>
      </c>
      <c r="G10">
        <v>7</v>
      </c>
    </row>
    <row r="11" spans="1:8" x14ac:dyDescent="0.25">
      <c r="A11" t="s">
        <v>190</v>
      </c>
      <c r="B11">
        <v>5</v>
      </c>
      <c r="D11">
        <v>5</v>
      </c>
      <c r="E11">
        <v>5</v>
      </c>
      <c r="F11">
        <v>6</v>
      </c>
      <c r="G11">
        <v>4</v>
      </c>
      <c r="H11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D24D-6064-478D-B57F-C860D1F4B744}">
  <dimension ref="A1:E13"/>
  <sheetViews>
    <sheetView workbookViewId="0">
      <selection activeCell="V20" sqref="V20"/>
    </sheetView>
  </sheetViews>
  <sheetFormatPr defaultRowHeight="15" x14ac:dyDescent="0.25"/>
  <cols>
    <col min="2" max="2" width="11.85546875" customWidth="1"/>
    <col min="3" max="3" width="13.140625" customWidth="1"/>
    <col min="4" max="4" width="12.85546875" customWidth="1"/>
    <col min="5" max="5" width="16" customWidth="1"/>
  </cols>
  <sheetData>
    <row r="1" spans="1:5" ht="41.25" customHeight="1" x14ac:dyDescent="0.25">
      <c r="A1" t="s">
        <v>141</v>
      </c>
      <c r="B1" s="21" t="s">
        <v>193</v>
      </c>
      <c r="C1" s="21" t="s">
        <v>194</v>
      </c>
      <c r="D1" s="21" t="s">
        <v>195</v>
      </c>
      <c r="E1" s="21" t="s">
        <v>196</v>
      </c>
    </row>
    <row r="2" spans="1:5" x14ac:dyDescent="0.25">
      <c r="A2" t="s">
        <v>191</v>
      </c>
      <c r="B2" s="21"/>
      <c r="C2" s="21"/>
      <c r="D2" s="21"/>
      <c r="E2" s="21">
        <v>1</v>
      </c>
    </row>
    <row r="3" spans="1:5" x14ac:dyDescent="0.25">
      <c r="A3" t="s">
        <v>183</v>
      </c>
      <c r="B3" s="21"/>
      <c r="C3" s="21"/>
      <c r="D3" s="21"/>
      <c r="E3" s="21"/>
    </row>
    <row r="4" spans="1:5" x14ac:dyDescent="0.25">
      <c r="A4" t="s">
        <v>184</v>
      </c>
      <c r="B4" s="21">
        <v>2</v>
      </c>
      <c r="C4" s="21"/>
      <c r="D4" s="21"/>
      <c r="E4" s="21">
        <v>1</v>
      </c>
    </row>
    <row r="5" spans="1:5" x14ac:dyDescent="0.25">
      <c r="A5" t="s">
        <v>185</v>
      </c>
      <c r="B5" s="21">
        <v>3</v>
      </c>
      <c r="C5" s="21">
        <v>1</v>
      </c>
      <c r="D5" s="21"/>
      <c r="E5" s="21">
        <v>4</v>
      </c>
    </row>
    <row r="6" spans="1:5" x14ac:dyDescent="0.25">
      <c r="A6" t="s">
        <v>186</v>
      </c>
      <c r="B6" s="21"/>
      <c r="C6" s="21"/>
      <c r="D6" s="21"/>
      <c r="E6" s="21"/>
    </row>
    <row r="7" spans="1:5" x14ac:dyDescent="0.25">
      <c r="A7" t="s">
        <v>182</v>
      </c>
      <c r="B7" s="21">
        <v>4</v>
      </c>
      <c r="C7" s="21">
        <v>1</v>
      </c>
      <c r="D7" s="21"/>
      <c r="E7" s="21"/>
    </row>
    <row r="8" spans="1:5" x14ac:dyDescent="0.25">
      <c r="A8" t="s">
        <v>187</v>
      </c>
      <c r="B8" s="21">
        <v>4</v>
      </c>
      <c r="C8" s="21">
        <v>2</v>
      </c>
      <c r="D8" s="21">
        <v>2</v>
      </c>
      <c r="E8" s="21"/>
    </row>
    <row r="9" spans="1:5" x14ac:dyDescent="0.25">
      <c r="A9" t="s">
        <v>188</v>
      </c>
      <c r="B9" s="21">
        <v>3</v>
      </c>
      <c r="C9" s="21">
        <v>1</v>
      </c>
      <c r="D9" s="21"/>
      <c r="E9" s="21"/>
    </row>
    <row r="10" spans="1:5" x14ac:dyDescent="0.25">
      <c r="A10" t="s">
        <v>189</v>
      </c>
      <c r="B10" s="21">
        <v>8</v>
      </c>
      <c r="C10" s="21">
        <v>2</v>
      </c>
      <c r="D10" s="21"/>
      <c r="E10" s="21"/>
    </row>
    <row r="11" spans="1:5" x14ac:dyDescent="0.25">
      <c r="A11" t="s">
        <v>190</v>
      </c>
      <c r="B11" s="21">
        <v>4</v>
      </c>
      <c r="C11" s="21">
        <v>6</v>
      </c>
      <c r="D11" s="21">
        <v>1</v>
      </c>
      <c r="E11" s="21"/>
    </row>
    <row r="13" spans="1:5" x14ac:dyDescent="0.25">
      <c r="B13">
        <f>SUM(B2:B11)</f>
        <v>28</v>
      </c>
      <c r="C13">
        <f>SUM(C2:C11)</f>
        <v>13</v>
      </c>
      <c r="D13">
        <f>SUM(D2:D11)</f>
        <v>3</v>
      </c>
      <c r="E13">
        <f>SUM(E2:E11)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Papers</vt:lpstr>
      <vt:lpstr>Descriptives</vt:lpstr>
      <vt:lpstr>RQs</vt:lpstr>
      <vt:lpstr>Crosstabs</vt:lpstr>
      <vt:lpstr>Crosstabs2</vt:lpstr>
      <vt:lpstr>trends1</vt:lpstr>
      <vt:lpstr>trends2</vt:lpstr>
      <vt:lpstr>trends3</vt:lpstr>
      <vt:lpstr>newTrend1</vt:lpstr>
      <vt:lpstr>newTrend2</vt:lpstr>
      <vt:lpstr>newTrend3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</dc:creator>
  <cp:lastModifiedBy>devan</cp:lastModifiedBy>
  <dcterms:created xsi:type="dcterms:W3CDTF">2019-06-09T15:15:14Z</dcterms:created>
  <dcterms:modified xsi:type="dcterms:W3CDTF">2019-10-23T16:31:57Z</dcterms:modified>
</cp:coreProperties>
</file>