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WORK\ADMINISTRATION\Working Papers School of Geography\Working Paper Plan\"/>
    </mc:Choice>
  </mc:AlternateContent>
  <xr:revisionPtr revIDLastSave="0" documentId="13_ncr:1_{927B653A-AFAC-456E-8C16-57C02137CA25}" xr6:coauthVersionLast="40" xr6:coauthVersionMax="40" xr10:uidLastSave="{00000000-0000-0000-0000-000000000000}"/>
  <bookViews>
    <workbookView xWindow="1090" yWindow="610" windowWidth="16070" windowHeight="9010" xr2:uid="{5EA6E838-16E5-4570-B29A-7518B540DB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E6" i="1"/>
  <c r="C9" i="1"/>
  <c r="B7" i="1"/>
  <c r="C8" i="1" s="1"/>
  <c r="B11" i="1"/>
  <c r="D8" i="1" s="1"/>
  <c r="C5" i="1" l="1"/>
  <c r="C6" i="1"/>
  <c r="C7" i="1"/>
  <c r="D6" i="1"/>
  <c r="D7" i="1" s="1"/>
  <c r="D9" i="1"/>
</calcChain>
</file>

<file path=xl/sharedStrings.xml><?xml version="1.0" encoding="utf-8"?>
<sst xmlns="http://schemas.openxmlformats.org/spreadsheetml/2006/main" count="22" uniqueCount="21">
  <si>
    <t>School of Geography Working Papers: Digitizing Task</t>
  </si>
  <si>
    <t>Variable</t>
  </si>
  <si>
    <t>Pages</t>
  </si>
  <si>
    <t>Not digitized</t>
  </si>
  <si>
    <t>Working Papers</t>
  </si>
  <si>
    <t>Philip Rees, email: p.h.rees@leeds.ac.uk, m: 07584 098247</t>
  </si>
  <si>
    <t>% of Working  Papers</t>
  </si>
  <si>
    <t>Digitized (26/02/19)</t>
  </si>
  <si>
    <t>Total</t>
  </si>
  <si>
    <t>Notes:</t>
  </si>
  <si>
    <t xml:space="preserve">Pages per paper digitized </t>
  </si>
  <si>
    <t>Used to estimated pages for WPs not digitised.</t>
  </si>
  <si>
    <t>Costs: Outsourcing to digitizer service</t>
  </si>
  <si>
    <t>Not digitised: in Library</t>
  </si>
  <si>
    <t>Not digitised: not in Library</t>
  </si>
  <si>
    <t>Costs: 
Student Hours</t>
  </si>
  <si>
    <t>Costs: 
Student £</t>
  </si>
  <si>
    <t>Papers per hour</t>
  </si>
  <si>
    <t xml:space="preserve">£ Cost per hour: </t>
  </si>
  <si>
    <t>na</t>
  </si>
  <si>
    <t>Parameters for costing: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</si>
</sst>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1" fontId="0" fillId="0" borderId="2" xfId="0" applyNumberFormat="1" applyBorder="1"/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0" fillId="0" borderId="5" xfId="0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1" fontId="0" fillId="0" borderId="10" xfId="0" applyNumberFormat="1" applyBorder="1"/>
    <xf numFmtId="0" fontId="0" fillId="0" borderId="10" xfId="0" applyBorder="1"/>
    <xf numFmtId="0" fontId="0" fillId="0" borderId="1" xfId="0" applyBorder="1"/>
    <xf numFmtId="1" fontId="0" fillId="0" borderId="3" xfId="0" applyNumberFormat="1" applyBorder="1"/>
    <xf numFmtId="0" fontId="0" fillId="0" borderId="12" xfId="0" applyBorder="1"/>
    <xf numFmtId="0" fontId="0" fillId="0" borderId="11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1" fillId="0" borderId="6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7E58-4AAA-4953-99CF-B059F15C41C0}">
  <dimension ref="A1:G12"/>
  <sheetViews>
    <sheetView tabSelected="1" workbookViewId="0">
      <selection activeCell="A4" sqref="A4:G12"/>
    </sheetView>
  </sheetViews>
  <sheetFormatPr defaultRowHeight="14.5" x14ac:dyDescent="0.35"/>
  <cols>
    <col min="1" max="1" width="26.81640625" customWidth="1"/>
    <col min="2" max="4" width="12.6328125" customWidth="1"/>
    <col min="5" max="5" width="15.6328125" customWidth="1"/>
    <col min="6" max="7" width="12.6328125" customWidth="1"/>
  </cols>
  <sheetData>
    <row r="1" spans="1:7" x14ac:dyDescent="0.35">
      <c r="A1" s="1" t="s">
        <v>0</v>
      </c>
    </row>
    <row r="2" spans="1:7" x14ac:dyDescent="0.35">
      <c r="A2" t="s">
        <v>5</v>
      </c>
    </row>
    <row r="4" spans="1:7" ht="43.5" customHeight="1" x14ac:dyDescent="0.35">
      <c r="A4" s="7" t="s">
        <v>1</v>
      </c>
      <c r="B4" s="5" t="s">
        <v>4</v>
      </c>
      <c r="C4" s="5" t="s">
        <v>6</v>
      </c>
      <c r="D4" s="6" t="s">
        <v>2</v>
      </c>
      <c r="E4" s="24" t="s">
        <v>15</v>
      </c>
      <c r="F4" s="25" t="s">
        <v>16</v>
      </c>
      <c r="G4" s="26" t="s">
        <v>12</v>
      </c>
    </row>
    <row r="5" spans="1:7" x14ac:dyDescent="0.35">
      <c r="A5" s="8" t="s">
        <v>7</v>
      </c>
      <c r="B5" s="2">
        <v>485</v>
      </c>
      <c r="C5" s="12">
        <f>100*(B5/B$7)</f>
        <v>64.753004005340458</v>
      </c>
      <c r="D5" s="3">
        <v>12870</v>
      </c>
      <c r="E5" s="22" t="s">
        <v>19</v>
      </c>
      <c r="F5" s="23" t="s">
        <v>19</v>
      </c>
      <c r="G5" s="3"/>
    </row>
    <row r="6" spans="1:7" x14ac:dyDescent="0.35">
      <c r="A6" s="8" t="s">
        <v>3</v>
      </c>
      <c r="B6" s="2">
        <v>264</v>
      </c>
      <c r="C6" s="12">
        <f>100*(B6/B$7)</f>
        <v>35.246995994659549</v>
      </c>
      <c r="D6" s="4">
        <f>B6*$B$11</f>
        <v>7005.5257731958764</v>
      </c>
      <c r="E6" s="21">
        <f>B6/$F$11</f>
        <v>66</v>
      </c>
      <c r="F6" s="18">
        <f>E6*$F$12</f>
        <v>660</v>
      </c>
      <c r="G6" s="3"/>
    </row>
    <row r="7" spans="1:7" x14ac:dyDescent="0.35">
      <c r="A7" s="19" t="s">
        <v>8</v>
      </c>
      <c r="B7" s="9">
        <f>SUM(B5:B6)</f>
        <v>749</v>
      </c>
      <c r="C7" s="10">
        <f>100*(B7/B$7)</f>
        <v>100</v>
      </c>
      <c r="D7" s="20">
        <f t="shared" ref="D7" si="0">SUM(D5:D6)</f>
        <v>19875.525773195877</v>
      </c>
      <c r="E7" s="9"/>
      <c r="F7" s="11"/>
      <c r="G7" s="19"/>
    </row>
    <row r="8" spans="1:7" x14ac:dyDescent="0.35">
      <c r="A8" s="8" t="s">
        <v>13</v>
      </c>
      <c r="B8" s="2">
        <v>240</v>
      </c>
      <c r="C8" s="12">
        <f>100*(B8/B$7)</f>
        <v>32.042723631508679</v>
      </c>
      <c r="D8" s="4">
        <f t="shared" ref="D8:D9" si="1">B8*$B$11</f>
        <v>6368.6597938144332</v>
      </c>
      <c r="E8" s="2"/>
      <c r="F8" s="3"/>
      <c r="G8" s="3"/>
    </row>
    <row r="9" spans="1:7" x14ac:dyDescent="0.35">
      <c r="A9" s="14" t="s">
        <v>14</v>
      </c>
      <c r="B9" s="15">
        <v>24</v>
      </c>
      <c r="C9" s="16">
        <f>100*(B9/B$7)</f>
        <v>3.2042723631508681</v>
      </c>
      <c r="D9" s="17">
        <f t="shared" si="1"/>
        <v>636.86597938144337</v>
      </c>
      <c r="E9" s="15"/>
      <c r="F9" s="18"/>
      <c r="G9" s="18"/>
    </row>
    <row r="10" spans="1:7" x14ac:dyDescent="0.35">
      <c r="A10" s="13" t="s">
        <v>9</v>
      </c>
      <c r="E10" t="s">
        <v>20</v>
      </c>
    </row>
    <row r="11" spans="1:7" x14ac:dyDescent="0.35">
      <c r="A11" t="s">
        <v>10</v>
      </c>
      <c r="B11" s="12">
        <f>$D$5/$B$5</f>
        <v>26.536082474226806</v>
      </c>
      <c r="E11" t="s">
        <v>17</v>
      </c>
      <c r="F11">
        <v>4</v>
      </c>
    </row>
    <row r="12" spans="1:7" x14ac:dyDescent="0.35">
      <c r="A12" t="s">
        <v>11</v>
      </c>
      <c r="E12" t="s">
        <v>18</v>
      </c>
      <c r="F12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cp:lastPrinted>2019-02-26T07:59:09Z</cp:lastPrinted>
  <dcterms:created xsi:type="dcterms:W3CDTF">2019-02-26T07:40:49Z</dcterms:created>
  <dcterms:modified xsi:type="dcterms:W3CDTF">2019-03-01T10:46:54Z</dcterms:modified>
</cp:coreProperties>
</file>