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n/Desktop/"/>
    </mc:Choice>
  </mc:AlternateContent>
  <xr:revisionPtr revIDLastSave="0" documentId="8_{627A037D-8869-A94D-B7DF-7FDA55D09BCB}" xr6:coauthVersionLast="46" xr6:coauthVersionMax="46" xr10:uidLastSave="{00000000-0000-0000-0000-000000000000}"/>
  <bookViews>
    <workbookView xWindow="34400" yWindow="1700" windowWidth="34400" windowHeight="26860" activeTab="2" xr2:uid="{C2B64EA9-06C5-E040-BAA2-2623933E3F50}"/>
  </bookViews>
  <sheets>
    <sheet name="B3" sheetId="1" r:id="rId1"/>
    <sheet name="B1" sheetId="3" r:id="rId2"/>
    <sheet name="CUSTOM" sheetId="5" r:id="rId3"/>
    <sheet name="Sheet2" sheetId="6" r:id="rId4"/>
    <sheet name="B1 Results" sheetId="4" r:id="rId5"/>
    <sheet name="B3 Results" sheetId="2" r:id="rId6"/>
  </sheets>
  <definedNames>
    <definedName name="_xlnm._FilterDatabase" localSheetId="0" hidden="1">'B3'!$A$2:$F$44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5" l="1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D45" i="3"/>
  <c r="D55" i="3" s="1"/>
  <c r="P54" i="3"/>
  <c r="Q54" i="3" s="1"/>
  <c r="O54" i="3"/>
  <c r="J54" i="3"/>
  <c r="I54" i="3"/>
  <c r="D54" i="3"/>
  <c r="E54" i="3" s="1"/>
  <c r="P53" i="3"/>
  <c r="O53" i="3"/>
  <c r="Q53" i="3" s="1"/>
  <c r="J53" i="3"/>
  <c r="I53" i="3"/>
  <c r="D53" i="3"/>
  <c r="P52" i="3"/>
  <c r="O52" i="3"/>
  <c r="J52" i="3"/>
  <c r="I52" i="3"/>
  <c r="D52" i="3"/>
  <c r="P51" i="3"/>
  <c r="O51" i="3"/>
  <c r="Q51" i="3" s="1"/>
  <c r="J51" i="3"/>
  <c r="I51" i="3"/>
  <c r="K51" i="3" s="1"/>
  <c r="D51" i="3"/>
  <c r="P50" i="3"/>
  <c r="O50" i="3"/>
  <c r="J50" i="3"/>
  <c r="I50" i="3"/>
  <c r="D50" i="3"/>
  <c r="P49" i="3"/>
  <c r="O49" i="3"/>
  <c r="J49" i="3"/>
  <c r="I49" i="3"/>
  <c r="K49" i="3" s="1"/>
  <c r="D49" i="3"/>
  <c r="E49" i="3" s="1"/>
  <c r="P48" i="3"/>
  <c r="O48" i="3"/>
  <c r="Q48" i="3" s="1"/>
  <c r="J48" i="3"/>
  <c r="I48" i="3"/>
  <c r="D48" i="3"/>
  <c r="P47" i="3"/>
  <c r="O47" i="3"/>
  <c r="J47" i="3"/>
  <c r="I47" i="3"/>
  <c r="K47" i="3" s="1"/>
  <c r="D47" i="3"/>
  <c r="E47" i="3" s="1"/>
  <c r="P46" i="3"/>
  <c r="Q46" i="3" s="1"/>
  <c r="O46" i="3"/>
  <c r="J46" i="3"/>
  <c r="I46" i="3"/>
  <c r="D46" i="3"/>
  <c r="E46" i="3" s="1"/>
  <c r="P45" i="3"/>
  <c r="P55" i="3" s="1"/>
  <c r="O45" i="3"/>
  <c r="O55" i="3" s="1"/>
  <c r="J45" i="3"/>
  <c r="J55" i="3" s="1"/>
  <c r="I45" i="3"/>
  <c r="K45" i="3" s="1"/>
  <c r="C46" i="3"/>
  <c r="C47" i="3"/>
  <c r="C48" i="3"/>
  <c r="C49" i="3"/>
  <c r="C50" i="3"/>
  <c r="C51" i="3"/>
  <c r="C55" i="3" s="1"/>
  <c r="C52" i="3"/>
  <c r="C53" i="3"/>
  <c r="C54" i="3"/>
  <c r="C45" i="3"/>
  <c r="K54" i="3"/>
  <c r="Q52" i="3"/>
  <c r="E52" i="3"/>
  <c r="E51" i="3"/>
  <c r="E48" i="3"/>
  <c r="K46" i="3"/>
  <c r="Q45" i="3"/>
  <c r="Q46" i="1"/>
  <c r="Q48" i="1"/>
  <c r="Q53" i="1"/>
  <c r="Q54" i="1"/>
  <c r="K46" i="1"/>
  <c r="K49" i="1"/>
  <c r="K51" i="1"/>
  <c r="K52" i="1"/>
  <c r="K54" i="1"/>
  <c r="E49" i="1"/>
  <c r="E50" i="1"/>
  <c r="I45" i="1"/>
  <c r="K45" i="1" s="1"/>
  <c r="J45" i="1"/>
  <c r="O45" i="1"/>
  <c r="Q45" i="1" s="1"/>
  <c r="P45" i="1"/>
  <c r="D54" i="1"/>
  <c r="I54" i="1"/>
  <c r="J54" i="1"/>
  <c r="O54" i="1"/>
  <c r="P54" i="1"/>
  <c r="D53" i="1"/>
  <c r="I53" i="1"/>
  <c r="K53" i="1" s="1"/>
  <c r="J53" i="1"/>
  <c r="O53" i="1"/>
  <c r="P53" i="1"/>
  <c r="D52" i="1"/>
  <c r="I52" i="1"/>
  <c r="J52" i="1"/>
  <c r="O52" i="1"/>
  <c r="Q52" i="1" s="1"/>
  <c r="P52" i="1"/>
  <c r="D51" i="1"/>
  <c r="E51" i="1" s="1"/>
  <c r="I51" i="1"/>
  <c r="J51" i="1"/>
  <c r="O51" i="1"/>
  <c r="P51" i="1"/>
  <c r="Q51" i="1" s="1"/>
  <c r="D50" i="1"/>
  <c r="I50" i="1"/>
  <c r="K50" i="1" s="1"/>
  <c r="J50" i="1"/>
  <c r="O50" i="1"/>
  <c r="Q50" i="1" s="1"/>
  <c r="P50" i="1"/>
  <c r="D49" i="1"/>
  <c r="I49" i="1"/>
  <c r="J49" i="1"/>
  <c r="O49" i="1"/>
  <c r="Q49" i="1" s="1"/>
  <c r="P49" i="1"/>
  <c r="D48" i="1"/>
  <c r="E48" i="1" s="1"/>
  <c r="I48" i="1"/>
  <c r="K48" i="1" s="1"/>
  <c r="J48" i="1"/>
  <c r="O48" i="1"/>
  <c r="P48" i="1"/>
  <c r="D47" i="1"/>
  <c r="I47" i="1"/>
  <c r="K47" i="1" s="1"/>
  <c r="J47" i="1"/>
  <c r="O47" i="1"/>
  <c r="Q47" i="1" s="1"/>
  <c r="P47" i="1"/>
  <c r="D46" i="1"/>
  <c r="I46" i="1"/>
  <c r="J46" i="1"/>
  <c r="O46" i="1"/>
  <c r="P46" i="1"/>
  <c r="C54" i="1"/>
  <c r="E54" i="1" s="1"/>
  <c r="C53" i="1"/>
  <c r="E53" i="1" s="1"/>
  <c r="C52" i="1"/>
  <c r="E52" i="1" s="1"/>
  <c r="C51" i="1"/>
  <c r="C50" i="1"/>
  <c r="C49" i="1"/>
  <c r="C48" i="1"/>
  <c r="C47" i="1"/>
  <c r="E47" i="1" s="1"/>
  <c r="C46" i="1"/>
  <c r="E46" i="1" s="1"/>
  <c r="D45" i="1"/>
  <c r="C45" i="1"/>
  <c r="E45" i="1" s="1"/>
  <c r="P55" i="1"/>
  <c r="O55" i="1"/>
  <c r="J55" i="1"/>
  <c r="I55" i="1"/>
  <c r="D55" i="1"/>
  <c r="C55" i="1"/>
  <c r="K49" i="5" l="1"/>
  <c r="K48" i="5"/>
  <c r="K53" i="5"/>
  <c r="K47" i="5"/>
  <c r="K52" i="5"/>
  <c r="K50" i="5"/>
  <c r="K51" i="5"/>
  <c r="J55" i="5"/>
  <c r="I55" i="5"/>
  <c r="K46" i="5"/>
  <c r="K54" i="5"/>
  <c r="K45" i="5"/>
  <c r="K55" i="1"/>
  <c r="E55" i="1"/>
  <c r="Q55" i="1"/>
  <c r="E50" i="3"/>
  <c r="I55" i="3"/>
  <c r="E53" i="3"/>
  <c r="Q49" i="3"/>
  <c r="Q47" i="3"/>
  <c r="Q50" i="3"/>
  <c r="K52" i="3"/>
  <c r="K50" i="3"/>
  <c r="K48" i="3"/>
  <c r="K53" i="3"/>
  <c r="E45" i="3"/>
  <c r="E55" i="3" s="1"/>
  <c r="K55" i="5" l="1"/>
  <c r="K55" i="3"/>
  <c r="Q55" i="3"/>
</calcChain>
</file>

<file path=xl/sharedStrings.xml><?xml version="1.0" encoding="utf-8"?>
<sst xmlns="http://schemas.openxmlformats.org/spreadsheetml/2006/main" count="1206" uniqueCount="322">
  <si>
    <t>k1.h5</t>
  </si>
  <si>
    <t>basil_fresh</t>
  </si>
  <si>
    <t>0.9999954029917717</t>
  </si>
  <si>
    <t>basil_dry</t>
  </si>
  <si>
    <t>0.999864927927653</t>
  </si>
  <si>
    <t>parsley_fresh</t>
  </si>
  <si>
    <t>0.9999817093213399</t>
  </si>
  <si>
    <t>parsley_dry</t>
  </si>
  <si>
    <t>0.8743804693222046</t>
  </si>
  <si>
    <t>k10.h5</t>
  </si>
  <si>
    <t>0.8773705065250397</t>
  </si>
  <si>
    <t>0.9728626370429992</t>
  </si>
  <si>
    <t>0.9558107892672221</t>
  </si>
  <si>
    <t>0.9792547396251133</t>
  </si>
  <si>
    <t>k2.h5</t>
  </si>
  <si>
    <t>0.9911400936543941</t>
  </si>
  <si>
    <t>0.9524178624153137</t>
  </si>
  <si>
    <t>0.9529613534609477</t>
  </si>
  <si>
    <t>0.9173366129398346</t>
  </si>
  <si>
    <t>k3.h5</t>
  </si>
  <si>
    <t>0.9633069150149822</t>
  </si>
  <si>
    <t>0.916220490137736</t>
  </si>
  <si>
    <t>0.8988329331080119</t>
  </si>
  <si>
    <t>0.8884367389338357</t>
  </si>
  <si>
    <t>k4.h5</t>
  </si>
  <si>
    <t>0.920428030192852</t>
  </si>
  <si>
    <t>0.937190055847168</t>
  </si>
  <si>
    <t>0.8781495571136475</t>
  </si>
  <si>
    <t>0.9251758796828133</t>
  </si>
  <si>
    <t>k5.h5</t>
  </si>
  <si>
    <t>0.9081937298178673</t>
  </si>
  <si>
    <t>0.9370033144950867</t>
  </si>
  <si>
    <t>0.8398399194081624</t>
  </si>
  <si>
    <t>0.9319218652588981</t>
  </si>
  <si>
    <t>k6.h5</t>
  </si>
  <si>
    <t>0.9138054400682449</t>
  </si>
  <si>
    <t>0.7882454752922058</t>
  </si>
  <si>
    <t>0.9299629847208659</t>
  </si>
  <si>
    <t>0.9595640599727631</t>
  </si>
  <si>
    <t>k7.h5</t>
  </si>
  <si>
    <t>0.8992959372699261</t>
  </si>
  <si>
    <t>0.9643527626991272</t>
  </si>
  <si>
    <t>0.9037987391153971</t>
  </si>
  <si>
    <t>0.9984976691859109</t>
  </si>
  <si>
    <t>k8.h5</t>
  </si>
  <si>
    <t>0.9000981263816357</t>
  </si>
  <si>
    <t>0.8984071930249532</t>
  </si>
  <si>
    <t>0.8929287433624268</t>
  </si>
  <si>
    <t>0.9670805973666055</t>
  </si>
  <si>
    <t>k9.h5</t>
  </si>
  <si>
    <t>0.9412298239767551</t>
  </si>
  <si>
    <t>0.8892714540163676</t>
  </si>
  <si>
    <t>0.9724125107129414</t>
  </si>
  <si>
    <t>0.9999970623425075</t>
  </si>
  <si>
    <t>Model</t>
  </si>
  <si>
    <t>Label</t>
  </si>
  <si>
    <t>Hits</t>
  </si>
  <si>
    <t>Misses</t>
  </si>
  <si>
    <t>Average Certainty</t>
  </si>
  <si>
    <t>0.8342653196305037</t>
  </si>
  <si>
    <t>0.9247734228769938</t>
  </si>
  <si>
    <t>0.9578896443049113</t>
  </si>
  <si>
    <t>0.9262753937925611</t>
  </si>
  <si>
    <t>0.804818868637085</t>
  </si>
  <si>
    <t>0.8655147552490234</t>
  </si>
  <si>
    <t>0.790747880935669</t>
  </si>
  <si>
    <t>0.9597329923084804</t>
  </si>
  <si>
    <t>0.849757619202137</t>
  </si>
  <si>
    <t>0.9352141737937927</t>
  </si>
  <si>
    <t>0.8309085190296173</t>
  </si>
  <si>
    <t>0.7754143604210445</t>
  </si>
  <si>
    <t>0.9889618642628193</t>
  </si>
  <si>
    <t>0.9902405460675557</t>
  </si>
  <si>
    <t>0.8897298375765482</t>
  </si>
  <si>
    <t>0.9964081772736141</t>
  </si>
  <si>
    <t>0.8952122777700424</t>
  </si>
  <si>
    <t>0.7896809220314026</t>
  </si>
  <si>
    <t>0.802310460805893</t>
  </si>
  <si>
    <t>0.9228669915880475</t>
  </si>
  <si>
    <t>0.9731457084417343</t>
  </si>
  <si>
    <t>0.9470708171526591</t>
  </si>
  <si>
    <t>0.960485287507375</t>
  </si>
  <si>
    <t>0.8432236015796661</t>
  </si>
  <si>
    <t>0.700524415820837</t>
  </si>
  <si>
    <t>0.9045481324195862</t>
  </si>
  <si>
    <t>0.8876512289047241</t>
  </si>
  <si>
    <t>0.8244031667709351</t>
  </si>
  <si>
    <t>0.6225021928548813</t>
  </si>
  <si>
    <t>0.8189523001511891</t>
  </si>
  <si>
    <t>0.6556709508101145</t>
  </si>
  <si>
    <t>0.7089345476457051</t>
  </si>
  <si>
    <t>0.9527147747576237</t>
  </si>
  <si>
    <t>0.9973624666531881</t>
  </si>
  <si>
    <t>0.9336717605590821</t>
  </si>
  <si>
    <t>0.8508798011711666</t>
  </si>
  <si>
    <t>0.9999995231628418</t>
  </si>
  <si>
    <t>0.9999683419863383</t>
  </si>
  <si>
    <t>0.9999993642171224</t>
  </si>
  <si>
    <t>1.0</t>
  </si>
  <si>
    <t>0.9220690429210663</t>
  </si>
  <si>
    <t>0.9996583978335063</t>
  </si>
  <si>
    <t>0.8735501090685527</t>
  </si>
  <si>
    <t>0.8766015001705715</t>
  </si>
  <si>
    <t>0.9171546995639801</t>
  </si>
  <si>
    <t>0.9994043032328288</t>
  </si>
  <si>
    <t>0.8564150849978129</t>
  </si>
  <si>
    <t>0.7920468619891575</t>
  </si>
  <si>
    <t>0.7038610558956861</t>
  </si>
  <si>
    <t>0.8931324919064839</t>
  </si>
  <si>
    <t>0.8576733469963074</t>
  </si>
  <si>
    <t>0.8345433345862797</t>
  </si>
  <si>
    <t>0.8710599318146706</t>
  </si>
  <si>
    <t>0.9725241263707479</t>
  </si>
  <si>
    <t>0.8281181871891021</t>
  </si>
  <si>
    <t>0.7370663498129163</t>
  </si>
  <si>
    <t>0.8849974907934666</t>
  </si>
  <si>
    <t>0.8859657367070516</t>
  </si>
  <si>
    <t>0.8257203678290049</t>
  </si>
  <si>
    <t>0.9353729145867484</t>
  </si>
  <si>
    <t>0.8847557306289673</t>
  </si>
  <si>
    <t>0.9782313346862793</t>
  </si>
  <si>
    <t>0.9963492631912232</t>
  </si>
  <si>
    <t>0.8888897895812988</t>
  </si>
  <si>
    <t>0.8909570574760437</t>
  </si>
  <si>
    <t>0.7959979812304179</t>
  </si>
  <si>
    <t>0.8334424316883087</t>
  </si>
  <si>
    <t>0.7989216574600765</t>
  </si>
  <si>
    <t>0.9413129314780235</t>
  </si>
  <si>
    <t>0.9627469221750895</t>
  </si>
  <si>
    <t>0.8967326323191325</t>
  </si>
  <si>
    <t>0.9406017490795681</t>
  </si>
  <si>
    <t>0.9012803584337234</t>
  </si>
  <si>
    <t>0.9772401968638103</t>
  </si>
  <si>
    <t>0.6222021559874217</t>
  </si>
  <si>
    <t>0.7999329034771238</t>
  </si>
  <si>
    <t>0.8639686182141304</t>
  </si>
  <si>
    <t>0.9854838927586873</t>
  </si>
  <si>
    <t>0.9189508696397145</t>
  </si>
  <si>
    <t>0.9268766343593597</t>
  </si>
  <si>
    <t>CLEAN</t>
  </si>
  <si>
    <t>MASKED</t>
  </si>
  <si>
    <t>CANNY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</si>
  <si>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</si>
  <si>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</si>
  <si>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</si>
  <si>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</si>
  <si>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</si>
  <si>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</si>
  <si>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</si>
  <si>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</si>
  <si>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</si>
  <si>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</si>
  <si>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SCORE</t>
  </si>
  <si>
    <t>HITS</t>
  </si>
  <si>
    <t>MISSES</t>
  </si>
  <si>
    <t>B3 Clean</t>
  </si>
  <si>
    <t>Score</t>
  </si>
  <si>
    <t>B3 Masked</t>
  </si>
  <si>
    <t>B3 Canny</t>
  </si>
  <si>
    <t>Overall</t>
  </si>
  <si>
    <t>0.8977468200027943</t>
  </si>
  <si>
    <t>0.8463258783022563</t>
  </si>
  <si>
    <t>0.9277591069539388</t>
  </si>
  <si>
    <t>0.9243790762765067</t>
  </si>
  <si>
    <t>0.903262909501791</t>
  </si>
  <si>
    <t>0.9247966488202413</t>
  </si>
  <si>
    <t>0.7731154402097066</t>
  </si>
  <si>
    <t>0.8832948846476418</t>
  </si>
  <si>
    <t>0.9263387471437454</t>
  </si>
  <si>
    <t>0.8935396591822307</t>
  </si>
  <si>
    <t>0.9443325122197469</t>
  </si>
  <si>
    <t>0.9157448134252003</t>
  </si>
  <si>
    <t>0.7804823368787766</t>
  </si>
  <si>
    <t>0.7793381949265797</t>
  </si>
  <si>
    <t>0.898945939540863</t>
  </si>
  <si>
    <t>0.958035443510328</t>
  </si>
  <si>
    <t>0.9677308201789856</t>
  </si>
  <si>
    <t>0.9292452772458394</t>
  </si>
  <si>
    <t>0.9227205872535705</t>
  </si>
  <si>
    <t>0.9850476000990186</t>
  </si>
  <si>
    <t>0.9998637773096561</t>
  </si>
  <si>
    <t>0.9699569384256999</t>
  </si>
  <si>
    <t>0.9995128393173218</t>
  </si>
  <si>
    <t>0.9184957529817309</t>
  </si>
  <si>
    <t>0.9173370227217674</t>
  </si>
  <si>
    <t>0.9344570914904277</t>
  </si>
  <si>
    <t>0.9727869709332784</t>
  </si>
  <si>
    <t>0.8629610730069024</t>
  </si>
  <si>
    <t>0.9753190986812115</t>
  </si>
  <si>
    <t>0.9803851207097372</t>
  </si>
  <si>
    <t>0.9901793479919434</t>
  </si>
  <si>
    <t>0.8219583438975471</t>
  </si>
  <si>
    <t>0.9073465876281261</t>
  </si>
  <si>
    <t>0.8897831916809082</t>
  </si>
  <si>
    <t>0.9154245297114054</t>
  </si>
  <si>
    <t>0.7912498648677554</t>
  </si>
  <si>
    <t>0.7337145935744047</t>
  </si>
  <si>
    <t>0.9658226569493612</t>
  </si>
  <si>
    <t>0.7670344710350037</t>
  </si>
  <si>
    <t>0.8980935854571206</t>
  </si>
  <si>
    <t>0.9287579730153084</t>
  </si>
  <si>
    <t>0.9385746121406555</t>
  </si>
  <si>
    <t>0.8847673535346985</t>
  </si>
  <si>
    <t>0.9231294052941459</t>
  </si>
  <si>
    <t>0.9767634458839893</t>
  </si>
  <si>
    <t>0.9659349799156189</t>
  </si>
  <si>
    <t>0.9659468730290731</t>
  </si>
  <si>
    <t>0.9641737384455544</t>
  </si>
  <si>
    <t>0.6916189529001713</t>
  </si>
  <si>
    <t>0.9665435910224914</t>
  </si>
  <si>
    <t>0.7516469935576121</t>
  </si>
  <si>
    <t>0.8956677658217294</t>
  </si>
  <si>
    <t>0.9956440851092339</t>
  </si>
  <si>
    <t>0.9711408098538716</t>
  </si>
  <si>
    <t>0.9298599382241567</t>
  </si>
  <si>
    <t>0.8459889271429607</t>
  </si>
  <si>
    <t>0.9256935380399227</t>
  </si>
  <si>
    <t>0.9861153483390808</t>
  </si>
  <si>
    <t>0.812870979309082</t>
  </si>
  <si>
    <t>0.8697599044867924</t>
  </si>
  <si>
    <t>0.8644116539508104</t>
  </si>
  <si>
    <t>0.9076174259185791</t>
  </si>
  <si>
    <t>0.8755496303240459</t>
  </si>
  <si>
    <t>0.9457120469638279</t>
  </si>
  <si>
    <t>0.8770254664123058</t>
  </si>
  <si>
    <t>0.906526792049408</t>
  </si>
  <si>
    <t>0.8272612671057383</t>
  </si>
  <si>
    <t>0.8738083243370056</t>
  </si>
  <si>
    <t>0.9929125681519508</t>
  </si>
  <si>
    <t>0.997539508342743</t>
  </si>
  <si>
    <t>0.9899481932322184</t>
  </si>
  <si>
    <t>0.9760545236723763</t>
  </si>
  <si>
    <t>0.9143422413617373</t>
  </si>
  <si>
    <t>0.9730483293533325</t>
  </si>
  <si>
    <t>0.8675963203112285</t>
  </si>
  <si>
    <t>0.9437119322163718</t>
  </si>
  <si>
    <t>0.8550811558961868</t>
  </si>
  <si>
    <t>0.9545910000801087</t>
  </si>
  <si>
    <t>0.8588677962621053</t>
  </si>
  <si>
    <t>0.9297475346497127</t>
  </si>
  <si>
    <t>0.694679306820035</t>
  </si>
  <si>
    <t>0.7948227683703105</t>
  </si>
  <si>
    <t>0.9263184189796447</t>
  </si>
  <si>
    <t>0.9414267497403281</t>
  </si>
  <si>
    <t>0.9999434910714626</t>
  </si>
  <si>
    <t>0.9714696764945984</t>
  </si>
  <si>
    <t>0.8436610360940298</t>
  </si>
  <si>
    <t>0.8553939248834338</t>
  </si>
  <si>
    <t>0.8351185768842697</t>
  </si>
  <si>
    <t>0.9687278072039286</t>
  </si>
  <si>
    <t>0.920118761062622</t>
  </si>
  <si>
    <t>0.801073568207877</t>
  </si>
  <si>
    <t>0.8253798522055149</t>
  </si>
  <si>
    <t>0.9419907093048095</t>
  </si>
  <si>
    <t>0.8701252857844035</t>
  </si>
  <si>
    <t>0.9569260903767177</t>
  </si>
  <si>
    <t>0.9627555012702942</t>
  </si>
  <si>
    <t>0.9778631806373597</t>
  </si>
  <si>
    <t>0.8228538791338603</t>
  </si>
  <si>
    <t>0.7793305090495518</t>
  </si>
  <si>
    <t>0.848278421908617</t>
  </si>
  <si>
    <t>0.9682384570439656</t>
  </si>
  <si>
    <t>0.9029755194981893</t>
  </si>
  <si>
    <t>0.9079431508268628</t>
  </si>
  <si>
    <t>0.8422447890043259</t>
  </si>
  <si>
    <t>0.8733811259269715</t>
  </si>
  <si>
    <t>0.7986294567584992</t>
  </si>
  <si>
    <t>0.8130933067628315</t>
  </si>
  <si>
    <t>0.9997908212244511</t>
  </si>
  <si>
    <t>0.9647188444932302</t>
  </si>
  <si>
    <t>0.8565612236658732</t>
  </si>
  <si>
    <t>0.8157431781291962</t>
  </si>
  <si>
    <t>0.8186699226498604</t>
  </si>
  <si>
    <t>0.9882999022801717</t>
  </si>
  <si>
    <t>0.8782510002454121</t>
  </si>
  <si>
    <t>0.8027267370905194</t>
  </si>
  <si>
    <t>0.8450086638331413</t>
  </si>
  <si>
    <t>0.971412201722463</t>
  </si>
  <si>
    <t>0.7649784783522288</t>
  </si>
  <si>
    <t>0.8768997298819678</t>
  </si>
  <si>
    <t>B1 Clean</t>
  </si>
  <si>
    <t>B2 Masked</t>
  </si>
  <si>
    <t>B1 Canny</t>
  </si>
  <si>
    <t>0.9999853186309338</t>
  </si>
  <si>
    <t>0.99999973376592</t>
  </si>
  <si>
    <t>0.9999994039535522</t>
  </si>
  <si>
    <t>0.9986675418913364</t>
  </si>
  <si>
    <t>0.9999992291132609</t>
  </si>
  <si>
    <t>0.99999471505483</t>
  </si>
  <si>
    <t>0.9999888581889016</t>
  </si>
  <si>
    <t>0.9995682127773762</t>
  </si>
  <si>
    <t>0.9999998927116394</t>
  </si>
  <si>
    <t>0.9999979575475056</t>
  </si>
  <si>
    <t>0.9999960277761731</t>
  </si>
  <si>
    <t>0.9995192773640156</t>
  </si>
  <si>
    <t>0.9999991357326508</t>
  </si>
  <si>
    <t>0.99873898178339</t>
  </si>
  <si>
    <t>0.9999995350837707</t>
  </si>
  <si>
    <t>0.9999815225601196</t>
  </si>
  <si>
    <t>0.9999946781567165</t>
  </si>
  <si>
    <t>0.9983694367110729</t>
  </si>
  <si>
    <t>0.999980076154073</t>
  </si>
  <si>
    <t>0.9999391277631123</t>
  </si>
  <si>
    <t>0.9994227077279773</t>
  </si>
  <si>
    <t>0.9991829879581928</t>
  </si>
  <si>
    <t>0.9999996503194173</t>
  </si>
  <si>
    <t>0.9999945839246114</t>
  </si>
  <si>
    <t>0.9999978882925851</t>
  </si>
  <si>
    <t>0.9999661892652512</t>
  </si>
  <si>
    <t>0.9999999682108561</t>
  </si>
  <si>
    <t>0.999999965940203</t>
  </si>
  <si>
    <t>0.9980274997651577</t>
  </si>
  <si>
    <t>0.9999942700068156</t>
  </si>
  <si>
    <t>0.999974266688029</t>
  </si>
  <si>
    <t>0.9998637906142643</t>
  </si>
  <si>
    <t>0.9955987557768822</t>
  </si>
  <si>
    <t>0.9999978025754293</t>
  </si>
  <si>
    <t>0.9999898115793864</t>
  </si>
  <si>
    <t>0.9999954104423523</t>
  </si>
  <si>
    <t>B1 Masked</t>
  </si>
  <si>
    <t>0.999999984105428</t>
  </si>
  <si>
    <t>0.9999999914850507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</si>
</sst>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Times"/>
      <family val="1"/>
    </font>
    <font>
      <sz val="12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1" applyNumberFormat="1" applyFont="1"/>
    <xf numFmtId="2" fontId="2" fillId="0" borderId="0" xfId="0" applyNumberFormat="1" applyFont="1"/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2" fontId="3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9729-150D-F946-BA4F-350DA80AE64B}">
  <dimension ref="A1:R55"/>
  <sheetViews>
    <sheetView topLeftCell="A17" workbookViewId="0">
      <selection activeCell="A43" sqref="A1:R55"/>
    </sheetView>
  </sheetViews>
  <sheetFormatPr baseColWidth="10" defaultRowHeight="16" x14ac:dyDescent="0.2"/>
  <cols>
    <col min="5" max="5" width="18.83203125" bestFit="1" customWidth="1"/>
  </cols>
  <sheetData>
    <row r="1" spans="1:18" x14ac:dyDescent="0.2">
      <c r="A1" s="12" t="s">
        <v>139</v>
      </c>
      <c r="B1" s="13"/>
      <c r="C1" s="13"/>
      <c r="D1" s="13"/>
      <c r="E1" s="13"/>
      <c r="F1" s="13"/>
      <c r="G1" s="12" t="s">
        <v>140</v>
      </c>
      <c r="H1" s="13"/>
      <c r="I1" s="13"/>
      <c r="J1" s="13"/>
      <c r="K1" s="13"/>
      <c r="L1" s="13"/>
      <c r="M1" s="12" t="s">
        <v>141</v>
      </c>
      <c r="N1" s="13"/>
      <c r="O1" s="13"/>
      <c r="P1" s="13"/>
      <c r="Q1" s="13"/>
      <c r="R1" s="13"/>
    </row>
    <row r="2" spans="1:18" x14ac:dyDescent="0.2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</row>
    <row r="3" spans="1:18" x14ac:dyDescent="0.2">
      <c r="A3" t="s">
        <v>0</v>
      </c>
      <c r="B3" t="s">
        <v>1</v>
      </c>
      <c r="C3">
        <v>0</v>
      </c>
      <c r="D3">
        <v>16</v>
      </c>
      <c r="E3" t="s">
        <v>2</v>
      </c>
      <c r="G3" t="s">
        <v>0</v>
      </c>
      <c r="H3" t="s">
        <v>1</v>
      </c>
      <c r="I3">
        <v>12</v>
      </c>
      <c r="J3">
        <v>4</v>
      </c>
      <c r="K3" t="s">
        <v>59</v>
      </c>
      <c r="M3" t="s">
        <v>0</v>
      </c>
      <c r="N3" t="s">
        <v>1</v>
      </c>
      <c r="O3">
        <v>14</v>
      </c>
      <c r="P3">
        <v>2</v>
      </c>
      <c r="Q3" t="s">
        <v>99</v>
      </c>
    </row>
    <row r="4" spans="1:18" x14ac:dyDescent="0.2">
      <c r="A4" t="s">
        <v>0</v>
      </c>
      <c r="B4" t="s">
        <v>3</v>
      </c>
      <c r="C4">
        <v>15</v>
      </c>
      <c r="D4">
        <v>0</v>
      </c>
      <c r="E4" t="s">
        <v>4</v>
      </c>
      <c r="G4" t="s">
        <v>0</v>
      </c>
      <c r="H4" t="s">
        <v>3</v>
      </c>
      <c r="I4">
        <v>10</v>
      </c>
      <c r="J4">
        <v>5</v>
      </c>
      <c r="K4" t="s">
        <v>60</v>
      </c>
      <c r="M4" t="s">
        <v>0</v>
      </c>
      <c r="N4" t="s">
        <v>3</v>
      </c>
      <c r="O4">
        <v>0</v>
      </c>
      <c r="P4">
        <v>15</v>
      </c>
      <c r="Q4" t="s">
        <v>100</v>
      </c>
    </row>
    <row r="5" spans="1:18" x14ac:dyDescent="0.2">
      <c r="A5" t="s">
        <v>0</v>
      </c>
      <c r="B5" t="s">
        <v>5</v>
      </c>
      <c r="C5">
        <v>0</v>
      </c>
      <c r="D5">
        <v>15</v>
      </c>
      <c r="E5" t="s">
        <v>6</v>
      </c>
      <c r="G5" t="s">
        <v>0</v>
      </c>
      <c r="H5" t="s">
        <v>5</v>
      </c>
      <c r="I5">
        <v>0</v>
      </c>
      <c r="J5">
        <v>15</v>
      </c>
      <c r="K5" t="s">
        <v>61</v>
      </c>
      <c r="M5" t="s">
        <v>0</v>
      </c>
      <c r="N5" t="s">
        <v>5</v>
      </c>
      <c r="O5">
        <v>1</v>
      </c>
      <c r="P5">
        <v>14</v>
      </c>
      <c r="Q5" t="s">
        <v>101</v>
      </c>
    </row>
    <row r="6" spans="1:18" x14ac:dyDescent="0.2">
      <c r="A6" t="s">
        <v>0</v>
      </c>
      <c r="B6" t="s">
        <v>7</v>
      </c>
      <c r="C6">
        <v>5</v>
      </c>
      <c r="D6">
        <v>9</v>
      </c>
      <c r="E6" t="s">
        <v>8</v>
      </c>
      <c r="G6" t="s">
        <v>0</v>
      </c>
      <c r="H6" t="s">
        <v>7</v>
      </c>
      <c r="I6">
        <v>12</v>
      </c>
      <c r="J6">
        <v>2</v>
      </c>
      <c r="K6" t="s">
        <v>62</v>
      </c>
      <c r="M6" t="s">
        <v>0</v>
      </c>
      <c r="N6" t="s">
        <v>7</v>
      </c>
      <c r="O6">
        <v>5</v>
      </c>
      <c r="P6">
        <v>9</v>
      </c>
      <c r="Q6" t="s">
        <v>102</v>
      </c>
    </row>
    <row r="7" spans="1:18" x14ac:dyDescent="0.2">
      <c r="A7" t="s">
        <v>9</v>
      </c>
      <c r="B7" t="s">
        <v>1</v>
      </c>
      <c r="C7">
        <v>14</v>
      </c>
      <c r="D7">
        <v>2</v>
      </c>
      <c r="E7" t="s">
        <v>10</v>
      </c>
      <c r="G7" t="s">
        <v>9</v>
      </c>
      <c r="H7" t="s">
        <v>1</v>
      </c>
      <c r="I7">
        <v>0</v>
      </c>
      <c r="J7">
        <v>16</v>
      </c>
      <c r="K7" t="s">
        <v>63</v>
      </c>
      <c r="M7" t="s">
        <v>9</v>
      </c>
      <c r="N7" t="s">
        <v>1</v>
      </c>
      <c r="O7">
        <v>14</v>
      </c>
      <c r="P7">
        <v>2</v>
      </c>
      <c r="Q7" t="s">
        <v>103</v>
      </c>
    </row>
    <row r="8" spans="1:18" x14ac:dyDescent="0.2">
      <c r="A8" t="s">
        <v>9</v>
      </c>
      <c r="B8" t="s">
        <v>3</v>
      </c>
      <c r="C8">
        <v>1</v>
      </c>
      <c r="D8">
        <v>14</v>
      </c>
      <c r="E8" t="s">
        <v>11</v>
      </c>
      <c r="G8" t="s">
        <v>9</v>
      </c>
      <c r="H8" t="s">
        <v>3</v>
      </c>
      <c r="I8">
        <v>13</v>
      </c>
      <c r="J8">
        <v>2</v>
      </c>
      <c r="K8" t="s">
        <v>64</v>
      </c>
      <c r="M8" t="s">
        <v>9</v>
      </c>
      <c r="N8" t="s">
        <v>3</v>
      </c>
      <c r="O8">
        <v>0</v>
      </c>
      <c r="P8">
        <v>15</v>
      </c>
      <c r="Q8" t="s">
        <v>104</v>
      </c>
    </row>
    <row r="9" spans="1:18" x14ac:dyDescent="0.2">
      <c r="A9" t="s">
        <v>9</v>
      </c>
      <c r="B9" t="s">
        <v>5</v>
      </c>
      <c r="C9">
        <v>1</v>
      </c>
      <c r="D9">
        <v>14</v>
      </c>
      <c r="E9" t="s">
        <v>12</v>
      </c>
      <c r="G9" t="s">
        <v>9</v>
      </c>
      <c r="H9" t="s">
        <v>5</v>
      </c>
      <c r="I9">
        <v>3</v>
      </c>
      <c r="J9">
        <v>12</v>
      </c>
      <c r="K9" t="s">
        <v>65</v>
      </c>
      <c r="M9" t="s">
        <v>9</v>
      </c>
      <c r="N9" t="s">
        <v>5</v>
      </c>
      <c r="O9">
        <v>8</v>
      </c>
      <c r="P9">
        <v>7</v>
      </c>
      <c r="Q9" t="s">
        <v>105</v>
      </c>
    </row>
    <row r="10" spans="1:18" x14ac:dyDescent="0.2">
      <c r="A10" t="s">
        <v>9</v>
      </c>
      <c r="B10" t="s">
        <v>7</v>
      </c>
      <c r="C10">
        <v>1</v>
      </c>
      <c r="D10">
        <v>13</v>
      </c>
      <c r="E10" t="s">
        <v>13</v>
      </c>
      <c r="G10" t="s">
        <v>9</v>
      </c>
      <c r="H10" t="s">
        <v>7</v>
      </c>
      <c r="I10">
        <v>11</v>
      </c>
      <c r="J10">
        <v>3</v>
      </c>
      <c r="K10" t="s">
        <v>66</v>
      </c>
      <c r="M10" t="s">
        <v>9</v>
      </c>
      <c r="N10" t="s">
        <v>7</v>
      </c>
      <c r="O10">
        <v>8</v>
      </c>
      <c r="P10">
        <v>6</v>
      </c>
      <c r="Q10" t="s">
        <v>106</v>
      </c>
    </row>
    <row r="11" spans="1:18" x14ac:dyDescent="0.2">
      <c r="A11" t="s">
        <v>14</v>
      </c>
      <c r="B11" t="s">
        <v>1</v>
      </c>
      <c r="C11">
        <v>1</v>
      </c>
      <c r="D11">
        <v>15</v>
      </c>
      <c r="E11" t="s">
        <v>15</v>
      </c>
      <c r="G11" t="s">
        <v>14</v>
      </c>
      <c r="H11" t="s">
        <v>1</v>
      </c>
      <c r="I11">
        <v>6</v>
      </c>
      <c r="J11">
        <v>10</v>
      </c>
      <c r="K11" t="s">
        <v>67</v>
      </c>
      <c r="M11" t="s">
        <v>14</v>
      </c>
      <c r="N11" t="s">
        <v>1</v>
      </c>
      <c r="O11">
        <v>4</v>
      </c>
      <c r="P11">
        <v>12</v>
      </c>
      <c r="Q11" t="s">
        <v>107</v>
      </c>
    </row>
    <row r="12" spans="1:18" x14ac:dyDescent="0.2">
      <c r="A12" t="s">
        <v>14</v>
      </c>
      <c r="B12" t="s">
        <v>3</v>
      </c>
      <c r="C12">
        <v>9</v>
      </c>
      <c r="D12">
        <v>6</v>
      </c>
      <c r="E12" t="s">
        <v>16</v>
      </c>
      <c r="G12" t="s">
        <v>14</v>
      </c>
      <c r="H12" t="s">
        <v>3</v>
      </c>
      <c r="I12">
        <v>13</v>
      </c>
      <c r="J12">
        <v>2</v>
      </c>
      <c r="K12" t="s">
        <v>68</v>
      </c>
      <c r="M12" t="s">
        <v>14</v>
      </c>
      <c r="N12" t="s">
        <v>3</v>
      </c>
      <c r="O12">
        <v>3</v>
      </c>
      <c r="P12">
        <v>12</v>
      </c>
      <c r="Q12" t="s">
        <v>108</v>
      </c>
    </row>
    <row r="13" spans="1:18" x14ac:dyDescent="0.2">
      <c r="A13" t="s">
        <v>14</v>
      </c>
      <c r="B13" t="s">
        <v>5</v>
      </c>
      <c r="C13">
        <v>0</v>
      </c>
      <c r="D13">
        <v>15</v>
      </c>
      <c r="E13" t="s">
        <v>17</v>
      </c>
      <c r="G13" t="s">
        <v>14</v>
      </c>
      <c r="H13" t="s">
        <v>5</v>
      </c>
      <c r="I13">
        <v>1</v>
      </c>
      <c r="J13">
        <v>14</v>
      </c>
      <c r="K13" t="s">
        <v>69</v>
      </c>
      <c r="M13" t="s">
        <v>14</v>
      </c>
      <c r="N13" t="s">
        <v>5</v>
      </c>
      <c r="O13">
        <v>8</v>
      </c>
      <c r="P13">
        <v>7</v>
      </c>
      <c r="Q13" t="s">
        <v>109</v>
      </c>
    </row>
    <row r="14" spans="1:18" x14ac:dyDescent="0.2">
      <c r="A14" t="s">
        <v>14</v>
      </c>
      <c r="B14" t="s">
        <v>7</v>
      </c>
      <c r="C14">
        <v>6</v>
      </c>
      <c r="D14">
        <v>8</v>
      </c>
      <c r="E14" t="s">
        <v>18</v>
      </c>
      <c r="G14" t="s">
        <v>14</v>
      </c>
      <c r="H14" t="s">
        <v>7</v>
      </c>
      <c r="I14">
        <v>7</v>
      </c>
      <c r="J14">
        <v>7</v>
      </c>
      <c r="K14" t="s">
        <v>70</v>
      </c>
      <c r="M14" t="s">
        <v>14</v>
      </c>
      <c r="N14" t="s">
        <v>7</v>
      </c>
      <c r="O14">
        <v>10</v>
      </c>
      <c r="P14">
        <v>4</v>
      </c>
      <c r="Q14" t="s">
        <v>110</v>
      </c>
    </row>
    <row r="15" spans="1:18" x14ac:dyDescent="0.2">
      <c r="A15" t="s">
        <v>19</v>
      </c>
      <c r="B15" t="s">
        <v>1</v>
      </c>
      <c r="C15">
        <v>0</v>
      </c>
      <c r="D15">
        <v>16</v>
      </c>
      <c r="E15" t="s">
        <v>20</v>
      </c>
      <c r="G15" t="s">
        <v>19</v>
      </c>
      <c r="H15" t="s">
        <v>1</v>
      </c>
      <c r="I15">
        <v>15</v>
      </c>
      <c r="J15">
        <v>1</v>
      </c>
      <c r="K15" t="s">
        <v>71</v>
      </c>
      <c r="M15" t="s">
        <v>19</v>
      </c>
      <c r="N15" t="s">
        <v>1</v>
      </c>
      <c r="O15">
        <v>12</v>
      </c>
      <c r="P15">
        <v>4</v>
      </c>
      <c r="Q15" t="s">
        <v>111</v>
      </c>
    </row>
    <row r="16" spans="1:18" x14ac:dyDescent="0.2">
      <c r="A16" t="s">
        <v>19</v>
      </c>
      <c r="B16" t="s">
        <v>3</v>
      </c>
      <c r="C16">
        <v>8</v>
      </c>
      <c r="D16">
        <v>7</v>
      </c>
      <c r="E16" t="s">
        <v>21</v>
      </c>
      <c r="G16" t="s">
        <v>19</v>
      </c>
      <c r="H16" t="s">
        <v>3</v>
      </c>
      <c r="I16">
        <v>0</v>
      </c>
      <c r="J16">
        <v>15</v>
      </c>
      <c r="K16" t="s">
        <v>72</v>
      </c>
      <c r="M16" t="s">
        <v>19</v>
      </c>
      <c r="N16" t="s">
        <v>3</v>
      </c>
      <c r="O16">
        <v>0</v>
      </c>
      <c r="P16">
        <v>15</v>
      </c>
      <c r="Q16" t="s">
        <v>112</v>
      </c>
    </row>
    <row r="17" spans="1:17" x14ac:dyDescent="0.2">
      <c r="A17" t="s">
        <v>19</v>
      </c>
      <c r="B17" t="s">
        <v>5</v>
      </c>
      <c r="C17">
        <v>0</v>
      </c>
      <c r="D17">
        <v>15</v>
      </c>
      <c r="E17" t="s">
        <v>22</v>
      </c>
      <c r="G17" t="s">
        <v>19</v>
      </c>
      <c r="H17" t="s">
        <v>5</v>
      </c>
      <c r="I17">
        <v>2</v>
      </c>
      <c r="J17">
        <v>13</v>
      </c>
      <c r="K17" t="s">
        <v>73</v>
      </c>
      <c r="M17" t="s">
        <v>19</v>
      </c>
      <c r="N17" t="s">
        <v>5</v>
      </c>
      <c r="O17">
        <v>4</v>
      </c>
      <c r="P17">
        <v>11</v>
      </c>
      <c r="Q17" t="s">
        <v>113</v>
      </c>
    </row>
    <row r="18" spans="1:17" x14ac:dyDescent="0.2">
      <c r="A18" t="s">
        <v>19</v>
      </c>
      <c r="B18" t="s">
        <v>7</v>
      </c>
      <c r="C18">
        <v>14</v>
      </c>
      <c r="D18">
        <v>0</v>
      </c>
      <c r="E18" t="s">
        <v>23</v>
      </c>
      <c r="G18" t="s">
        <v>19</v>
      </c>
      <c r="H18" t="s">
        <v>7</v>
      </c>
      <c r="I18">
        <v>0</v>
      </c>
      <c r="J18">
        <v>14</v>
      </c>
      <c r="K18" t="s">
        <v>74</v>
      </c>
      <c r="M18" t="s">
        <v>19</v>
      </c>
      <c r="N18" t="s">
        <v>7</v>
      </c>
      <c r="O18">
        <v>6</v>
      </c>
      <c r="P18">
        <v>8</v>
      </c>
      <c r="Q18" t="s">
        <v>114</v>
      </c>
    </row>
    <row r="19" spans="1:17" x14ac:dyDescent="0.2">
      <c r="A19" t="s">
        <v>24</v>
      </c>
      <c r="B19" t="s">
        <v>1</v>
      </c>
      <c r="C19">
        <v>0</v>
      </c>
      <c r="D19">
        <v>16</v>
      </c>
      <c r="E19" t="s">
        <v>25</v>
      </c>
      <c r="G19" t="s">
        <v>24</v>
      </c>
      <c r="H19" t="s">
        <v>1</v>
      </c>
      <c r="I19">
        <v>12</v>
      </c>
      <c r="J19">
        <v>4</v>
      </c>
      <c r="K19" t="s">
        <v>75</v>
      </c>
      <c r="M19" t="s">
        <v>24</v>
      </c>
      <c r="N19" t="s">
        <v>1</v>
      </c>
      <c r="O19">
        <v>3</v>
      </c>
      <c r="P19">
        <v>13</v>
      </c>
      <c r="Q19" t="s">
        <v>115</v>
      </c>
    </row>
    <row r="20" spans="1:17" x14ac:dyDescent="0.2">
      <c r="A20" t="s">
        <v>24</v>
      </c>
      <c r="B20" t="s">
        <v>3</v>
      </c>
      <c r="C20">
        <v>13</v>
      </c>
      <c r="D20">
        <v>2</v>
      </c>
      <c r="E20" t="s">
        <v>26</v>
      </c>
      <c r="G20" t="s">
        <v>24</v>
      </c>
      <c r="H20" t="s">
        <v>3</v>
      </c>
      <c r="I20">
        <v>8</v>
      </c>
      <c r="J20">
        <v>7</v>
      </c>
      <c r="K20" t="s">
        <v>76</v>
      </c>
      <c r="M20" t="s">
        <v>24</v>
      </c>
      <c r="N20" t="s">
        <v>3</v>
      </c>
      <c r="O20">
        <v>0</v>
      </c>
      <c r="P20">
        <v>15</v>
      </c>
      <c r="Q20" t="s">
        <v>116</v>
      </c>
    </row>
    <row r="21" spans="1:17" x14ac:dyDescent="0.2">
      <c r="A21" t="s">
        <v>24</v>
      </c>
      <c r="B21" t="s">
        <v>5</v>
      </c>
      <c r="C21">
        <v>2</v>
      </c>
      <c r="D21">
        <v>13</v>
      </c>
      <c r="E21" t="s">
        <v>27</v>
      </c>
      <c r="G21" t="s">
        <v>24</v>
      </c>
      <c r="H21" t="s">
        <v>5</v>
      </c>
      <c r="I21">
        <v>0</v>
      </c>
      <c r="J21">
        <v>15</v>
      </c>
      <c r="K21" t="s">
        <v>77</v>
      </c>
      <c r="M21" t="s">
        <v>24</v>
      </c>
      <c r="N21" t="s">
        <v>5</v>
      </c>
      <c r="O21">
        <v>7</v>
      </c>
      <c r="P21">
        <v>8</v>
      </c>
      <c r="Q21" t="s">
        <v>117</v>
      </c>
    </row>
    <row r="22" spans="1:17" x14ac:dyDescent="0.2">
      <c r="A22" t="s">
        <v>24</v>
      </c>
      <c r="B22" t="s">
        <v>7</v>
      </c>
      <c r="C22">
        <v>7</v>
      </c>
      <c r="D22">
        <v>7</v>
      </c>
      <c r="E22" t="s">
        <v>28</v>
      </c>
      <c r="G22" t="s">
        <v>24</v>
      </c>
      <c r="H22" t="s">
        <v>7</v>
      </c>
      <c r="I22">
        <v>8</v>
      </c>
      <c r="J22">
        <v>6</v>
      </c>
      <c r="K22" t="s">
        <v>78</v>
      </c>
      <c r="M22" t="s">
        <v>24</v>
      </c>
      <c r="N22" t="s">
        <v>7</v>
      </c>
      <c r="O22">
        <v>8</v>
      </c>
      <c r="P22">
        <v>6</v>
      </c>
      <c r="Q22" t="s">
        <v>118</v>
      </c>
    </row>
    <row r="23" spans="1:17" x14ac:dyDescent="0.2">
      <c r="A23" t="s">
        <v>29</v>
      </c>
      <c r="B23" t="s">
        <v>1</v>
      </c>
      <c r="C23">
        <v>14</v>
      </c>
      <c r="D23">
        <v>2</v>
      </c>
      <c r="E23" t="s">
        <v>30</v>
      </c>
      <c r="G23" t="s">
        <v>29</v>
      </c>
      <c r="H23" t="s">
        <v>1</v>
      </c>
      <c r="I23">
        <v>15</v>
      </c>
      <c r="J23">
        <v>1</v>
      </c>
      <c r="K23" t="s">
        <v>79</v>
      </c>
      <c r="M23" t="s">
        <v>29</v>
      </c>
      <c r="N23" t="s">
        <v>1</v>
      </c>
      <c r="O23">
        <v>1</v>
      </c>
      <c r="P23">
        <v>15</v>
      </c>
      <c r="Q23" t="s">
        <v>119</v>
      </c>
    </row>
    <row r="24" spans="1:17" x14ac:dyDescent="0.2">
      <c r="A24" t="s">
        <v>29</v>
      </c>
      <c r="B24" t="s">
        <v>3</v>
      </c>
      <c r="C24">
        <v>1</v>
      </c>
      <c r="D24">
        <v>14</v>
      </c>
      <c r="E24" t="s">
        <v>31</v>
      </c>
      <c r="G24" t="s">
        <v>29</v>
      </c>
      <c r="H24" t="s">
        <v>3</v>
      </c>
      <c r="I24">
        <v>14</v>
      </c>
      <c r="J24">
        <v>1</v>
      </c>
      <c r="K24" t="s">
        <v>80</v>
      </c>
      <c r="M24" t="s">
        <v>29</v>
      </c>
      <c r="N24" t="s">
        <v>3</v>
      </c>
      <c r="O24">
        <v>0</v>
      </c>
      <c r="P24">
        <v>15</v>
      </c>
      <c r="Q24" t="s">
        <v>120</v>
      </c>
    </row>
    <row r="25" spans="1:17" x14ac:dyDescent="0.2">
      <c r="A25" t="s">
        <v>29</v>
      </c>
      <c r="B25" t="s">
        <v>5</v>
      </c>
      <c r="C25">
        <v>0</v>
      </c>
      <c r="D25">
        <v>15</v>
      </c>
      <c r="E25" t="s">
        <v>32</v>
      </c>
      <c r="G25" t="s">
        <v>29</v>
      </c>
      <c r="H25" t="s">
        <v>5</v>
      </c>
      <c r="I25">
        <v>0</v>
      </c>
      <c r="J25">
        <v>15</v>
      </c>
      <c r="K25" t="s">
        <v>81</v>
      </c>
      <c r="M25" t="s">
        <v>29</v>
      </c>
      <c r="N25" t="s">
        <v>5</v>
      </c>
      <c r="O25">
        <v>14</v>
      </c>
      <c r="P25">
        <v>1</v>
      </c>
      <c r="Q25" t="s">
        <v>121</v>
      </c>
    </row>
    <row r="26" spans="1:17" x14ac:dyDescent="0.2">
      <c r="A26" t="s">
        <v>29</v>
      </c>
      <c r="B26" t="s">
        <v>7</v>
      </c>
      <c r="C26">
        <v>12</v>
      </c>
      <c r="D26">
        <v>2</v>
      </c>
      <c r="E26" t="s">
        <v>33</v>
      </c>
      <c r="G26" t="s">
        <v>29</v>
      </c>
      <c r="H26" t="s">
        <v>7</v>
      </c>
      <c r="I26">
        <v>0</v>
      </c>
      <c r="J26">
        <v>14</v>
      </c>
      <c r="K26" t="s">
        <v>82</v>
      </c>
      <c r="M26" t="s">
        <v>29</v>
      </c>
      <c r="N26" t="s">
        <v>7</v>
      </c>
      <c r="O26">
        <v>10</v>
      </c>
      <c r="P26">
        <v>4</v>
      </c>
      <c r="Q26" t="s">
        <v>122</v>
      </c>
    </row>
    <row r="27" spans="1:17" x14ac:dyDescent="0.2">
      <c r="A27" t="s">
        <v>34</v>
      </c>
      <c r="B27" t="s">
        <v>1</v>
      </c>
      <c r="C27">
        <v>6</v>
      </c>
      <c r="D27">
        <v>10</v>
      </c>
      <c r="E27" t="s">
        <v>35</v>
      </c>
      <c r="G27" t="s">
        <v>34</v>
      </c>
      <c r="H27" t="s">
        <v>1</v>
      </c>
      <c r="I27">
        <v>5</v>
      </c>
      <c r="J27">
        <v>11</v>
      </c>
      <c r="K27" t="s">
        <v>83</v>
      </c>
      <c r="M27" t="s">
        <v>34</v>
      </c>
      <c r="N27" t="s">
        <v>1</v>
      </c>
      <c r="O27">
        <v>9</v>
      </c>
      <c r="P27">
        <v>7</v>
      </c>
      <c r="Q27" t="s">
        <v>123</v>
      </c>
    </row>
    <row r="28" spans="1:17" x14ac:dyDescent="0.2">
      <c r="A28" t="s">
        <v>34</v>
      </c>
      <c r="B28" t="s">
        <v>3</v>
      </c>
      <c r="C28">
        <v>6</v>
      </c>
      <c r="D28">
        <v>9</v>
      </c>
      <c r="E28" t="s">
        <v>36</v>
      </c>
      <c r="G28" t="s">
        <v>34</v>
      </c>
      <c r="H28" t="s">
        <v>3</v>
      </c>
      <c r="I28">
        <v>5</v>
      </c>
      <c r="J28">
        <v>10</v>
      </c>
      <c r="K28" t="s">
        <v>84</v>
      </c>
      <c r="M28" t="s">
        <v>34</v>
      </c>
      <c r="N28" t="s">
        <v>3</v>
      </c>
      <c r="O28">
        <v>2</v>
      </c>
      <c r="P28">
        <v>13</v>
      </c>
      <c r="Q28" t="s">
        <v>124</v>
      </c>
    </row>
    <row r="29" spans="1:17" x14ac:dyDescent="0.2">
      <c r="A29" t="s">
        <v>34</v>
      </c>
      <c r="B29" t="s">
        <v>5</v>
      </c>
      <c r="C29">
        <v>0</v>
      </c>
      <c r="D29">
        <v>15</v>
      </c>
      <c r="E29" t="s">
        <v>37</v>
      </c>
      <c r="G29" t="s">
        <v>34</v>
      </c>
      <c r="H29" t="s">
        <v>5</v>
      </c>
      <c r="I29">
        <v>0</v>
      </c>
      <c r="J29">
        <v>15</v>
      </c>
      <c r="K29" t="s">
        <v>85</v>
      </c>
      <c r="M29" t="s">
        <v>34</v>
      </c>
      <c r="N29" t="s">
        <v>5</v>
      </c>
      <c r="O29">
        <v>2</v>
      </c>
      <c r="P29">
        <v>13</v>
      </c>
      <c r="Q29" t="s">
        <v>125</v>
      </c>
    </row>
    <row r="30" spans="1:17" x14ac:dyDescent="0.2">
      <c r="A30" t="s">
        <v>34</v>
      </c>
      <c r="B30" t="s">
        <v>7</v>
      </c>
      <c r="C30">
        <v>7</v>
      </c>
      <c r="D30">
        <v>7</v>
      </c>
      <c r="E30" t="s">
        <v>38</v>
      </c>
      <c r="G30" t="s">
        <v>34</v>
      </c>
      <c r="H30" t="s">
        <v>7</v>
      </c>
      <c r="I30">
        <v>11</v>
      </c>
      <c r="J30">
        <v>3</v>
      </c>
      <c r="K30" t="s">
        <v>86</v>
      </c>
      <c r="M30" t="s">
        <v>34</v>
      </c>
      <c r="N30" t="s">
        <v>7</v>
      </c>
      <c r="O30">
        <v>7</v>
      </c>
      <c r="P30">
        <v>7</v>
      </c>
      <c r="Q30" t="s">
        <v>126</v>
      </c>
    </row>
    <row r="31" spans="1:17" x14ac:dyDescent="0.2">
      <c r="A31" t="s">
        <v>39</v>
      </c>
      <c r="B31" t="s">
        <v>1</v>
      </c>
      <c r="C31">
        <v>1</v>
      </c>
      <c r="D31">
        <v>15</v>
      </c>
      <c r="E31" t="s">
        <v>40</v>
      </c>
      <c r="G31" t="s">
        <v>39</v>
      </c>
      <c r="H31" t="s">
        <v>1</v>
      </c>
      <c r="I31">
        <v>2</v>
      </c>
      <c r="J31">
        <v>14</v>
      </c>
      <c r="K31" t="s">
        <v>87</v>
      </c>
      <c r="M31" t="s">
        <v>39</v>
      </c>
      <c r="N31" t="s">
        <v>1</v>
      </c>
      <c r="O31">
        <v>9</v>
      </c>
      <c r="P31">
        <v>7</v>
      </c>
      <c r="Q31" t="s">
        <v>127</v>
      </c>
    </row>
    <row r="32" spans="1:17" x14ac:dyDescent="0.2">
      <c r="A32" t="s">
        <v>39</v>
      </c>
      <c r="B32" t="s">
        <v>3</v>
      </c>
      <c r="C32">
        <v>1</v>
      </c>
      <c r="D32">
        <v>14</v>
      </c>
      <c r="E32" t="s">
        <v>41</v>
      </c>
      <c r="G32" t="s">
        <v>39</v>
      </c>
      <c r="H32" t="s">
        <v>3</v>
      </c>
      <c r="I32">
        <v>9</v>
      </c>
      <c r="J32">
        <v>6</v>
      </c>
      <c r="K32" t="s">
        <v>88</v>
      </c>
      <c r="M32" t="s">
        <v>39</v>
      </c>
      <c r="N32" t="s">
        <v>3</v>
      </c>
      <c r="O32">
        <v>0</v>
      </c>
      <c r="P32">
        <v>15</v>
      </c>
      <c r="Q32" t="s">
        <v>128</v>
      </c>
    </row>
    <row r="33" spans="1:18" x14ac:dyDescent="0.2">
      <c r="A33" t="s">
        <v>39</v>
      </c>
      <c r="B33" t="s">
        <v>5</v>
      </c>
      <c r="C33">
        <v>0</v>
      </c>
      <c r="D33">
        <v>15</v>
      </c>
      <c r="E33" t="s">
        <v>42</v>
      </c>
      <c r="G33" t="s">
        <v>39</v>
      </c>
      <c r="H33" t="s">
        <v>5</v>
      </c>
      <c r="I33">
        <v>3</v>
      </c>
      <c r="J33">
        <v>12</v>
      </c>
      <c r="K33" t="s">
        <v>89</v>
      </c>
      <c r="M33" t="s">
        <v>39</v>
      </c>
      <c r="N33" t="s">
        <v>5</v>
      </c>
      <c r="O33">
        <v>2</v>
      </c>
      <c r="P33">
        <v>13</v>
      </c>
      <c r="Q33" t="s">
        <v>129</v>
      </c>
    </row>
    <row r="34" spans="1:18" x14ac:dyDescent="0.2">
      <c r="A34" t="s">
        <v>39</v>
      </c>
      <c r="B34" t="s">
        <v>7</v>
      </c>
      <c r="C34">
        <v>14</v>
      </c>
      <c r="D34">
        <v>0</v>
      </c>
      <c r="E34" t="s">
        <v>43</v>
      </c>
      <c r="G34" t="s">
        <v>39</v>
      </c>
      <c r="H34" t="s">
        <v>7</v>
      </c>
      <c r="I34">
        <v>8</v>
      </c>
      <c r="J34">
        <v>6</v>
      </c>
      <c r="K34" t="s">
        <v>90</v>
      </c>
      <c r="M34" t="s">
        <v>39</v>
      </c>
      <c r="N34" t="s">
        <v>7</v>
      </c>
      <c r="O34">
        <v>2</v>
      </c>
      <c r="P34">
        <v>12</v>
      </c>
      <c r="Q34" t="s">
        <v>130</v>
      </c>
    </row>
    <row r="35" spans="1:18" x14ac:dyDescent="0.2">
      <c r="A35" t="s">
        <v>44</v>
      </c>
      <c r="B35" t="s">
        <v>1</v>
      </c>
      <c r="C35">
        <v>6</v>
      </c>
      <c r="D35">
        <v>10</v>
      </c>
      <c r="E35" t="s">
        <v>45</v>
      </c>
      <c r="G35" t="s">
        <v>44</v>
      </c>
      <c r="H35" t="s">
        <v>1</v>
      </c>
      <c r="I35">
        <v>0</v>
      </c>
      <c r="J35">
        <v>16</v>
      </c>
      <c r="K35" t="s">
        <v>91</v>
      </c>
      <c r="M35" t="s">
        <v>44</v>
      </c>
      <c r="N35" t="s">
        <v>1</v>
      </c>
      <c r="O35">
        <v>16</v>
      </c>
      <c r="P35">
        <v>0</v>
      </c>
      <c r="Q35" t="s">
        <v>131</v>
      </c>
    </row>
    <row r="36" spans="1:18" x14ac:dyDescent="0.2">
      <c r="A36" t="s">
        <v>44</v>
      </c>
      <c r="B36" t="s">
        <v>3</v>
      </c>
      <c r="C36">
        <v>3</v>
      </c>
      <c r="D36">
        <v>12</v>
      </c>
      <c r="E36" t="s">
        <v>46</v>
      </c>
      <c r="G36" t="s">
        <v>44</v>
      </c>
      <c r="H36" t="s">
        <v>3</v>
      </c>
      <c r="I36">
        <v>15</v>
      </c>
      <c r="J36">
        <v>0</v>
      </c>
      <c r="K36" t="s">
        <v>92</v>
      </c>
      <c r="M36" t="s">
        <v>44</v>
      </c>
      <c r="N36" t="s">
        <v>3</v>
      </c>
      <c r="O36">
        <v>0</v>
      </c>
      <c r="P36">
        <v>15</v>
      </c>
      <c r="Q36" t="s">
        <v>132</v>
      </c>
    </row>
    <row r="37" spans="1:18" x14ac:dyDescent="0.2">
      <c r="A37" t="s">
        <v>44</v>
      </c>
      <c r="B37" t="s">
        <v>5</v>
      </c>
      <c r="C37">
        <v>0</v>
      </c>
      <c r="D37">
        <v>15</v>
      </c>
      <c r="E37" t="s">
        <v>47</v>
      </c>
      <c r="G37" t="s">
        <v>44</v>
      </c>
      <c r="H37" t="s">
        <v>5</v>
      </c>
      <c r="I37">
        <v>0</v>
      </c>
      <c r="J37">
        <v>15</v>
      </c>
      <c r="K37" t="s">
        <v>93</v>
      </c>
      <c r="M37" t="s">
        <v>44</v>
      </c>
      <c r="N37" t="s">
        <v>5</v>
      </c>
      <c r="O37">
        <v>4</v>
      </c>
      <c r="P37">
        <v>11</v>
      </c>
      <c r="Q37" t="s">
        <v>133</v>
      </c>
    </row>
    <row r="38" spans="1:18" x14ac:dyDescent="0.2">
      <c r="A38" t="s">
        <v>44</v>
      </c>
      <c r="B38" t="s">
        <v>7</v>
      </c>
      <c r="C38">
        <v>0</v>
      </c>
      <c r="D38">
        <v>14</v>
      </c>
      <c r="E38" t="s">
        <v>48</v>
      </c>
      <c r="G38" t="s">
        <v>44</v>
      </c>
      <c r="H38" t="s">
        <v>7</v>
      </c>
      <c r="I38">
        <v>7</v>
      </c>
      <c r="J38">
        <v>7</v>
      </c>
      <c r="K38" t="s">
        <v>94</v>
      </c>
      <c r="M38" t="s">
        <v>44</v>
      </c>
      <c r="N38" t="s">
        <v>7</v>
      </c>
      <c r="O38">
        <v>2</v>
      </c>
      <c r="P38">
        <v>12</v>
      </c>
      <c r="Q38" t="s">
        <v>134</v>
      </c>
    </row>
    <row r="39" spans="1:18" x14ac:dyDescent="0.2">
      <c r="A39" t="s">
        <v>49</v>
      </c>
      <c r="B39" t="s">
        <v>1</v>
      </c>
      <c r="C39">
        <v>0</v>
      </c>
      <c r="D39">
        <v>16</v>
      </c>
      <c r="E39" t="s">
        <v>50</v>
      </c>
      <c r="G39" t="s">
        <v>49</v>
      </c>
      <c r="H39" t="s">
        <v>1</v>
      </c>
      <c r="I39">
        <v>16</v>
      </c>
      <c r="J39">
        <v>0</v>
      </c>
      <c r="K39" t="s">
        <v>95</v>
      </c>
      <c r="M39" t="s">
        <v>49</v>
      </c>
      <c r="N39" t="s">
        <v>1</v>
      </c>
      <c r="O39">
        <v>6</v>
      </c>
      <c r="P39">
        <v>10</v>
      </c>
      <c r="Q39" t="s">
        <v>135</v>
      </c>
    </row>
    <row r="40" spans="1:18" x14ac:dyDescent="0.2">
      <c r="A40" t="s">
        <v>49</v>
      </c>
      <c r="B40" t="s">
        <v>3</v>
      </c>
      <c r="C40">
        <v>2</v>
      </c>
      <c r="D40">
        <v>13</v>
      </c>
      <c r="E40" t="s">
        <v>51</v>
      </c>
      <c r="G40" t="s">
        <v>49</v>
      </c>
      <c r="H40" t="s">
        <v>3</v>
      </c>
      <c r="I40">
        <v>0</v>
      </c>
      <c r="J40">
        <v>15</v>
      </c>
      <c r="K40" t="s">
        <v>96</v>
      </c>
      <c r="M40" t="s">
        <v>49</v>
      </c>
      <c r="N40" t="s">
        <v>3</v>
      </c>
      <c r="O40">
        <v>0</v>
      </c>
      <c r="P40">
        <v>15</v>
      </c>
      <c r="Q40" t="s">
        <v>136</v>
      </c>
    </row>
    <row r="41" spans="1:18" x14ac:dyDescent="0.2">
      <c r="A41" t="s">
        <v>49</v>
      </c>
      <c r="B41" t="s">
        <v>5</v>
      </c>
      <c r="C41">
        <v>0</v>
      </c>
      <c r="D41">
        <v>15</v>
      </c>
      <c r="E41" t="s">
        <v>52</v>
      </c>
      <c r="G41" t="s">
        <v>49</v>
      </c>
      <c r="H41" t="s">
        <v>5</v>
      </c>
      <c r="I41">
        <v>0</v>
      </c>
      <c r="J41">
        <v>15</v>
      </c>
      <c r="K41" t="s">
        <v>97</v>
      </c>
      <c r="M41" t="s">
        <v>49</v>
      </c>
      <c r="N41" t="s">
        <v>5</v>
      </c>
      <c r="O41">
        <v>8</v>
      </c>
      <c r="P41">
        <v>7</v>
      </c>
      <c r="Q41" t="s">
        <v>137</v>
      </c>
    </row>
    <row r="42" spans="1:18" s="1" customFormat="1" x14ac:dyDescent="0.2">
      <c r="A42" t="s">
        <v>49</v>
      </c>
      <c r="B42" t="s">
        <v>7</v>
      </c>
      <c r="C42">
        <v>14</v>
      </c>
      <c r="D42">
        <v>0</v>
      </c>
      <c r="E42" t="s">
        <v>53</v>
      </c>
      <c r="F42"/>
      <c r="G42" t="s">
        <v>49</v>
      </c>
      <c r="H42" t="s">
        <v>7</v>
      </c>
      <c r="I42">
        <v>0</v>
      </c>
      <c r="J42">
        <v>14</v>
      </c>
      <c r="K42" t="s">
        <v>98</v>
      </c>
      <c r="L42"/>
      <c r="M42" t="s">
        <v>49</v>
      </c>
      <c r="N42" t="s">
        <v>7</v>
      </c>
      <c r="O42">
        <v>10</v>
      </c>
      <c r="P42">
        <v>4</v>
      </c>
      <c r="Q42" t="s">
        <v>138</v>
      </c>
      <c r="R42"/>
    </row>
    <row r="43" spans="1:18" s="1" customFormat="1" x14ac:dyDescent="0.2">
      <c r="A43" s="12" t="s">
        <v>155</v>
      </c>
      <c r="B43" s="12"/>
      <c r="C43" s="12"/>
      <c r="D43" s="12"/>
      <c r="E43" s="12"/>
      <c r="G43" s="12" t="s">
        <v>157</v>
      </c>
      <c r="H43" s="12"/>
      <c r="I43" s="12"/>
      <c r="J43" s="12"/>
      <c r="K43" s="12"/>
      <c r="M43" s="12" t="s">
        <v>158</v>
      </c>
      <c r="N43" s="12"/>
      <c r="O43" s="12"/>
      <c r="P43" s="12"/>
      <c r="Q43" s="12"/>
    </row>
    <row r="44" spans="1:18" s="4" customFormat="1" x14ac:dyDescent="0.2">
      <c r="A44" s="4" t="s">
        <v>54</v>
      </c>
      <c r="C44" s="4" t="s">
        <v>56</v>
      </c>
      <c r="D44" s="4" t="s">
        <v>57</v>
      </c>
      <c r="E44" s="4" t="s">
        <v>156</v>
      </c>
      <c r="G44" s="4" t="s">
        <v>54</v>
      </c>
      <c r="I44" s="4" t="s">
        <v>153</v>
      </c>
      <c r="J44" s="4" t="s">
        <v>154</v>
      </c>
      <c r="K44" s="4" t="s">
        <v>152</v>
      </c>
      <c r="M44" s="4" t="s">
        <v>54</v>
      </c>
      <c r="O44" s="4" t="s">
        <v>153</v>
      </c>
      <c r="P44" s="4" t="s">
        <v>154</v>
      </c>
      <c r="Q44" s="4" t="s">
        <v>152</v>
      </c>
    </row>
    <row r="45" spans="1:18" x14ac:dyDescent="0.2">
      <c r="A45" t="s">
        <v>142</v>
      </c>
      <c r="C45">
        <f>SUM(C3:C6)</f>
        <v>20</v>
      </c>
      <c r="D45">
        <f>SUM(D3:D6)</f>
        <v>40</v>
      </c>
      <c r="E45" s="3">
        <f>C45/D45</f>
        <v>0.5</v>
      </c>
      <c r="G45" t="s">
        <v>142</v>
      </c>
      <c r="I45">
        <f>SUM(I3:I6)</f>
        <v>34</v>
      </c>
      <c r="J45">
        <f>SUM(J3:J6)</f>
        <v>26</v>
      </c>
      <c r="K45" s="3">
        <f>I45/J45</f>
        <v>1.3076923076923077</v>
      </c>
      <c r="M45" t="s">
        <v>142</v>
      </c>
      <c r="O45">
        <f>SUM(O3:O6)</f>
        <v>20</v>
      </c>
      <c r="P45">
        <f>SUM(P3:P6)</f>
        <v>40</v>
      </c>
      <c r="Q45" s="3">
        <f>O45/P45</f>
        <v>0.5</v>
      </c>
    </row>
    <row r="46" spans="1:18" x14ac:dyDescent="0.2">
      <c r="A46" t="s">
        <v>143</v>
      </c>
      <c r="C46">
        <f>SUM(C11:C14)</f>
        <v>16</v>
      </c>
      <c r="D46">
        <f>SUM(D11:D14)</f>
        <v>44</v>
      </c>
      <c r="E46" s="3">
        <f t="shared" ref="E46:E54" si="0">C46/D46</f>
        <v>0.36363636363636365</v>
      </c>
      <c r="G46" t="s">
        <v>143</v>
      </c>
      <c r="I46">
        <f>SUM(I11:I14)</f>
        <v>27</v>
      </c>
      <c r="J46">
        <f>SUM(J11:J14)</f>
        <v>33</v>
      </c>
      <c r="K46" s="3">
        <f t="shared" ref="K46:K54" si="1">I46/J46</f>
        <v>0.81818181818181823</v>
      </c>
      <c r="M46" t="s">
        <v>143</v>
      </c>
      <c r="O46">
        <f>SUM(O11:O14)</f>
        <v>25</v>
      </c>
      <c r="P46">
        <f>SUM(P11:P14)</f>
        <v>35</v>
      </c>
      <c r="Q46" s="3">
        <f t="shared" ref="Q46:Q54" si="2">O46/P46</f>
        <v>0.7142857142857143</v>
      </c>
    </row>
    <row r="47" spans="1:18" x14ac:dyDescent="0.2">
      <c r="A47" t="s">
        <v>144</v>
      </c>
      <c r="C47">
        <f>SUM(C15:C18)</f>
        <v>22</v>
      </c>
      <c r="D47">
        <f>SUM(D15:D18)</f>
        <v>38</v>
      </c>
      <c r="E47" s="3">
        <f t="shared" si="0"/>
        <v>0.57894736842105265</v>
      </c>
      <c r="G47" t="s">
        <v>144</v>
      </c>
      <c r="I47">
        <f>SUM(I15:I18)</f>
        <v>17</v>
      </c>
      <c r="J47">
        <f>SUM(J15:J18)</f>
        <v>43</v>
      </c>
      <c r="K47" s="3">
        <f t="shared" si="1"/>
        <v>0.39534883720930231</v>
      </c>
      <c r="M47" t="s">
        <v>144</v>
      </c>
      <c r="O47">
        <f>SUM(O15:O18)</f>
        <v>22</v>
      </c>
      <c r="P47">
        <f>SUM(P15:P18)</f>
        <v>38</v>
      </c>
      <c r="Q47" s="3">
        <f t="shared" si="2"/>
        <v>0.57894736842105265</v>
      </c>
    </row>
    <row r="48" spans="1:18" x14ac:dyDescent="0.2">
      <c r="A48" t="s">
        <v>145</v>
      </c>
      <c r="C48">
        <f>SUM(C19:C22)</f>
        <v>22</v>
      </c>
      <c r="D48">
        <f>SUM(D19:D22)</f>
        <v>38</v>
      </c>
      <c r="E48" s="3">
        <f t="shared" si="0"/>
        <v>0.57894736842105265</v>
      </c>
      <c r="G48" t="s">
        <v>145</v>
      </c>
      <c r="I48">
        <f>SUM(I19:I22)</f>
        <v>28</v>
      </c>
      <c r="J48">
        <f>SUM(J19:J22)</f>
        <v>32</v>
      </c>
      <c r="K48" s="3">
        <f t="shared" si="1"/>
        <v>0.875</v>
      </c>
      <c r="M48" t="s">
        <v>145</v>
      </c>
      <c r="O48">
        <f>SUM(O19:O22)</f>
        <v>18</v>
      </c>
      <c r="P48">
        <f>SUM(P19:P22)</f>
        <v>42</v>
      </c>
      <c r="Q48" s="3">
        <f t="shared" si="2"/>
        <v>0.42857142857142855</v>
      </c>
    </row>
    <row r="49" spans="1:17" x14ac:dyDescent="0.2">
      <c r="A49" t="s">
        <v>146</v>
      </c>
      <c r="C49">
        <f>SUM(C23:C26)</f>
        <v>27</v>
      </c>
      <c r="D49">
        <f>SUM(D23:D26)</f>
        <v>33</v>
      </c>
      <c r="E49" s="3">
        <f t="shared" si="0"/>
        <v>0.81818181818181823</v>
      </c>
      <c r="G49" t="s">
        <v>146</v>
      </c>
      <c r="I49">
        <f>SUM(I23:I26)</f>
        <v>29</v>
      </c>
      <c r="J49">
        <f>SUM(J23:J26)</f>
        <v>31</v>
      </c>
      <c r="K49" s="3">
        <f t="shared" si="1"/>
        <v>0.93548387096774188</v>
      </c>
      <c r="M49" t="s">
        <v>146</v>
      </c>
      <c r="O49">
        <f>SUM(O23:O26)</f>
        <v>25</v>
      </c>
      <c r="P49">
        <f>SUM(P23:P26)</f>
        <v>35</v>
      </c>
      <c r="Q49" s="3">
        <f t="shared" si="2"/>
        <v>0.7142857142857143</v>
      </c>
    </row>
    <row r="50" spans="1:17" x14ac:dyDescent="0.2">
      <c r="A50" t="s">
        <v>147</v>
      </c>
      <c r="C50">
        <f>SUM(C27:C30)</f>
        <v>19</v>
      </c>
      <c r="D50">
        <f>SUM(D27:D30)</f>
        <v>41</v>
      </c>
      <c r="E50" s="3">
        <f t="shared" si="0"/>
        <v>0.46341463414634149</v>
      </c>
      <c r="G50" t="s">
        <v>147</v>
      </c>
      <c r="I50">
        <f>SUM(I27:I30)</f>
        <v>21</v>
      </c>
      <c r="J50">
        <f>SUM(J27:J30)</f>
        <v>39</v>
      </c>
      <c r="K50" s="3">
        <f t="shared" si="1"/>
        <v>0.53846153846153844</v>
      </c>
      <c r="M50" t="s">
        <v>147</v>
      </c>
      <c r="O50">
        <f>SUM(O27:O30)</f>
        <v>20</v>
      </c>
      <c r="P50">
        <f>SUM(P27:P30)</f>
        <v>40</v>
      </c>
      <c r="Q50" s="3">
        <f t="shared" si="2"/>
        <v>0.5</v>
      </c>
    </row>
    <row r="51" spans="1:17" x14ac:dyDescent="0.2">
      <c r="A51" t="s">
        <v>148</v>
      </c>
      <c r="C51">
        <f>SUM(C31:C34)</f>
        <v>16</v>
      </c>
      <c r="D51">
        <f>SUM(D31:D34)</f>
        <v>44</v>
      </c>
      <c r="E51" s="3">
        <f t="shared" si="0"/>
        <v>0.36363636363636365</v>
      </c>
      <c r="G51" t="s">
        <v>148</v>
      </c>
      <c r="I51">
        <f>SUM(I31:I34)</f>
        <v>22</v>
      </c>
      <c r="J51">
        <f>SUM(J31:J34)</f>
        <v>38</v>
      </c>
      <c r="K51" s="3">
        <f t="shared" si="1"/>
        <v>0.57894736842105265</v>
      </c>
      <c r="M51" t="s">
        <v>148</v>
      </c>
      <c r="O51">
        <f>SUM(O31:O34)</f>
        <v>13</v>
      </c>
      <c r="P51">
        <f>SUM(P31:P34)</f>
        <v>47</v>
      </c>
      <c r="Q51" s="3">
        <f t="shared" si="2"/>
        <v>0.27659574468085107</v>
      </c>
    </row>
    <row r="52" spans="1:17" x14ac:dyDescent="0.2">
      <c r="A52" t="s">
        <v>149</v>
      </c>
      <c r="C52">
        <f>SUM(C35:C38)</f>
        <v>9</v>
      </c>
      <c r="D52">
        <f>SUM(D35:D38)</f>
        <v>51</v>
      </c>
      <c r="E52" s="3">
        <f t="shared" si="0"/>
        <v>0.17647058823529413</v>
      </c>
      <c r="G52" t="s">
        <v>149</v>
      </c>
      <c r="I52">
        <f>SUM(I35:I38)</f>
        <v>22</v>
      </c>
      <c r="J52">
        <f>SUM(J35:J38)</f>
        <v>38</v>
      </c>
      <c r="K52" s="3">
        <f t="shared" si="1"/>
        <v>0.57894736842105265</v>
      </c>
      <c r="M52" t="s">
        <v>149</v>
      </c>
      <c r="O52">
        <f>SUM(O35:O38)</f>
        <v>22</v>
      </c>
      <c r="P52">
        <f>SUM(P35:P38)</f>
        <v>38</v>
      </c>
      <c r="Q52" s="3">
        <f t="shared" si="2"/>
        <v>0.57894736842105265</v>
      </c>
    </row>
    <row r="53" spans="1:17" x14ac:dyDescent="0.2">
      <c r="A53" t="s">
        <v>150</v>
      </c>
      <c r="C53">
        <f>SUM(C39:C42)</f>
        <v>16</v>
      </c>
      <c r="D53">
        <f>SUM(D39:D42)</f>
        <v>44</v>
      </c>
      <c r="E53" s="3">
        <f t="shared" si="0"/>
        <v>0.36363636363636365</v>
      </c>
      <c r="G53" t="s">
        <v>150</v>
      </c>
      <c r="I53">
        <f>SUM(I39:I42)</f>
        <v>16</v>
      </c>
      <c r="J53">
        <f>SUM(J39:J42)</f>
        <v>44</v>
      </c>
      <c r="K53" s="3">
        <f t="shared" si="1"/>
        <v>0.36363636363636365</v>
      </c>
      <c r="M53" t="s">
        <v>150</v>
      </c>
      <c r="O53">
        <f>SUM(O39:O42)</f>
        <v>24</v>
      </c>
      <c r="P53">
        <f>SUM(P39:P42)</f>
        <v>36</v>
      </c>
      <c r="Q53" s="3">
        <f t="shared" si="2"/>
        <v>0.66666666666666663</v>
      </c>
    </row>
    <row r="54" spans="1:17" x14ac:dyDescent="0.2">
      <c r="A54" t="s">
        <v>151</v>
      </c>
      <c r="C54">
        <f>SUM(C7:C10)</f>
        <v>17</v>
      </c>
      <c r="D54">
        <f>SUM(D7:D10)</f>
        <v>43</v>
      </c>
      <c r="E54" s="3">
        <f t="shared" si="0"/>
        <v>0.39534883720930231</v>
      </c>
      <c r="G54" t="s">
        <v>151</v>
      </c>
      <c r="I54">
        <f>SUM(I7:I10)</f>
        <v>27</v>
      </c>
      <c r="J54">
        <f>SUM(J7:J10)</f>
        <v>33</v>
      </c>
      <c r="K54" s="3">
        <f t="shared" si="1"/>
        <v>0.81818181818181823</v>
      </c>
      <c r="M54" t="s">
        <v>151</v>
      </c>
      <c r="O54">
        <f>SUM(O7:O10)</f>
        <v>30</v>
      </c>
      <c r="P54">
        <f>SUM(P7:P10)</f>
        <v>30</v>
      </c>
      <c r="Q54" s="3">
        <f t="shared" si="2"/>
        <v>1</v>
      </c>
    </row>
    <row r="55" spans="1:17" s="1" customFormat="1" x14ac:dyDescent="0.2">
      <c r="A55" s="1" t="s">
        <v>159</v>
      </c>
      <c r="C55" s="1">
        <f>SUM(C3:C42)</f>
        <v>184</v>
      </c>
      <c r="D55" s="1">
        <f>SUM(D3:D42)</f>
        <v>416</v>
      </c>
      <c r="E55" s="5">
        <f>SUM(E45:E54)</f>
        <v>4.602219705523952</v>
      </c>
      <c r="I55" s="1">
        <f>SUM(I3:I42)</f>
        <v>243</v>
      </c>
      <c r="J55" s="1">
        <f>SUM(J3:J42)</f>
        <v>357</v>
      </c>
      <c r="K55" s="5">
        <f>SUM(K45:K54)</f>
        <v>7.2098812911729961</v>
      </c>
      <c r="O55" s="1">
        <f>SUM(O3:O42)</f>
        <v>219</v>
      </c>
      <c r="P55" s="1">
        <f>SUM(P3:P42)</f>
        <v>381</v>
      </c>
      <c r="Q55" s="5">
        <f>SUM(Q45:Q54)</f>
        <v>5.9583000053324806</v>
      </c>
    </row>
  </sheetData>
  <autoFilter ref="A2:F43" xr:uid="{F7093D04-06A9-5646-8837-EE2B3A1298E6}"/>
  <mergeCells count="6">
    <mergeCell ref="A1:F1"/>
    <mergeCell ref="G1:L1"/>
    <mergeCell ref="M1:R1"/>
    <mergeCell ref="A43:E43"/>
    <mergeCell ref="G43:K43"/>
    <mergeCell ref="M43:Q4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8F7-10E4-3A4D-B32B-08B8901FCD4B}">
  <dimension ref="A1:R55"/>
  <sheetViews>
    <sheetView workbookViewId="0">
      <selection activeCell="K48" sqref="K48"/>
    </sheetView>
  </sheetViews>
  <sheetFormatPr baseColWidth="10" defaultRowHeight="16" x14ac:dyDescent="0.2"/>
  <sheetData>
    <row r="1" spans="1:18" x14ac:dyDescent="0.2">
      <c r="A1" s="12" t="s">
        <v>139</v>
      </c>
      <c r="B1" s="13"/>
      <c r="C1" s="13"/>
      <c r="D1" s="13"/>
      <c r="E1" s="13"/>
      <c r="F1" s="13"/>
      <c r="G1" s="12" t="s">
        <v>140</v>
      </c>
      <c r="H1" s="13"/>
      <c r="I1" s="13"/>
      <c r="J1" s="13"/>
      <c r="K1" s="13"/>
      <c r="L1" s="13"/>
      <c r="M1" s="12" t="s">
        <v>141</v>
      </c>
      <c r="N1" s="13"/>
      <c r="O1" s="13"/>
      <c r="P1" s="13"/>
      <c r="Q1" s="13"/>
      <c r="R1" s="13"/>
    </row>
    <row r="2" spans="1:18" x14ac:dyDescent="0.2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</row>
    <row r="3" spans="1:18" x14ac:dyDescent="0.2">
      <c r="A3" t="s">
        <v>0</v>
      </c>
      <c r="B3" t="s">
        <v>1</v>
      </c>
      <c r="C3">
        <v>12</v>
      </c>
      <c r="D3">
        <v>4</v>
      </c>
      <c r="E3" t="s">
        <v>160</v>
      </c>
      <c r="G3" t="s">
        <v>0</v>
      </c>
      <c r="H3" t="s">
        <v>1</v>
      </c>
      <c r="I3">
        <v>10</v>
      </c>
      <c r="J3">
        <v>6</v>
      </c>
      <c r="K3" t="s">
        <v>200</v>
      </c>
      <c r="M3" t="s">
        <v>0</v>
      </c>
      <c r="N3" t="s">
        <v>1</v>
      </c>
      <c r="O3">
        <v>2</v>
      </c>
      <c r="P3">
        <v>14</v>
      </c>
      <c r="Q3" t="s">
        <v>240</v>
      </c>
    </row>
    <row r="4" spans="1:18" x14ac:dyDescent="0.2">
      <c r="A4" t="s">
        <v>0</v>
      </c>
      <c r="B4" t="s">
        <v>3</v>
      </c>
      <c r="C4">
        <v>4</v>
      </c>
      <c r="D4">
        <v>11</v>
      </c>
      <c r="E4" t="s">
        <v>161</v>
      </c>
      <c r="G4" t="s">
        <v>0</v>
      </c>
      <c r="H4" t="s">
        <v>3</v>
      </c>
      <c r="I4">
        <v>4</v>
      </c>
      <c r="J4">
        <v>11</v>
      </c>
      <c r="K4" t="s">
        <v>201</v>
      </c>
      <c r="M4" t="s">
        <v>0</v>
      </c>
      <c r="N4" t="s">
        <v>3</v>
      </c>
      <c r="O4">
        <v>5</v>
      </c>
      <c r="P4">
        <v>10</v>
      </c>
      <c r="Q4" t="s">
        <v>241</v>
      </c>
    </row>
    <row r="5" spans="1:18" x14ac:dyDescent="0.2">
      <c r="A5" t="s">
        <v>0</v>
      </c>
      <c r="B5" t="s">
        <v>5</v>
      </c>
      <c r="C5">
        <v>0</v>
      </c>
      <c r="D5">
        <v>15</v>
      </c>
      <c r="E5" t="s">
        <v>162</v>
      </c>
      <c r="G5" t="s">
        <v>0</v>
      </c>
      <c r="H5" t="s">
        <v>5</v>
      </c>
      <c r="I5">
        <v>2</v>
      </c>
      <c r="J5">
        <v>13</v>
      </c>
      <c r="K5" t="s">
        <v>202</v>
      </c>
      <c r="M5" t="s">
        <v>0</v>
      </c>
      <c r="N5" t="s">
        <v>5</v>
      </c>
      <c r="O5">
        <v>11</v>
      </c>
      <c r="P5">
        <v>4</v>
      </c>
      <c r="Q5" t="s">
        <v>242</v>
      </c>
    </row>
    <row r="6" spans="1:18" x14ac:dyDescent="0.2">
      <c r="A6" t="s">
        <v>0</v>
      </c>
      <c r="B6" t="s">
        <v>7</v>
      </c>
      <c r="C6">
        <v>12</v>
      </c>
      <c r="D6">
        <v>2</v>
      </c>
      <c r="E6" t="s">
        <v>163</v>
      </c>
      <c r="G6" t="s">
        <v>0</v>
      </c>
      <c r="H6" t="s">
        <v>7</v>
      </c>
      <c r="I6">
        <v>8</v>
      </c>
      <c r="J6">
        <v>6</v>
      </c>
      <c r="K6" t="s">
        <v>203</v>
      </c>
      <c r="M6" t="s">
        <v>0</v>
      </c>
      <c r="N6" t="s">
        <v>7</v>
      </c>
      <c r="O6">
        <v>14</v>
      </c>
      <c r="P6">
        <v>0</v>
      </c>
      <c r="Q6" t="s">
        <v>243</v>
      </c>
    </row>
    <row r="7" spans="1:18" x14ac:dyDescent="0.2">
      <c r="A7" t="s">
        <v>9</v>
      </c>
      <c r="B7" t="s">
        <v>1</v>
      </c>
      <c r="C7">
        <v>1</v>
      </c>
      <c r="D7">
        <v>15</v>
      </c>
      <c r="E7" t="s">
        <v>164</v>
      </c>
      <c r="G7" t="s">
        <v>9</v>
      </c>
      <c r="H7" t="s">
        <v>1</v>
      </c>
      <c r="I7">
        <v>0</v>
      </c>
      <c r="J7">
        <v>16</v>
      </c>
      <c r="K7" t="s">
        <v>204</v>
      </c>
      <c r="M7" t="s">
        <v>9</v>
      </c>
      <c r="N7" t="s">
        <v>1</v>
      </c>
      <c r="O7">
        <v>16</v>
      </c>
      <c r="P7">
        <v>0</v>
      </c>
      <c r="Q7" t="s">
        <v>244</v>
      </c>
    </row>
    <row r="8" spans="1:18" x14ac:dyDescent="0.2">
      <c r="A8" t="s">
        <v>9</v>
      </c>
      <c r="B8" t="s">
        <v>3</v>
      </c>
      <c r="C8">
        <v>13</v>
      </c>
      <c r="D8">
        <v>2</v>
      </c>
      <c r="E8" t="s">
        <v>165</v>
      </c>
      <c r="G8" t="s">
        <v>9</v>
      </c>
      <c r="H8" t="s">
        <v>3</v>
      </c>
      <c r="I8">
        <v>12</v>
      </c>
      <c r="J8">
        <v>3</v>
      </c>
      <c r="K8" t="s">
        <v>205</v>
      </c>
      <c r="M8" t="s">
        <v>9</v>
      </c>
      <c r="N8" t="s">
        <v>3</v>
      </c>
      <c r="O8">
        <v>0</v>
      </c>
      <c r="P8">
        <v>15</v>
      </c>
      <c r="Q8" t="s">
        <v>245</v>
      </c>
    </row>
    <row r="9" spans="1:18" x14ac:dyDescent="0.2">
      <c r="A9" t="s">
        <v>9</v>
      </c>
      <c r="B9" t="s">
        <v>5</v>
      </c>
      <c r="C9">
        <v>1</v>
      </c>
      <c r="D9">
        <v>14</v>
      </c>
      <c r="E9" t="s">
        <v>166</v>
      </c>
      <c r="G9" t="s">
        <v>9</v>
      </c>
      <c r="H9" t="s">
        <v>5</v>
      </c>
      <c r="I9">
        <v>0</v>
      </c>
      <c r="J9">
        <v>15</v>
      </c>
      <c r="K9" t="s">
        <v>206</v>
      </c>
      <c r="M9" t="s">
        <v>9</v>
      </c>
      <c r="N9" t="s">
        <v>5</v>
      </c>
      <c r="O9">
        <v>7</v>
      </c>
      <c r="P9">
        <v>8</v>
      </c>
      <c r="Q9" t="s">
        <v>246</v>
      </c>
    </row>
    <row r="10" spans="1:18" x14ac:dyDescent="0.2">
      <c r="A10" t="s">
        <v>9</v>
      </c>
      <c r="B10" t="s">
        <v>7</v>
      </c>
      <c r="C10">
        <v>10</v>
      </c>
      <c r="D10">
        <v>4</v>
      </c>
      <c r="E10" t="s">
        <v>167</v>
      </c>
      <c r="G10" t="s">
        <v>9</v>
      </c>
      <c r="H10" t="s">
        <v>7</v>
      </c>
      <c r="I10">
        <v>8</v>
      </c>
      <c r="J10">
        <v>6</v>
      </c>
      <c r="K10" t="s">
        <v>207</v>
      </c>
      <c r="M10" t="s">
        <v>9</v>
      </c>
      <c r="N10" t="s">
        <v>7</v>
      </c>
      <c r="O10">
        <v>1</v>
      </c>
      <c r="P10">
        <v>13</v>
      </c>
      <c r="Q10" t="s">
        <v>247</v>
      </c>
    </row>
    <row r="11" spans="1:18" x14ac:dyDescent="0.2">
      <c r="A11" t="s">
        <v>14</v>
      </c>
      <c r="B11" t="s">
        <v>1</v>
      </c>
      <c r="C11">
        <v>9</v>
      </c>
      <c r="D11">
        <v>7</v>
      </c>
      <c r="E11" t="s">
        <v>168</v>
      </c>
      <c r="G11" t="s">
        <v>14</v>
      </c>
      <c r="H11" t="s">
        <v>1</v>
      </c>
      <c r="I11">
        <v>5</v>
      </c>
      <c r="J11">
        <v>11</v>
      </c>
      <c r="K11" t="s">
        <v>208</v>
      </c>
      <c r="M11" t="s">
        <v>14</v>
      </c>
      <c r="N11" t="s">
        <v>1</v>
      </c>
      <c r="O11">
        <v>10</v>
      </c>
      <c r="P11">
        <v>6</v>
      </c>
      <c r="Q11" t="s">
        <v>248</v>
      </c>
    </row>
    <row r="12" spans="1:18" x14ac:dyDescent="0.2">
      <c r="A12" t="s">
        <v>14</v>
      </c>
      <c r="B12" t="s">
        <v>3</v>
      </c>
      <c r="C12">
        <v>13</v>
      </c>
      <c r="D12">
        <v>2</v>
      </c>
      <c r="E12" t="s">
        <v>169</v>
      </c>
      <c r="G12" t="s">
        <v>14</v>
      </c>
      <c r="H12" t="s">
        <v>3</v>
      </c>
      <c r="I12">
        <v>14</v>
      </c>
      <c r="J12">
        <v>1</v>
      </c>
      <c r="K12" t="s">
        <v>209</v>
      </c>
      <c r="M12" t="s">
        <v>14</v>
      </c>
      <c r="N12" t="s">
        <v>3</v>
      </c>
      <c r="O12">
        <v>1</v>
      </c>
      <c r="P12">
        <v>14</v>
      </c>
      <c r="Q12" t="s">
        <v>249</v>
      </c>
    </row>
    <row r="13" spans="1:18" x14ac:dyDescent="0.2">
      <c r="A13" t="s">
        <v>14</v>
      </c>
      <c r="B13" t="s">
        <v>5</v>
      </c>
      <c r="C13">
        <v>0</v>
      </c>
      <c r="D13">
        <v>15</v>
      </c>
      <c r="E13" t="s">
        <v>170</v>
      </c>
      <c r="G13" t="s">
        <v>14</v>
      </c>
      <c r="H13" t="s">
        <v>5</v>
      </c>
      <c r="I13">
        <v>1</v>
      </c>
      <c r="J13">
        <v>14</v>
      </c>
      <c r="K13" t="s">
        <v>210</v>
      </c>
      <c r="M13" t="s">
        <v>14</v>
      </c>
      <c r="N13" t="s">
        <v>5</v>
      </c>
      <c r="O13">
        <v>8</v>
      </c>
      <c r="P13">
        <v>7</v>
      </c>
      <c r="Q13" t="s">
        <v>250</v>
      </c>
    </row>
    <row r="14" spans="1:18" x14ac:dyDescent="0.2">
      <c r="A14" t="s">
        <v>14</v>
      </c>
      <c r="B14" t="s">
        <v>7</v>
      </c>
      <c r="C14">
        <v>10</v>
      </c>
      <c r="D14">
        <v>4</v>
      </c>
      <c r="E14" t="s">
        <v>171</v>
      </c>
      <c r="G14" t="s">
        <v>14</v>
      </c>
      <c r="H14" t="s">
        <v>7</v>
      </c>
      <c r="I14">
        <v>11</v>
      </c>
      <c r="J14">
        <v>3</v>
      </c>
      <c r="K14" t="s">
        <v>211</v>
      </c>
      <c r="M14" t="s">
        <v>14</v>
      </c>
      <c r="N14" t="s">
        <v>7</v>
      </c>
      <c r="O14">
        <v>8</v>
      </c>
      <c r="P14">
        <v>6</v>
      </c>
      <c r="Q14" t="s">
        <v>251</v>
      </c>
    </row>
    <row r="15" spans="1:18" x14ac:dyDescent="0.2">
      <c r="A15" t="s">
        <v>19</v>
      </c>
      <c r="B15" t="s">
        <v>1</v>
      </c>
      <c r="C15">
        <v>9</v>
      </c>
      <c r="D15">
        <v>7</v>
      </c>
      <c r="E15" t="s">
        <v>172</v>
      </c>
      <c r="G15" t="s">
        <v>19</v>
      </c>
      <c r="H15" t="s">
        <v>1</v>
      </c>
      <c r="I15">
        <v>15</v>
      </c>
      <c r="J15">
        <v>1</v>
      </c>
      <c r="K15" t="s">
        <v>212</v>
      </c>
      <c r="M15" t="s">
        <v>19</v>
      </c>
      <c r="N15" t="s">
        <v>1</v>
      </c>
      <c r="O15">
        <v>9</v>
      </c>
      <c r="P15">
        <v>7</v>
      </c>
      <c r="Q15" t="s">
        <v>252</v>
      </c>
    </row>
    <row r="16" spans="1:18" x14ac:dyDescent="0.2">
      <c r="A16" t="s">
        <v>19</v>
      </c>
      <c r="B16" t="s">
        <v>3</v>
      </c>
      <c r="C16">
        <v>7</v>
      </c>
      <c r="D16">
        <v>8</v>
      </c>
      <c r="E16" t="s">
        <v>173</v>
      </c>
      <c r="G16" t="s">
        <v>19</v>
      </c>
      <c r="H16" t="s">
        <v>3</v>
      </c>
      <c r="I16">
        <v>14</v>
      </c>
      <c r="J16">
        <v>1</v>
      </c>
      <c r="K16" t="s">
        <v>213</v>
      </c>
      <c r="M16" t="s">
        <v>19</v>
      </c>
      <c r="N16" t="s">
        <v>3</v>
      </c>
      <c r="O16">
        <v>1</v>
      </c>
      <c r="P16">
        <v>14</v>
      </c>
      <c r="Q16" t="s">
        <v>253</v>
      </c>
    </row>
    <row r="17" spans="1:17" x14ac:dyDescent="0.2">
      <c r="A17" t="s">
        <v>19</v>
      </c>
      <c r="B17" t="s">
        <v>5</v>
      </c>
      <c r="C17">
        <v>0</v>
      </c>
      <c r="D17">
        <v>15</v>
      </c>
      <c r="E17" t="s">
        <v>174</v>
      </c>
      <c r="G17" t="s">
        <v>19</v>
      </c>
      <c r="H17" t="s">
        <v>5</v>
      </c>
      <c r="I17">
        <v>2</v>
      </c>
      <c r="J17">
        <v>13</v>
      </c>
      <c r="K17" t="s">
        <v>214</v>
      </c>
      <c r="M17" t="s">
        <v>19</v>
      </c>
      <c r="N17" t="s">
        <v>5</v>
      </c>
      <c r="O17">
        <v>7</v>
      </c>
      <c r="P17">
        <v>8</v>
      </c>
      <c r="Q17" t="s">
        <v>254</v>
      </c>
    </row>
    <row r="18" spans="1:17" x14ac:dyDescent="0.2">
      <c r="A18" t="s">
        <v>19</v>
      </c>
      <c r="B18" t="s">
        <v>7</v>
      </c>
      <c r="C18">
        <v>8</v>
      </c>
      <c r="D18">
        <v>6</v>
      </c>
      <c r="E18" t="s">
        <v>175</v>
      </c>
      <c r="G18" t="s">
        <v>19</v>
      </c>
      <c r="H18" t="s">
        <v>7</v>
      </c>
      <c r="I18">
        <v>0</v>
      </c>
      <c r="J18">
        <v>14</v>
      </c>
      <c r="K18" t="s">
        <v>215</v>
      </c>
      <c r="M18" t="s">
        <v>19</v>
      </c>
      <c r="N18" t="s">
        <v>7</v>
      </c>
      <c r="O18">
        <v>13</v>
      </c>
      <c r="P18">
        <v>1</v>
      </c>
      <c r="Q18" t="s">
        <v>255</v>
      </c>
    </row>
    <row r="19" spans="1:17" x14ac:dyDescent="0.2">
      <c r="A19" t="s">
        <v>24</v>
      </c>
      <c r="B19" t="s">
        <v>1</v>
      </c>
      <c r="C19">
        <v>0</v>
      </c>
      <c r="D19">
        <v>16</v>
      </c>
      <c r="E19" t="s">
        <v>176</v>
      </c>
      <c r="G19" t="s">
        <v>24</v>
      </c>
      <c r="H19" t="s">
        <v>1</v>
      </c>
      <c r="I19">
        <v>14</v>
      </c>
      <c r="J19">
        <v>2</v>
      </c>
      <c r="K19" t="s">
        <v>216</v>
      </c>
      <c r="M19" t="s">
        <v>24</v>
      </c>
      <c r="N19" t="s">
        <v>1</v>
      </c>
      <c r="O19">
        <v>12</v>
      </c>
      <c r="P19">
        <v>4</v>
      </c>
      <c r="Q19" t="s">
        <v>256</v>
      </c>
    </row>
    <row r="20" spans="1:17" x14ac:dyDescent="0.2">
      <c r="A20" t="s">
        <v>24</v>
      </c>
      <c r="B20" t="s">
        <v>3</v>
      </c>
      <c r="C20">
        <v>1</v>
      </c>
      <c r="D20">
        <v>14</v>
      </c>
      <c r="E20" t="s">
        <v>177</v>
      </c>
      <c r="G20" t="s">
        <v>24</v>
      </c>
      <c r="H20" t="s">
        <v>3</v>
      </c>
      <c r="I20">
        <v>14</v>
      </c>
      <c r="J20">
        <v>1</v>
      </c>
      <c r="K20" t="s">
        <v>217</v>
      </c>
      <c r="M20" t="s">
        <v>24</v>
      </c>
      <c r="N20" t="s">
        <v>3</v>
      </c>
      <c r="O20">
        <v>0</v>
      </c>
      <c r="P20">
        <v>15</v>
      </c>
      <c r="Q20" t="s">
        <v>257</v>
      </c>
    </row>
    <row r="21" spans="1:17" x14ac:dyDescent="0.2">
      <c r="A21" t="s">
        <v>24</v>
      </c>
      <c r="B21" t="s">
        <v>5</v>
      </c>
      <c r="C21">
        <v>0</v>
      </c>
      <c r="D21">
        <v>15</v>
      </c>
      <c r="E21" t="s">
        <v>178</v>
      </c>
      <c r="G21" t="s">
        <v>24</v>
      </c>
      <c r="H21" t="s">
        <v>5</v>
      </c>
      <c r="I21">
        <v>12</v>
      </c>
      <c r="J21">
        <v>3</v>
      </c>
      <c r="K21" t="s">
        <v>218</v>
      </c>
      <c r="M21" t="s">
        <v>24</v>
      </c>
      <c r="N21" t="s">
        <v>5</v>
      </c>
      <c r="O21">
        <v>10</v>
      </c>
      <c r="P21">
        <v>5</v>
      </c>
      <c r="Q21" t="s">
        <v>258</v>
      </c>
    </row>
    <row r="22" spans="1:17" x14ac:dyDescent="0.2">
      <c r="A22" t="s">
        <v>24</v>
      </c>
      <c r="B22" t="s">
        <v>7</v>
      </c>
      <c r="C22">
        <v>14</v>
      </c>
      <c r="D22">
        <v>0</v>
      </c>
      <c r="E22" t="s">
        <v>179</v>
      </c>
      <c r="G22" t="s">
        <v>24</v>
      </c>
      <c r="H22" t="s">
        <v>7</v>
      </c>
      <c r="I22">
        <v>0</v>
      </c>
      <c r="J22">
        <v>14</v>
      </c>
      <c r="K22" t="s">
        <v>219</v>
      </c>
      <c r="M22" t="s">
        <v>24</v>
      </c>
      <c r="N22" t="s">
        <v>7</v>
      </c>
      <c r="O22">
        <v>4</v>
      </c>
      <c r="P22">
        <v>10</v>
      </c>
      <c r="Q22" t="s">
        <v>259</v>
      </c>
    </row>
    <row r="23" spans="1:17" x14ac:dyDescent="0.2">
      <c r="A23" t="s">
        <v>29</v>
      </c>
      <c r="B23" t="s">
        <v>1</v>
      </c>
      <c r="C23">
        <v>0</v>
      </c>
      <c r="D23">
        <v>16</v>
      </c>
      <c r="E23" t="s">
        <v>180</v>
      </c>
      <c r="G23" t="s">
        <v>29</v>
      </c>
      <c r="H23" t="s">
        <v>1</v>
      </c>
      <c r="I23">
        <v>1</v>
      </c>
      <c r="J23">
        <v>15</v>
      </c>
      <c r="K23" t="s">
        <v>220</v>
      </c>
      <c r="M23" t="s">
        <v>29</v>
      </c>
      <c r="N23" t="s">
        <v>1</v>
      </c>
      <c r="O23">
        <v>7</v>
      </c>
      <c r="P23">
        <v>9</v>
      </c>
      <c r="Q23" t="s">
        <v>260</v>
      </c>
    </row>
    <row r="24" spans="1:17" x14ac:dyDescent="0.2">
      <c r="A24" t="s">
        <v>29</v>
      </c>
      <c r="B24" t="s">
        <v>3</v>
      </c>
      <c r="C24">
        <v>14</v>
      </c>
      <c r="D24">
        <v>1</v>
      </c>
      <c r="E24" t="s">
        <v>181</v>
      </c>
      <c r="G24" t="s">
        <v>29</v>
      </c>
      <c r="H24" t="s">
        <v>3</v>
      </c>
      <c r="I24">
        <v>12</v>
      </c>
      <c r="J24">
        <v>3</v>
      </c>
      <c r="K24" t="s">
        <v>221</v>
      </c>
      <c r="M24" t="s">
        <v>29</v>
      </c>
      <c r="N24" t="s">
        <v>3</v>
      </c>
      <c r="O24">
        <v>0</v>
      </c>
      <c r="P24">
        <v>15</v>
      </c>
      <c r="Q24" t="s">
        <v>261</v>
      </c>
    </row>
    <row r="25" spans="1:17" x14ac:dyDescent="0.2">
      <c r="A25" t="s">
        <v>29</v>
      </c>
      <c r="B25" t="s">
        <v>5</v>
      </c>
      <c r="C25">
        <v>0</v>
      </c>
      <c r="D25">
        <v>15</v>
      </c>
      <c r="E25" t="s">
        <v>182</v>
      </c>
      <c r="G25" t="s">
        <v>29</v>
      </c>
      <c r="H25" t="s">
        <v>5</v>
      </c>
      <c r="I25">
        <v>0</v>
      </c>
      <c r="J25">
        <v>15</v>
      </c>
      <c r="K25" t="s">
        <v>222</v>
      </c>
      <c r="M25" t="s">
        <v>29</v>
      </c>
      <c r="N25" t="s">
        <v>5</v>
      </c>
      <c r="O25">
        <v>11</v>
      </c>
      <c r="P25">
        <v>4</v>
      </c>
      <c r="Q25" t="s">
        <v>262</v>
      </c>
    </row>
    <row r="26" spans="1:17" x14ac:dyDescent="0.2">
      <c r="A26" t="s">
        <v>29</v>
      </c>
      <c r="B26" t="s">
        <v>7</v>
      </c>
      <c r="C26">
        <v>5</v>
      </c>
      <c r="D26">
        <v>9</v>
      </c>
      <c r="E26" t="s">
        <v>183</v>
      </c>
      <c r="G26" t="s">
        <v>29</v>
      </c>
      <c r="H26" t="s">
        <v>7</v>
      </c>
      <c r="I26">
        <v>10</v>
      </c>
      <c r="J26">
        <v>4</v>
      </c>
      <c r="K26" t="s">
        <v>223</v>
      </c>
      <c r="M26" t="s">
        <v>29</v>
      </c>
      <c r="N26" t="s">
        <v>7</v>
      </c>
      <c r="O26">
        <v>12</v>
      </c>
      <c r="P26">
        <v>2</v>
      </c>
      <c r="Q26" t="s">
        <v>263</v>
      </c>
    </row>
    <row r="27" spans="1:17" x14ac:dyDescent="0.2">
      <c r="A27" t="s">
        <v>34</v>
      </c>
      <c r="B27" t="s">
        <v>1</v>
      </c>
      <c r="C27">
        <v>7</v>
      </c>
      <c r="D27">
        <v>9</v>
      </c>
      <c r="E27" t="s">
        <v>184</v>
      </c>
      <c r="G27" t="s">
        <v>34</v>
      </c>
      <c r="H27" t="s">
        <v>1</v>
      </c>
      <c r="I27">
        <v>0</v>
      </c>
      <c r="J27">
        <v>16</v>
      </c>
      <c r="K27" t="s">
        <v>224</v>
      </c>
      <c r="M27" t="s">
        <v>34</v>
      </c>
      <c r="N27" t="s">
        <v>1</v>
      </c>
      <c r="O27">
        <v>12</v>
      </c>
      <c r="P27">
        <v>4</v>
      </c>
      <c r="Q27" t="s">
        <v>264</v>
      </c>
    </row>
    <row r="28" spans="1:17" x14ac:dyDescent="0.2">
      <c r="A28" t="s">
        <v>34</v>
      </c>
      <c r="B28" t="s">
        <v>3</v>
      </c>
      <c r="C28">
        <v>15</v>
      </c>
      <c r="D28">
        <v>0</v>
      </c>
      <c r="E28" t="s">
        <v>185</v>
      </c>
      <c r="G28" t="s">
        <v>34</v>
      </c>
      <c r="H28" t="s">
        <v>3</v>
      </c>
      <c r="I28">
        <v>12</v>
      </c>
      <c r="J28">
        <v>3</v>
      </c>
      <c r="K28" t="s">
        <v>225</v>
      </c>
      <c r="M28" t="s">
        <v>34</v>
      </c>
      <c r="N28" t="s">
        <v>3</v>
      </c>
      <c r="O28">
        <v>4</v>
      </c>
      <c r="P28">
        <v>11</v>
      </c>
      <c r="Q28" t="s">
        <v>265</v>
      </c>
    </row>
    <row r="29" spans="1:17" x14ac:dyDescent="0.2">
      <c r="A29" t="s">
        <v>34</v>
      </c>
      <c r="B29" t="s">
        <v>5</v>
      </c>
      <c r="C29">
        <v>0</v>
      </c>
      <c r="D29">
        <v>15</v>
      </c>
      <c r="E29" t="s">
        <v>186</v>
      </c>
      <c r="G29" t="s">
        <v>34</v>
      </c>
      <c r="H29" t="s">
        <v>5</v>
      </c>
      <c r="I29">
        <v>10</v>
      </c>
      <c r="J29">
        <v>5</v>
      </c>
      <c r="K29" t="s">
        <v>226</v>
      </c>
      <c r="M29" t="s">
        <v>34</v>
      </c>
      <c r="N29" t="s">
        <v>5</v>
      </c>
      <c r="O29">
        <v>6</v>
      </c>
      <c r="P29">
        <v>9</v>
      </c>
      <c r="Q29" t="s">
        <v>266</v>
      </c>
    </row>
    <row r="30" spans="1:17" x14ac:dyDescent="0.2">
      <c r="A30" t="s">
        <v>34</v>
      </c>
      <c r="B30" t="s">
        <v>7</v>
      </c>
      <c r="C30">
        <v>3</v>
      </c>
      <c r="D30">
        <v>11</v>
      </c>
      <c r="E30" t="s">
        <v>187</v>
      </c>
      <c r="G30" t="s">
        <v>34</v>
      </c>
      <c r="H30" t="s">
        <v>7</v>
      </c>
      <c r="I30">
        <v>12</v>
      </c>
      <c r="J30">
        <v>2</v>
      </c>
      <c r="K30" t="s">
        <v>227</v>
      </c>
      <c r="M30" t="s">
        <v>34</v>
      </c>
      <c r="N30" t="s">
        <v>7</v>
      </c>
      <c r="O30">
        <v>11</v>
      </c>
      <c r="P30">
        <v>3</v>
      </c>
      <c r="Q30" t="s">
        <v>267</v>
      </c>
    </row>
    <row r="31" spans="1:17" x14ac:dyDescent="0.2">
      <c r="A31" t="s">
        <v>39</v>
      </c>
      <c r="B31" t="s">
        <v>1</v>
      </c>
      <c r="C31">
        <v>1</v>
      </c>
      <c r="D31">
        <v>15</v>
      </c>
      <c r="E31" t="s">
        <v>188</v>
      </c>
      <c r="G31" t="s">
        <v>39</v>
      </c>
      <c r="H31" t="s">
        <v>1</v>
      </c>
      <c r="I31">
        <v>0</v>
      </c>
      <c r="J31">
        <v>16</v>
      </c>
      <c r="K31" t="s">
        <v>228</v>
      </c>
      <c r="M31" t="s">
        <v>39</v>
      </c>
      <c r="N31" t="s">
        <v>1</v>
      </c>
      <c r="O31">
        <v>16</v>
      </c>
      <c r="P31">
        <v>0</v>
      </c>
      <c r="Q31" t="s">
        <v>268</v>
      </c>
    </row>
    <row r="32" spans="1:17" x14ac:dyDescent="0.2">
      <c r="A32" t="s">
        <v>39</v>
      </c>
      <c r="B32" t="s">
        <v>3</v>
      </c>
      <c r="C32">
        <v>15</v>
      </c>
      <c r="D32">
        <v>0</v>
      </c>
      <c r="E32" t="s">
        <v>189</v>
      </c>
      <c r="G32" t="s">
        <v>39</v>
      </c>
      <c r="H32" t="s">
        <v>3</v>
      </c>
      <c r="I32">
        <v>15</v>
      </c>
      <c r="J32">
        <v>0</v>
      </c>
      <c r="K32" t="s">
        <v>229</v>
      </c>
      <c r="M32" t="s">
        <v>39</v>
      </c>
      <c r="N32" t="s">
        <v>3</v>
      </c>
      <c r="O32">
        <v>0</v>
      </c>
      <c r="P32">
        <v>15</v>
      </c>
      <c r="Q32" t="s">
        <v>269</v>
      </c>
    </row>
    <row r="33" spans="1:18" x14ac:dyDescent="0.2">
      <c r="A33" t="s">
        <v>39</v>
      </c>
      <c r="B33" t="s">
        <v>5</v>
      </c>
      <c r="C33">
        <v>0</v>
      </c>
      <c r="D33">
        <v>15</v>
      </c>
      <c r="E33" t="s">
        <v>190</v>
      </c>
      <c r="G33" t="s">
        <v>39</v>
      </c>
      <c r="H33" t="s">
        <v>5</v>
      </c>
      <c r="I33">
        <v>0</v>
      </c>
      <c r="J33">
        <v>15</v>
      </c>
      <c r="K33" t="s">
        <v>230</v>
      </c>
      <c r="M33" t="s">
        <v>39</v>
      </c>
      <c r="N33" t="s">
        <v>5</v>
      </c>
      <c r="O33">
        <v>8</v>
      </c>
      <c r="P33">
        <v>7</v>
      </c>
      <c r="Q33" t="s">
        <v>270</v>
      </c>
    </row>
    <row r="34" spans="1:18" x14ac:dyDescent="0.2">
      <c r="A34" t="s">
        <v>39</v>
      </c>
      <c r="B34" t="s">
        <v>7</v>
      </c>
      <c r="C34">
        <v>1</v>
      </c>
      <c r="D34">
        <v>13</v>
      </c>
      <c r="E34" t="s">
        <v>191</v>
      </c>
      <c r="G34" t="s">
        <v>39</v>
      </c>
      <c r="H34" t="s">
        <v>7</v>
      </c>
      <c r="I34">
        <v>2</v>
      </c>
      <c r="J34">
        <v>12</v>
      </c>
      <c r="K34" t="s">
        <v>231</v>
      </c>
      <c r="M34" t="s">
        <v>39</v>
      </c>
      <c r="N34" t="s">
        <v>7</v>
      </c>
      <c r="O34">
        <v>1</v>
      </c>
      <c r="P34">
        <v>13</v>
      </c>
      <c r="Q34" t="s">
        <v>271</v>
      </c>
    </row>
    <row r="35" spans="1:18" x14ac:dyDescent="0.2">
      <c r="A35" t="s">
        <v>44</v>
      </c>
      <c r="B35" t="s">
        <v>1</v>
      </c>
      <c r="C35">
        <v>0</v>
      </c>
      <c r="D35">
        <v>16</v>
      </c>
      <c r="E35" t="s">
        <v>192</v>
      </c>
      <c r="G35" t="s">
        <v>44</v>
      </c>
      <c r="H35" t="s">
        <v>1</v>
      </c>
      <c r="I35">
        <v>14</v>
      </c>
      <c r="J35">
        <v>2</v>
      </c>
      <c r="K35" t="s">
        <v>232</v>
      </c>
      <c r="M35" t="s">
        <v>44</v>
      </c>
      <c r="N35" t="s">
        <v>1</v>
      </c>
      <c r="O35">
        <v>7</v>
      </c>
      <c r="P35">
        <v>9</v>
      </c>
      <c r="Q35" t="s">
        <v>272</v>
      </c>
    </row>
    <row r="36" spans="1:18" x14ac:dyDescent="0.2">
      <c r="A36" t="s">
        <v>44</v>
      </c>
      <c r="B36" t="s">
        <v>3</v>
      </c>
      <c r="C36">
        <v>12</v>
      </c>
      <c r="D36">
        <v>3</v>
      </c>
      <c r="E36" t="s">
        <v>193</v>
      </c>
      <c r="G36" t="s">
        <v>44</v>
      </c>
      <c r="H36" t="s">
        <v>3</v>
      </c>
      <c r="I36">
        <v>13</v>
      </c>
      <c r="J36">
        <v>2</v>
      </c>
      <c r="K36" t="s">
        <v>233</v>
      </c>
      <c r="M36" t="s">
        <v>44</v>
      </c>
      <c r="N36" t="s">
        <v>3</v>
      </c>
      <c r="O36">
        <v>0</v>
      </c>
      <c r="P36">
        <v>15</v>
      </c>
      <c r="Q36" t="s">
        <v>273</v>
      </c>
    </row>
    <row r="37" spans="1:18" x14ac:dyDescent="0.2">
      <c r="A37" t="s">
        <v>44</v>
      </c>
      <c r="B37" t="s">
        <v>5</v>
      </c>
      <c r="C37">
        <v>2</v>
      </c>
      <c r="D37">
        <v>13</v>
      </c>
      <c r="E37" t="s">
        <v>194</v>
      </c>
      <c r="G37" t="s">
        <v>44</v>
      </c>
      <c r="H37" t="s">
        <v>5</v>
      </c>
      <c r="I37">
        <v>0</v>
      </c>
      <c r="J37">
        <v>15</v>
      </c>
      <c r="K37" t="s">
        <v>234</v>
      </c>
      <c r="M37" t="s">
        <v>44</v>
      </c>
      <c r="N37" t="s">
        <v>5</v>
      </c>
      <c r="O37">
        <v>7</v>
      </c>
      <c r="P37">
        <v>8</v>
      </c>
      <c r="Q37" t="s">
        <v>274</v>
      </c>
    </row>
    <row r="38" spans="1:18" x14ac:dyDescent="0.2">
      <c r="A38" t="s">
        <v>44</v>
      </c>
      <c r="B38" t="s">
        <v>7</v>
      </c>
      <c r="C38">
        <v>4</v>
      </c>
      <c r="D38">
        <v>10</v>
      </c>
      <c r="E38" t="s">
        <v>195</v>
      </c>
      <c r="G38" t="s">
        <v>44</v>
      </c>
      <c r="H38" t="s">
        <v>7</v>
      </c>
      <c r="I38">
        <v>5</v>
      </c>
      <c r="J38">
        <v>9</v>
      </c>
      <c r="K38" t="s">
        <v>235</v>
      </c>
      <c r="M38" t="s">
        <v>44</v>
      </c>
      <c r="N38" t="s">
        <v>7</v>
      </c>
      <c r="O38">
        <v>9</v>
      </c>
      <c r="P38">
        <v>5</v>
      </c>
      <c r="Q38" t="s">
        <v>275</v>
      </c>
    </row>
    <row r="39" spans="1:18" x14ac:dyDescent="0.2">
      <c r="A39" t="s">
        <v>49</v>
      </c>
      <c r="B39" t="s">
        <v>1</v>
      </c>
      <c r="C39">
        <v>9</v>
      </c>
      <c r="D39">
        <v>7</v>
      </c>
      <c r="E39" t="s">
        <v>196</v>
      </c>
      <c r="G39" t="s">
        <v>49</v>
      </c>
      <c r="H39" t="s">
        <v>1</v>
      </c>
      <c r="I39">
        <v>0</v>
      </c>
      <c r="J39">
        <v>16</v>
      </c>
      <c r="K39" t="s">
        <v>236</v>
      </c>
      <c r="M39" t="s">
        <v>49</v>
      </c>
      <c r="N39" t="s">
        <v>1</v>
      </c>
      <c r="O39">
        <v>9</v>
      </c>
      <c r="P39">
        <v>7</v>
      </c>
      <c r="Q39" t="s">
        <v>276</v>
      </c>
    </row>
    <row r="40" spans="1:18" x14ac:dyDescent="0.2">
      <c r="A40" t="s">
        <v>49</v>
      </c>
      <c r="B40" t="s">
        <v>3</v>
      </c>
      <c r="C40">
        <v>0</v>
      </c>
      <c r="D40">
        <v>15</v>
      </c>
      <c r="E40" t="s">
        <v>197</v>
      </c>
      <c r="G40" t="s">
        <v>49</v>
      </c>
      <c r="H40" t="s">
        <v>3</v>
      </c>
      <c r="I40">
        <v>13</v>
      </c>
      <c r="J40">
        <v>2</v>
      </c>
      <c r="K40" t="s">
        <v>237</v>
      </c>
      <c r="M40" t="s">
        <v>49</v>
      </c>
      <c r="N40" t="s">
        <v>3</v>
      </c>
      <c r="O40">
        <v>0</v>
      </c>
      <c r="P40">
        <v>15</v>
      </c>
      <c r="Q40" t="s">
        <v>277</v>
      </c>
    </row>
    <row r="41" spans="1:18" x14ac:dyDescent="0.2">
      <c r="A41" t="s">
        <v>49</v>
      </c>
      <c r="B41" t="s">
        <v>5</v>
      </c>
      <c r="C41">
        <v>1</v>
      </c>
      <c r="D41">
        <v>14</v>
      </c>
      <c r="E41" t="s">
        <v>198</v>
      </c>
      <c r="G41" t="s">
        <v>49</v>
      </c>
      <c r="H41" t="s">
        <v>5</v>
      </c>
      <c r="I41">
        <v>1</v>
      </c>
      <c r="J41">
        <v>14</v>
      </c>
      <c r="K41" t="s">
        <v>238</v>
      </c>
      <c r="M41" t="s">
        <v>49</v>
      </c>
      <c r="N41" t="s">
        <v>5</v>
      </c>
      <c r="O41">
        <v>4</v>
      </c>
      <c r="P41">
        <v>11</v>
      </c>
      <c r="Q41" t="s">
        <v>278</v>
      </c>
    </row>
    <row r="42" spans="1:18" x14ac:dyDescent="0.2">
      <c r="A42" t="s">
        <v>49</v>
      </c>
      <c r="B42" t="s">
        <v>7</v>
      </c>
      <c r="C42">
        <v>13</v>
      </c>
      <c r="D42">
        <v>1</v>
      </c>
      <c r="E42" t="s">
        <v>199</v>
      </c>
      <c r="G42" t="s">
        <v>49</v>
      </c>
      <c r="H42" t="s">
        <v>7</v>
      </c>
      <c r="I42">
        <v>12</v>
      </c>
      <c r="J42">
        <v>2</v>
      </c>
      <c r="K42" t="s">
        <v>239</v>
      </c>
      <c r="M42" t="s">
        <v>49</v>
      </c>
      <c r="N42" t="s">
        <v>7</v>
      </c>
      <c r="O42">
        <v>13</v>
      </c>
      <c r="P42">
        <v>1</v>
      </c>
      <c r="Q42" t="s">
        <v>279</v>
      </c>
    </row>
    <row r="43" spans="1:18" x14ac:dyDescent="0.2">
      <c r="A43" s="2" t="s">
        <v>280</v>
      </c>
      <c r="B43" s="2"/>
      <c r="C43" s="2"/>
      <c r="D43" s="2"/>
      <c r="E43" s="2"/>
      <c r="F43" s="1"/>
      <c r="G43" s="2" t="s">
        <v>281</v>
      </c>
      <c r="H43" s="2"/>
      <c r="I43" s="2"/>
      <c r="J43" s="2"/>
      <c r="K43" s="2"/>
      <c r="L43" s="1"/>
      <c r="M43" s="2" t="s">
        <v>282</v>
      </c>
      <c r="N43" s="2"/>
      <c r="O43" s="2"/>
      <c r="P43" s="2"/>
      <c r="Q43" s="2"/>
      <c r="R43" s="1"/>
    </row>
    <row r="44" spans="1:18" x14ac:dyDescent="0.2">
      <c r="A44" s="4" t="s">
        <v>54</v>
      </c>
      <c r="B44" s="4"/>
      <c r="C44" s="4" t="s">
        <v>56</v>
      </c>
      <c r="D44" s="4" t="s">
        <v>57</v>
      </c>
      <c r="E44" s="4" t="s">
        <v>156</v>
      </c>
      <c r="F44" s="4"/>
      <c r="G44" s="4" t="s">
        <v>54</v>
      </c>
      <c r="H44" s="4"/>
      <c r="I44" s="4" t="s">
        <v>153</v>
      </c>
      <c r="J44" s="4" t="s">
        <v>154</v>
      </c>
      <c r="K44" s="4" t="s">
        <v>152</v>
      </c>
      <c r="L44" s="4"/>
      <c r="M44" s="4" t="s">
        <v>54</v>
      </c>
      <c r="N44" s="4"/>
      <c r="O44" s="4" t="s">
        <v>153</v>
      </c>
      <c r="P44" s="4" t="s">
        <v>154</v>
      </c>
      <c r="Q44" s="4" t="s">
        <v>152</v>
      </c>
      <c r="R44" s="4"/>
    </row>
    <row r="45" spans="1:18" x14ac:dyDescent="0.2">
      <c r="A45" t="s">
        <v>142</v>
      </c>
      <c r="C45">
        <f>SUM(C3:C6)</f>
        <v>28</v>
      </c>
      <c r="D45">
        <f>SUM(D3:D6)</f>
        <v>32</v>
      </c>
      <c r="E45" s="3">
        <f>C45/D45</f>
        <v>0.875</v>
      </c>
      <c r="G45" t="s">
        <v>142</v>
      </c>
      <c r="I45">
        <f>SUM(I3:I6)</f>
        <v>24</v>
      </c>
      <c r="J45">
        <f>SUM(J3:J6)</f>
        <v>36</v>
      </c>
      <c r="K45" s="3">
        <f>I45/J45</f>
        <v>0.66666666666666663</v>
      </c>
      <c r="M45" t="s">
        <v>142</v>
      </c>
      <c r="O45">
        <f>SUM(O3:O6)</f>
        <v>32</v>
      </c>
      <c r="P45">
        <f>SUM(P3:P6)</f>
        <v>28</v>
      </c>
      <c r="Q45" s="3">
        <f>O45/P45</f>
        <v>1.1428571428571428</v>
      </c>
    </row>
    <row r="46" spans="1:18" x14ac:dyDescent="0.2">
      <c r="A46" t="s">
        <v>143</v>
      </c>
      <c r="C46">
        <f>SUM(C11:C14)</f>
        <v>32</v>
      </c>
      <c r="D46">
        <f>SUM(D11:D14)</f>
        <v>28</v>
      </c>
      <c r="E46" s="3">
        <f t="shared" ref="E46:E54" si="0">C46/D46</f>
        <v>1.1428571428571428</v>
      </c>
      <c r="G46" t="s">
        <v>143</v>
      </c>
      <c r="I46">
        <f t="shared" ref="I46:J46" si="1">SUM(I11:I14)</f>
        <v>31</v>
      </c>
      <c r="J46">
        <f t="shared" si="1"/>
        <v>29</v>
      </c>
      <c r="K46" s="3">
        <f t="shared" ref="K46:K54" si="2">I46/J46</f>
        <v>1.0689655172413792</v>
      </c>
      <c r="M46" t="s">
        <v>143</v>
      </c>
      <c r="O46">
        <f t="shared" ref="O46:P46" si="3">SUM(O11:O14)</f>
        <v>27</v>
      </c>
      <c r="P46">
        <f t="shared" si="3"/>
        <v>33</v>
      </c>
      <c r="Q46" s="3">
        <f t="shared" ref="Q46:Q54" si="4">O46/P46</f>
        <v>0.81818181818181823</v>
      </c>
    </row>
    <row r="47" spans="1:18" x14ac:dyDescent="0.2">
      <c r="A47" t="s">
        <v>144</v>
      </c>
      <c r="C47">
        <f>SUM(C15:C18)</f>
        <v>24</v>
      </c>
      <c r="D47">
        <f>SUM(D15:D18)</f>
        <v>36</v>
      </c>
      <c r="E47" s="3">
        <f t="shared" si="0"/>
        <v>0.66666666666666663</v>
      </c>
      <c r="G47" t="s">
        <v>144</v>
      </c>
      <c r="I47">
        <f t="shared" ref="I47:J47" si="5">SUM(I15:I18)</f>
        <v>31</v>
      </c>
      <c r="J47">
        <f t="shared" si="5"/>
        <v>29</v>
      </c>
      <c r="K47" s="3">
        <f t="shared" si="2"/>
        <v>1.0689655172413792</v>
      </c>
      <c r="M47" t="s">
        <v>144</v>
      </c>
      <c r="O47">
        <f t="shared" ref="O47:P47" si="6">SUM(O15:O18)</f>
        <v>30</v>
      </c>
      <c r="P47">
        <f t="shared" si="6"/>
        <v>30</v>
      </c>
      <c r="Q47" s="3">
        <f t="shared" si="4"/>
        <v>1</v>
      </c>
    </row>
    <row r="48" spans="1:18" x14ac:dyDescent="0.2">
      <c r="A48" t="s">
        <v>145</v>
      </c>
      <c r="C48">
        <f>SUM(C19:C22)</f>
        <v>15</v>
      </c>
      <c r="D48">
        <f>SUM(D19:D22)</f>
        <v>45</v>
      </c>
      <c r="E48" s="3">
        <f t="shared" si="0"/>
        <v>0.33333333333333331</v>
      </c>
      <c r="G48" t="s">
        <v>145</v>
      </c>
      <c r="I48">
        <f>SUM(I19:I22)</f>
        <v>40</v>
      </c>
      <c r="J48">
        <f>SUM(J19:J22)</f>
        <v>20</v>
      </c>
      <c r="K48" s="3">
        <f t="shared" si="2"/>
        <v>2</v>
      </c>
      <c r="M48" t="s">
        <v>145</v>
      </c>
      <c r="O48">
        <f t="shared" ref="O48:P48" si="7">SUM(O19:O22)</f>
        <v>26</v>
      </c>
      <c r="P48">
        <f t="shared" si="7"/>
        <v>34</v>
      </c>
      <c r="Q48" s="3">
        <f t="shared" si="4"/>
        <v>0.76470588235294112</v>
      </c>
    </row>
    <row r="49" spans="1:18" x14ac:dyDescent="0.2">
      <c r="A49" t="s">
        <v>146</v>
      </c>
      <c r="C49">
        <f>SUM(C23:C26)</f>
        <v>19</v>
      </c>
      <c r="D49">
        <f>SUM(D23:D26)</f>
        <v>41</v>
      </c>
      <c r="E49" s="3">
        <f t="shared" si="0"/>
        <v>0.46341463414634149</v>
      </c>
      <c r="G49" t="s">
        <v>146</v>
      </c>
      <c r="I49">
        <f t="shared" ref="I49:J49" si="8">SUM(I23:I26)</f>
        <v>23</v>
      </c>
      <c r="J49">
        <f t="shared" si="8"/>
        <v>37</v>
      </c>
      <c r="K49" s="3">
        <f t="shared" si="2"/>
        <v>0.6216216216216216</v>
      </c>
      <c r="M49" t="s">
        <v>146</v>
      </c>
      <c r="O49">
        <f t="shared" ref="O49:P49" si="9">SUM(O23:O26)</f>
        <v>30</v>
      </c>
      <c r="P49">
        <f t="shared" si="9"/>
        <v>30</v>
      </c>
      <c r="Q49" s="3">
        <f t="shared" si="4"/>
        <v>1</v>
      </c>
    </row>
    <row r="50" spans="1:18" x14ac:dyDescent="0.2">
      <c r="A50" t="s">
        <v>147</v>
      </c>
      <c r="C50">
        <f>SUM(C27:C30)</f>
        <v>25</v>
      </c>
      <c r="D50">
        <f>SUM(D27:D30)</f>
        <v>35</v>
      </c>
      <c r="E50" s="3">
        <f t="shared" si="0"/>
        <v>0.7142857142857143</v>
      </c>
      <c r="G50" t="s">
        <v>147</v>
      </c>
      <c r="I50">
        <f>SUM(I27:I30)</f>
        <v>34</v>
      </c>
      <c r="J50">
        <f>SUM(J27:J30)</f>
        <v>26</v>
      </c>
      <c r="K50" s="3">
        <f t="shared" si="2"/>
        <v>1.3076923076923077</v>
      </c>
      <c r="M50" t="s">
        <v>147</v>
      </c>
      <c r="O50">
        <f>SUM(O27:O30)</f>
        <v>33</v>
      </c>
      <c r="P50">
        <f>SUM(P27:P30)</f>
        <v>27</v>
      </c>
      <c r="Q50" s="3">
        <f t="shared" si="4"/>
        <v>1.2222222222222223</v>
      </c>
    </row>
    <row r="51" spans="1:18" x14ac:dyDescent="0.2">
      <c r="A51" t="s">
        <v>148</v>
      </c>
      <c r="C51">
        <f>SUM(C31:C34)</f>
        <v>17</v>
      </c>
      <c r="D51">
        <f>SUM(D31:D34)</f>
        <v>43</v>
      </c>
      <c r="E51" s="3">
        <f t="shared" si="0"/>
        <v>0.39534883720930231</v>
      </c>
      <c r="G51" t="s">
        <v>148</v>
      </c>
      <c r="I51">
        <f>SUM(I31:I34)</f>
        <v>17</v>
      </c>
      <c r="J51">
        <f>SUM(J31:J34)</f>
        <v>43</v>
      </c>
      <c r="K51" s="3">
        <f t="shared" si="2"/>
        <v>0.39534883720930231</v>
      </c>
      <c r="M51" t="s">
        <v>148</v>
      </c>
      <c r="O51">
        <f>SUM(O31:O34)</f>
        <v>25</v>
      </c>
      <c r="P51">
        <f>SUM(P31:P34)</f>
        <v>35</v>
      </c>
      <c r="Q51" s="3">
        <f t="shared" si="4"/>
        <v>0.7142857142857143</v>
      </c>
    </row>
    <row r="52" spans="1:18" x14ac:dyDescent="0.2">
      <c r="A52" t="s">
        <v>149</v>
      </c>
      <c r="C52">
        <f>SUM(C35:C38)</f>
        <v>18</v>
      </c>
      <c r="D52">
        <f>SUM(D35:D38)</f>
        <v>42</v>
      </c>
      <c r="E52" s="3">
        <f t="shared" si="0"/>
        <v>0.42857142857142855</v>
      </c>
      <c r="G52" t="s">
        <v>149</v>
      </c>
      <c r="I52">
        <f t="shared" ref="I52:J52" si="10">SUM(I35:I38)</f>
        <v>32</v>
      </c>
      <c r="J52">
        <f t="shared" si="10"/>
        <v>28</v>
      </c>
      <c r="K52" s="3">
        <f t="shared" si="2"/>
        <v>1.1428571428571428</v>
      </c>
      <c r="M52" t="s">
        <v>149</v>
      </c>
      <c r="O52">
        <f t="shared" ref="O52:P52" si="11">SUM(O35:O38)</f>
        <v>23</v>
      </c>
      <c r="P52">
        <f t="shared" si="11"/>
        <v>37</v>
      </c>
      <c r="Q52" s="3">
        <f t="shared" si="4"/>
        <v>0.6216216216216216</v>
      </c>
    </row>
    <row r="53" spans="1:18" x14ac:dyDescent="0.2">
      <c r="A53" t="s">
        <v>150</v>
      </c>
      <c r="C53">
        <f>SUM(C39:C42)</f>
        <v>23</v>
      </c>
      <c r="D53">
        <f>SUM(D39:D42)</f>
        <v>37</v>
      </c>
      <c r="E53" s="3">
        <f t="shared" si="0"/>
        <v>0.6216216216216216</v>
      </c>
      <c r="G53" t="s">
        <v>150</v>
      </c>
      <c r="I53">
        <f t="shared" ref="I53:J53" si="12">SUM(I39:I42)</f>
        <v>26</v>
      </c>
      <c r="J53">
        <f t="shared" si="12"/>
        <v>34</v>
      </c>
      <c r="K53" s="3">
        <f t="shared" si="2"/>
        <v>0.76470588235294112</v>
      </c>
      <c r="M53" t="s">
        <v>150</v>
      </c>
      <c r="O53">
        <f t="shared" ref="O53:P53" si="13">SUM(O39:O42)</f>
        <v>26</v>
      </c>
      <c r="P53">
        <f t="shared" si="13"/>
        <v>34</v>
      </c>
      <c r="Q53" s="3">
        <f t="shared" si="4"/>
        <v>0.76470588235294112</v>
      </c>
    </row>
    <row r="54" spans="1:18" x14ac:dyDescent="0.2">
      <c r="A54" t="s">
        <v>151</v>
      </c>
      <c r="C54">
        <f>SUM(C7:C10)</f>
        <v>25</v>
      </c>
      <c r="D54">
        <f>SUM(D7:D10)</f>
        <v>35</v>
      </c>
      <c r="E54" s="3">
        <f t="shared" si="0"/>
        <v>0.7142857142857143</v>
      </c>
      <c r="G54" t="s">
        <v>151</v>
      </c>
      <c r="I54">
        <f t="shared" ref="I54:J54" si="14">SUM(I7:I10)</f>
        <v>20</v>
      </c>
      <c r="J54">
        <f t="shared" si="14"/>
        <v>40</v>
      </c>
      <c r="K54" s="3">
        <f t="shared" si="2"/>
        <v>0.5</v>
      </c>
      <c r="M54" t="s">
        <v>151</v>
      </c>
      <c r="O54">
        <f t="shared" ref="O54:P54" si="15">SUM(O7:O10)</f>
        <v>24</v>
      </c>
      <c r="P54">
        <f t="shared" si="15"/>
        <v>36</v>
      </c>
      <c r="Q54" s="3">
        <f t="shared" si="4"/>
        <v>0.66666666666666663</v>
      </c>
    </row>
    <row r="55" spans="1:18" x14ac:dyDescent="0.2">
      <c r="A55" s="1" t="s">
        <v>159</v>
      </c>
      <c r="B55" s="1"/>
      <c r="C55" s="1">
        <f>SUM(C45:C54)</f>
        <v>226</v>
      </c>
      <c r="D55" s="1">
        <f>SUM(D45:D54)</f>
        <v>374</v>
      </c>
      <c r="E55" s="5">
        <f>SUM(E45:E54)</f>
        <v>6.3553850929772659</v>
      </c>
      <c r="F55" s="1"/>
      <c r="G55" s="1"/>
      <c r="H55" s="1"/>
      <c r="I55" s="1">
        <f t="shared" ref="I55:J55" si="16">SUM(I45:I54)</f>
        <v>278</v>
      </c>
      <c r="J55" s="1">
        <f t="shared" si="16"/>
        <v>322</v>
      </c>
      <c r="K55" s="5">
        <f>SUM(K45:K54)</f>
        <v>9.5368234928827391</v>
      </c>
      <c r="L55" s="1"/>
      <c r="M55" s="1"/>
      <c r="N55" s="1"/>
      <c r="O55" s="1">
        <f t="shared" ref="O55:P55" si="17">SUM(O45:O54)</f>
        <v>276</v>
      </c>
      <c r="P55" s="1">
        <f t="shared" si="17"/>
        <v>324</v>
      </c>
      <c r="Q55" s="5">
        <f>SUM(Q45:Q54)</f>
        <v>8.7152469505410686</v>
      </c>
      <c r="R55" s="1"/>
    </row>
  </sheetData>
  <mergeCells count="3">
    <mergeCell ref="A1:F1"/>
    <mergeCell ref="G1:L1"/>
    <mergeCell ref="M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FC98-6C13-0642-8035-D91AB48BAD76}">
  <dimension ref="A1:T55"/>
  <sheetViews>
    <sheetView tabSelected="1" workbookViewId="0">
      <selection activeCell="K50" sqref="K50"/>
    </sheetView>
  </sheetViews>
  <sheetFormatPr baseColWidth="10" defaultRowHeight="16" x14ac:dyDescent="0.2"/>
  <sheetData>
    <row r="1" spans="1:20" x14ac:dyDescent="0.2">
      <c r="A1" s="12"/>
      <c r="B1" s="13"/>
      <c r="C1" s="13"/>
      <c r="D1" s="13"/>
      <c r="E1" s="13"/>
      <c r="F1" s="13"/>
      <c r="G1" s="12" t="s">
        <v>140</v>
      </c>
      <c r="H1" s="13"/>
      <c r="I1" s="13"/>
      <c r="J1" s="13"/>
      <c r="K1" s="13"/>
      <c r="L1" s="13"/>
      <c r="M1" s="12"/>
      <c r="N1" s="13"/>
      <c r="O1" s="13"/>
      <c r="P1" s="13"/>
      <c r="Q1" s="13"/>
      <c r="R1" s="13"/>
    </row>
    <row r="2" spans="1:20" x14ac:dyDescent="0.2">
      <c r="A2" s="1"/>
      <c r="B2" s="1"/>
      <c r="C2" s="1"/>
      <c r="D2" s="1"/>
      <c r="E2" s="1"/>
      <c r="G2" s="10" t="s">
        <v>54</v>
      </c>
      <c r="H2" s="10" t="s">
        <v>55</v>
      </c>
      <c r="I2" s="10" t="s">
        <v>56</v>
      </c>
      <c r="J2" s="10" t="s">
        <v>57</v>
      </c>
      <c r="K2" s="10" t="s">
        <v>58</v>
      </c>
      <c r="M2" s="1"/>
      <c r="N2" s="1"/>
      <c r="O2" s="1"/>
      <c r="P2" s="1"/>
      <c r="Q2" s="1"/>
    </row>
    <row r="3" spans="1:20" x14ac:dyDescent="0.2">
      <c r="G3" s="11" t="s">
        <v>0</v>
      </c>
      <c r="H3" s="11" t="s">
        <v>1</v>
      </c>
      <c r="I3" s="11">
        <v>11</v>
      </c>
      <c r="J3" s="11">
        <v>5</v>
      </c>
      <c r="K3" s="11" t="s">
        <v>98</v>
      </c>
    </row>
    <row r="4" spans="1:20" x14ac:dyDescent="0.2">
      <c r="G4" s="11" t="s">
        <v>0</v>
      </c>
      <c r="H4" s="11" t="s">
        <v>3</v>
      </c>
      <c r="I4" s="11">
        <v>0</v>
      </c>
      <c r="J4" s="11">
        <v>15</v>
      </c>
      <c r="K4" s="11" t="s">
        <v>98</v>
      </c>
    </row>
    <row r="5" spans="1:20" x14ac:dyDescent="0.2">
      <c r="G5" s="11" t="s">
        <v>0</v>
      </c>
      <c r="H5" s="11" t="s">
        <v>5</v>
      </c>
      <c r="I5" s="11">
        <v>0</v>
      </c>
      <c r="J5" s="11">
        <v>15</v>
      </c>
      <c r="K5" s="11" t="s">
        <v>98</v>
      </c>
    </row>
    <row r="6" spans="1:20" x14ac:dyDescent="0.2">
      <c r="G6" s="11" t="s">
        <v>0</v>
      </c>
      <c r="H6" s="11" t="s">
        <v>7</v>
      </c>
      <c r="I6" s="11">
        <v>1</v>
      </c>
      <c r="J6" s="11">
        <v>15</v>
      </c>
      <c r="K6" s="11" t="s">
        <v>98</v>
      </c>
    </row>
    <row r="7" spans="1:20" x14ac:dyDescent="0.2">
      <c r="G7" s="11" t="s">
        <v>9</v>
      </c>
      <c r="H7" s="11" t="s">
        <v>1</v>
      </c>
      <c r="I7" s="11">
        <v>9</v>
      </c>
      <c r="J7" s="11">
        <v>7</v>
      </c>
      <c r="K7" s="11" t="s">
        <v>98</v>
      </c>
    </row>
    <row r="8" spans="1:20" x14ac:dyDescent="0.2">
      <c r="G8" s="11" t="s">
        <v>9</v>
      </c>
      <c r="H8" s="11" t="s">
        <v>3</v>
      </c>
      <c r="I8" s="11">
        <v>6</v>
      </c>
      <c r="J8" s="11">
        <v>9</v>
      </c>
      <c r="K8" s="11" t="s">
        <v>98</v>
      </c>
    </row>
    <row r="9" spans="1:20" x14ac:dyDescent="0.2">
      <c r="G9" s="11" t="s">
        <v>9</v>
      </c>
      <c r="H9" s="11" t="s">
        <v>5</v>
      </c>
      <c r="I9" s="11">
        <v>0</v>
      </c>
      <c r="J9" s="11">
        <v>15</v>
      </c>
      <c r="K9" s="11" t="s">
        <v>98</v>
      </c>
    </row>
    <row r="10" spans="1:20" x14ac:dyDescent="0.2">
      <c r="G10" s="11" t="s">
        <v>9</v>
      </c>
      <c r="H10" s="11" t="s">
        <v>7</v>
      </c>
      <c r="I10" s="11">
        <v>11</v>
      </c>
      <c r="J10" s="11">
        <v>3</v>
      </c>
      <c r="K10" s="11" t="s">
        <v>98</v>
      </c>
    </row>
    <row r="11" spans="1:20" x14ac:dyDescent="0.2">
      <c r="G11" s="11" t="s">
        <v>14</v>
      </c>
      <c r="H11" s="11" t="s">
        <v>1</v>
      </c>
      <c r="I11" s="11">
        <v>11</v>
      </c>
      <c r="J11" s="11">
        <v>5</v>
      </c>
      <c r="K11" s="11" t="s">
        <v>98</v>
      </c>
      <c r="P11" s="10"/>
      <c r="Q11" s="10"/>
      <c r="R11" s="10"/>
      <c r="S11" s="10"/>
      <c r="T11" s="10"/>
    </row>
    <row r="12" spans="1:20" x14ac:dyDescent="0.2">
      <c r="G12" s="11" t="s">
        <v>14</v>
      </c>
      <c r="H12" s="11" t="s">
        <v>3</v>
      </c>
      <c r="I12" s="11">
        <v>4</v>
      </c>
      <c r="J12" s="11">
        <v>11</v>
      </c>
      <c r="K12" s="11" t="s">
        <v>98</v>
      </c>
      <c r="P12" s="11"/>
      <c r="Q12" s="11"/>
      <c r="R12" s="11"/>
      <c r="S12" s="11"/>
      <c r="T12" s="11"/>
    </row>
    <row r="13" spans="1:20" x14ac:dyDescent="0.2">
      <c r="G13" s="11" t="s">
        <v>14</v>
      </c>
      <c r="H13" s="11" t="s">
        <v>5</v>
      </c>
      <c r="I13" s="11">
        <v>0</v>
      </c>
      <c r="J13" s="11">
        <v>15</v>
      </c>
      <c r="K13" s="11" t="s">
        <v>98</v>
      </c>
      <c r="P13" s="11"/>
      <c r="Q13" s="11"/>
      <c r="R13" s="11"/>
      <c r="S13" s="11"/>
      <c r="T13" s="11"/>
    </row>
    <row r="14" spans="1:20" x14ac:dyDescent="0.2">
      <c r="G14" s="11" t="s">
        <v>14</v>
      </c>
      <c r="H14" s="11" t="s">
        <v>7</v>
      </c>
      <c r="I14" s="11">
        <v>0</v>
      </c>
      <c r="J14" s="11">
        <v>15</v>
      </c>
      <c r="K14" s="11" t="s">
        <v>98</v>
      </c>
      <c r="P14" s="11"/>
      <c r="Q14" s="11"/>
      <c r="R14" s="11"/>
      <c r="S14" s="11"/>
      <c r="T14" s="11"/>
    </row>
    <row r="15" spans="1:20" x14ac:dyDescent="0.2">
      <c r="G15" s="11" t="s">
        <v>19</v>
      </c>
      <c r="H15" s="11" t="s">
        <v>1</v>
      </c>
      <c r="I15" s="11">
        <v>0</v>
      </c>
      <c r="J15" s="11">
        <v>15</v>
      </c>
      <c r="K15" s="11" t="s">
        <v>98</v>
      </c>
      <c r="P15" s="11"/>
      <c r="Q15" s="11"/>
      <c r="R15" s="11"/>
      <c r="S15" s="11"/>
      <c r="T15" s="11"/>
    </row>
    <row r="16" spans="1:20" x14ac:dyDescent="0.2">
      <c r="G16" s="11" t="s">
        <v>19</v>
      </c>
      <c r="H16" s="11" t="s">
        <v>3</v>
      </c>
      <c r="I16" s="11">
        <v>0</v>
      </c>
      <c r="J16" s="11">
        <v>15</v>
      </c>
      <c r="K16" s="11" t="s">
        <v>98</v>
      </c>
      <c r="P16" s="11"/>
      <c r="Q16" s="11"/>
      <c r="R16" s="11"/>
      <c r="S16" s="11"/>
      <c r="T16" s="11"/>
    </row>
    <row r="17" spans="7:20" x14ac:dyDescent="0.2">
      <c r="G17" s="11" t="s">
        <v>19</v>
      </c>
      <c r="H17" s="11" t="s">
        <v>5</v>
      </c>
      <c r="I17" s="11">
        <v>0</v>
      </c>
      <c r="J17" s="11">
        <v>15</v>
      </c>
      <c r="K17" s="11" t="s">
        <v>98</v>
      </c>
      <c r="P17" s="11"/>
      <c r="Q17" s="11"/>
      <c r="R17" s="11"/>
      <c r="S17" s="11"/>
      <c r="T17" s="11"/>
    </row>
    <row r="18" spans="7:20" x14ac:dyDescent="0.2">
      <c r="G18" s="11" t="s">
        <v>19</v>
      </c>
      <c r="H18" s="11" t="s">
        <v>7</v>
      </c>
      <c r="I18" s="11">
        <v>12</v>
      </c>
      <c r="J18" s="11">
        <v>2</v>
      </c>
      <c r="K18" s="11" t="s">
        <v>98</v>
      </c>
      <c r="P18" s="11"/>
      <c r="Q18" s="11"/>
      <c r="R18" s="11"/>
      <c r="S18" s="11"/>
      <c r="T18" s="11"/>
    </row>
    <row r="19" spans="7:20" x14ac:dyDescent="0.2">
      <c r="G19" s="11" t="s">
        <v>24</v>
      </c>
      <c r="H19" s="11" t="s">
        <v>1</v>
      </c>
      <c r="I19" s="11">
        <v>8</v>
      </c>
      <c r="J19" s="11">
        <v>8</v>
      </c>
      <c r="K19" s="11" t="s">
        <v>98</v>
      </c>
      <c r="P19" s="11"/>
      <c r="Q19" s="11"/>
      <c r="R19" s="11"/>
      <c r="S19" s="11"/>
      <c r="T19" s="11"/>
    </row>
    <row r="20" spans="7:20" x14ac:dyDescent="0.2">
      <c r="G20" s="11" t="s">
        <v>24</v>
      </c>
      <c r="H20" s="11" t="s">
        <v>3</v>
      </c>
      <c r="I20" s="11">
        <v>0</v>
      </c>
      <c r="J20" s="11">
        <v>15</v>
      </c>
      <c r="K20" s="11" t="s">
        <v>98</v>
      </c>
      <c r="P20" s="11"/>
      <c r="Q20" s="11"/>
      <c r="R20" s="11"/>
      <c r="S20" s="11"/>
      <c r="T20" s="11"/>
    </row>
    <row r="21" spans="7:20" x14ac:dyDescent="0.2">
      <c r="G21" s="11" t="s">
        <v>24</v>
      </c>
      <c r="H21" s="11" t="s">
        <v>5</v>
      </c>
      <c r="I21" s="11">
        <v>0</v>
      </c>
      <c r="J21" s="11">
        <v>15</v>
      </c>
      <c r="K21" s="11" t="s">
        <v>98</v>
      </c>
      <c r="P21" s="11"/>
      <c r="Q21" s="11"/>
      <c r="R21" s="11"/>
      <c r="S21" s="11"/>
      <c r="T21" s="11"/>
    </row>
    <row r="22" spans="7:20" x14ac:dyDescent="0.2">
      <c r="G22" s="11" t="s">
        <v>24</v>
      </c>
      <c r="H22" s="11" t="s">
        <v>7</v>
      </c>
      <c r="I22" s="11">
        <v>13</v>
      </c>
      <c r="J22" s="11">
        <v>1</v>
      </c>
      <c r="K22" s="11" t="s">
        <v>98</v>
      </c>
      <c r="P22" s="11"/>
      <c r="Q22" s="11"/>
      <c r="R22" s="11"/>
      <c r="S22" s="11"/>
      <c r="T22" s="11"/>
    </row>
    <row r="23" spans="7:20" x14ac:dyDescent="0.2">
      <c r="G23" s="11" t="s">
        <v>29</v>
      </c>
      <c r="H23" s="11" t="s">
        <v>1</v>
      </c>
      <c r="I23" s="11">
        <v>0</v>
      </c>
      <c r="J23" s="11">
        <v>15</v>
      </c>
      <c r="K23" s="11" t="s">
        <v>98</v>
      </c>
      <c r="P23" s="11"/>
      <c r="Q23" s="11"/>
      <c r="R23" s="11"/>
      <c r="S23" s="11"/>
      <c r="T23" s="11"/>
    </row>
    <row r="24" spans="7:20" x14ac:dyDescent="0.2">
      <c r="G24" s="11" t="s">
        <v>29</v>
      </c>
      <c r="H24" s="11" t="s">
        <v>3</v>
      </c>
      <c r="I24" s="11">
        <v>3</v>
      </c>
      <c r="J24" s="11">
        <v>12</v>
      </c>
      <c r="K24" s="11" t="s">
        <v>98</v>
      </c>
      <c r="P24" s="11"/>
      <c r="Q24" s="11"/>
      <c r="R24" s="11"/>
      <c r="S24" s="11"/>
      <c r="T24" s="11"/>
    </row>
    <row r="25" spans="7:20" x14ac:dyDescent="0.2">
      <c r="G25" s="11" t="s">
        <v>29</v>
      </c>
      <c r="H25" s="11" t="s">
        <v>5</v>
      </c>
      <c r="I25" s="11">
        <v>0</v>
      </c>
      <c r="J25" s="11">
        <v>15</v>
      </c>
      <c r="K25" s="11" t="s">
        <v>98</v>
      </c>
      <c r="P25" s="11"/>
      <c r="Q25" s="11"/>
      <c r="R25" s="11"/>
      <c r="S25" s="11"/>
      <c r="T25" s="11"/>
    </row>
    <row r="26" spans="7:20" x14ac:dyDescent="0.2">
      <c r="G26" s="11" t="s">
        <v>29</v>
      </c>
      <c r="H26" s="11" t="s">
        <v>7</v>
      </c>
      <c r="I26" s="11">
        <v>0</v>
      </c>
      <c r="J26" s="11">
        <v>15</v>
      </c>
      <c r="K26" s="11" t="s">
        <v>98</v>
      </c>
      <c r="P26" s="11"/>
      <c r="Q26" s="11"/>
      <c r="R26" s="11"/>
      <c r="S26" s="11"/>
      <c r="T26" s="11"/>
    </row>
    <row r="27" spans="7:20" x14ac:dyDescent="0.2">
      <c r="G27" s="11" t="s">
        <v>34</v>
      </c>
      <c r="H27" s="11" t="s">
        <v>1</v>
      </c>
      <c r="I27" s="11">
        <v>0</v>
      </c>
      <c r="J27" s="11">
        <v>15</v>
      </c>
      <c r="K27" s="11" t="s">
        <v>98</v>
      </c>
      <c r="P27" s="11"/>
      <c r="Q27" s="11"/>
      <c r="R27" s="11"/>
      <c r="S27" s="11"/>
      <c r="T27" s="11"/>
    </row>
    <row r="28" spans="7:20" x14ac:dyDescent="0.2">
      <c r="G28" s="11" t="s">
        <v>34</v>
      </c>
      <c r="H28" s="11" t="s">
        <v>3</v>
      </c>
      <c r="I28" s="11">
        <v>3</v>
      </c>
      <c r="J28" s="11">
        <v>12</v>
      </c>
      <c r="K28" s="11" t="s">
        <v>98</v>
      </c>
      <c r="P28" s="11"/>
      <c r="Q28" s="11"/>
      <c r="R28" s="11"/>
      <c r="S28" s="11"/>
      <c r="T28" s="11"/>
    </row>
    <row r="29" spans="7:20" x14ac:dyDescent="0.2">
      <c r="G29" s="11" t="s">
        <v>34</v>
      </c>
      <c r="H29" s="11" t="s">
        <v>5</v>
      </c>
      <c r="I29" s="11">
        <v>0</v>
      </c>
      <c r="J29" s="11">
        <v>15</v>
      </c>
      <c r="K29" s="11" t="s">
        <v>98</v>
      </c>
      <c r="P29" s="11"/>
      <c r="Q29" s="11"/>
      <c r="R29" s="11"/>
      <c r="S29" s="11"/>
      <c r="T29" s="11"/>
    </row>
    <row r="30" spans="7:20" x14ac:dyDescent="0.2">
      <c r="G30" s="11" t="s">
        <v>34</v>
      </c>
      <c r="H30" s="11" t="s">
        <v>7</v>
      </c>
      <c r="I30" s="11">
        <v>11</v>
      </c>
      <c r="J30" s="11">
        <v>3</v>
      </c>
      <c r="K30" s="11" t="s">
        <v>98</v>
      </c>
      <c r="P30" s="11"/>
      <c r="Q30" s="11"/>
      <c r="R30" s="11"/>
      <c r="S30" s="11"/>
      <c r="T30" s="11"/>
    </row>
    <row r="31" spans="7:20" x14ac:dyDescent="0.2">
      <c r="G31" s="11" t="s">
        <v>39</v>
      </c>
      <c r="H31" s="11" t="s">
        <v>1</v>
      </c>
      <c r="I31" s="11">
        <v>11</v>
      </c>
      <c r="J31" s="11">
        <v>5</v>
      </c>
      <c r="K31" s="11" t="s">
        <v>98</v>
      </c>
      <c r="P31" s="11"/>
      <c r="Q31" s="11"/>
      <c r="R31" s="11"/>
      <c r="S31" s="11"/>
      <c r="T31" s="11"/>
    </row>
    <row r="32" spans="7:20" x14ac:dyDescent="0.2">
      <c r="G32" s="11" t="s">
        <v>39</v>
      </c>
      <c r="H32" s="11" t="s">
        <v>3</v>
      </c>
      <c r="I32" s="11">
        <v>4</v>
      </c>
      <c r="J32" s="11">
        <v>11</v>
      </c>
      <c r="K32" s="11" t="s">
        <v>98</v>
      </c>
      <c r="P32" s="11"/>
      <c r="Q32" s="11"/>
      <c r="R32" s="11"/>
      <c r="S32" s="11"/>
      <c r="T32" s="11"/>
    </row>
    <row r="33" spans="1:20" x14ac:dyDescent="0.2">
      <c r="G33" s="11" t="s">
        <v>39</v>
      </c>
      <c r="H33" s="11" t="s">
        <v>5</v>
      </c>
      <c r="I33" s="11">
        <v>0</v>
      </c>
      <c r="J33" s="11">
        <v>15</v>
      </c>
      <c r="K33" s="11" t="s">
        <v>98</v>
      </c>
      <c r="P33" s="11"/>
      <c r="Q33" s="11"/>
      <c r="R33" s="11"/>
      <c r="S33" s="11"/>
      <c r="T33" s="11"/>
    </row>
    <row r="34" spans="1:20" x14ac:dyDescent="0.2">
      <c r="G34" s="11" t="s">
        <v>39</v>
      </c>
      <c r="H34" s="11" t="s">
        <v>7</v>
      </c>
      <c r="I34" s="11">
        <v>0</v>
      </c>
      <c r="J34" s="11">
        <v>15</v>
      </c>
      <c r="K34" s="11" t="s">
        <v>98</v>
      </c>
      <c r="P34" s="11"/>
      <c r="Q34" s="11"/>
      <c r="R34" s="11"/>
      <c r="S34" s="11"/>
      <c r="T34" s="11"/>
    </row>
    <row r="35" spans="1:20" x14ac:dyDescent="0.2">
      <c r="G35" s="11" t="s">
        <v>44</v>
      </c>
      <c r="H35" s="11" t="s">
        <v>1</v>
      </c>
      <c r="I35" s="11">
        <v>8</v>
      </c>
      <c r="J35" s="11">
        <v>8</v>
      </c>
      <c r="K35" s="11" t="s">
        <v>98</v>
      </c>
      <c r="P35" s="11"/>
      <c r="Q35" s="11"/>
      <c r="R35" s="11"/>
      <c r="S35" s="11"/>
      <c r="T35" s="11"/>
    </row>
    <row r="36" spans="1:20" x14ac:dyDescent="0.2">
      <c r="G36" s="11" t="s">
        <v>44</v>
      </c>
      <c r="H36" s="11" t="s">
        <v>3</v>
      </c>
      <c r="I36" s="11">
        <v>5</v>
      </c>
      <c r="J36" s="11">
        <v>10</v>
      </c>
      <c r="K36" s="11" t="s">
        <v>320</v>
      </c>
      <c r="P36" s="11"/>
      <c r="Q36" s="11"/>
      <c r="R36" s="11"/>
      <c r="S36" s="11"/>
      <c r="T36" s="11"/>
    </row>
    <row r="37" spans="1:20" x14ac:dyDescent="0.2">
      <c r="G37" s="11" t="s">
        <v>44</v>
      </c>
      <c r="H37" s="11" t="s">
        <v>5</v>
      </c>
      <c r="I37" s="11">
        <v>1</v>
      </c>
      <c r="J37" s="11">
        <v>14</v>
      </c>
      <c r="K37" s="11" t="s">
        <v>98</v>
      </c>
      <c r="P37" s="11"/>
      <c r="Q37" s="11"/>
      <c r="R37" s="11"/>
      <c r="S37" s="11"/>
      <c r="T37" s="11"/>
    </row>
    <row r="38" spans="1:20" x14ac:dyDescent="0.2">
      <c r="G38" s="11" t="s">
        <v>44</v>
      </c>
      <c r="H38" s="11" t="s">
        <v>7</v>
      </c>
      <c r="I38" s="11">
        <v>13</v>
      </c>
      <c r="J38" s="11">
        <v>1</v>
      </c>
      <c r="K38" s="11" t="s">
        <v>321</v>
      </c>
      <c r="P38" s="11"/>
      <c r="Q38" s="11"/>
      <c r="R38" s="11"/>
      <c r="S38" s="11"/>
      <c r="T38" s="11"/>
    </row>
    <row r="39" spans="1:20" x14ac:dyDescent="0.2">
      <c r="G39" s="11" t="s">
        <v>49</v>
      </c>
      <c r="H39" s="11" t="s">
        <v>1</v>
      </c>
      <c r="I39" s="11">
        <v>10</v>
      </c>
      <c r="J39" s="11">
        <v>6</v>
      </c>
      <c r="K39" s="11" t="s">
        <v>98</v>
      </c>
      <c r="P39" s="11"/>
      <c r="Q39" s="11"/>
      <c r="R39" s="11"/>
      <c r="S39" s="11"/>
      <c r="T39" s="11"/>
    </row>
    <row r="40" spans="1:20" x14ac:dyDescent="0.2">
      <c r="G40" s="11" t="s">
        <v>49</v>
      </c>
      <c r="H40" s="11" t="s">
        <v>3</v>
      </c>
      <c r="I40" s="11">
        <v>1</v>
      </c>
      <c r="J40" s="11">
        <v>14</v>
      </c>
      <c r="K40" s="11" t="s">
        <v>98</v>
      </c>
      <c r="P40" s="11"/>
      <c r="Q40" s="11"/>
      <c r="R40" s="11"/>
      <c r="S40" s="11"/>
      <c r="T40" s="11"/>
    </row>
    <row r="41" spans="1:20" x14ac:dyDescent="0.2">
      <c r="G41" s="11" t="s">
        <v>49</v>
      </c>
      <c r="H41" s="11" t="s">
        <v>5</v>
      </c>
      <c r="I41" s="11">
        <v>2</v>
      </c>
      <c r="J41" s="11">
        <v>13</v>
      </c>
      <c r="K41" s="11" t="s">
        <v>98</v>
      </c>
      <c r="P41" s="11"/>
      <c r="Q41" s="11"/>
      <c r="R41" s="11"/>
      <c r="S41" s="11"/>
      <c r="T41" s="11"/>
    </row>
    <row r="42" spans="1:20" x14ac:dyDescent="0.2">
      <c r="G42" s="11" t="s">
        <v>49</v>
      </c>
      <c r="H42" s="11" t="s">
        <v>7</v>
      </c>
      <c r="I42" s="11">
        <v>13</v>
      </c>
      <c r="J42" s="11">
        <v>1</v>
      </c>
      <c r="K42" s="11" t="s">
        <v>98</v>
      </c>
      <c r="P42" s="11"/>
      <c r="Q42" s="11"/>
      <c r="R42" s="11"/>
      <c r="S42" s="11"/>
      <c r="T42" s="11"/>
    </row>
    <row r="43" spans="1:20" x14ac:dyDescent="0.2">
      <c r="A43" s="2"/>
      <c r="B43" s="2"/>
      <c r="C43" s="2"/>
      <c r="D43" s="2"/>
      <c r="E43" s="2"/>
      <c r="F43" s="1"/>
      <c r="G43" s="2" t="s">
        <v>281</v>
      </c>
      <c r="H43" s="2"/>
      <c r="I43" s="2"/>
      <c r="J43" s="2"/>
      <c r="K43" s="2"/>
      <c r="L43" s="1"/>
      <c r="M43" s="2"/>
      <c r="N43" s="2"/>
      <c r="O43" s="2"/>
      <c r="P43" s="11"/>
      <c r="Q43" s="11"/>
      <c r="R43" s="11"/>
      <c r="S43" s="11"/>
      <c r="T43" s="11"/>
    </row>
    <row r="44" spans="1:20" x14ac:dyDescent="0.2">
      <c r="A44" s="4"/>
      <c r="B44" s="4"/>
      <c r="C44" s="4"/>
      <c r="D44" s="4"/>
      <c r="E44" s="4"/>
      <c r="F44" s="4"/>
      <c r="G44" s="4" t="s">
        <v>54</v>
      </c>
      <c r="H44" s="4"/>
      <c r="I44" s="4" t="s">
        <v>153</v>
      </c>
      <c r="J44" s="4" t="s">
        <v>154</v>
      </c>
      <c r="K44" s="4" t="s">
        <v>152</v>
      </c>
      <c r="L44" s="4"/>
      <c r="M44" s="4"/>
      <c r="N44" s="4"/>
      <c r="O44" s="4"/>
      <c r="P44" s="11"/>
      <c r="Q44" s="11"/>
      <c r="R44" s="11"/>
      <c r="S44" s="11"/>
      <c r="T44" s="11"/>
    </row>
    <row r="45" spans="1:20" x14ac:dyDescent="0.2">
      <c r="E45" s="3"/>
      <c r="G45" t="s">
        <v>142</v>
      </c>
      <c r="I45">
        <f>SUM(I3:I6)</f>
        <v>12</v>
      </c>
      <c r="J45">
        <f>SUM(J3:J6)</f>
        <v>50</v>
      </c>
      <c r="K45" s="3">
        <f>I45/J45</f>
        <v>0.24</v>
      </c>
      <c r="P45" s="11"/>
      <c r="Q45" s="11"/>
      <c r="R45" s="11"/>
      <c r="S45" s="11"/>
      <c r="T45" s="11"/>
    </row>
    <row r="46" spans="1:20" x14ac:dyDescent="0.2">
      <c r="E46" s="3"/>
      <c r="G46" t="s">
        <v>143</v>
      </c>
      <c r="I46">
        <f t="shared" ref="I46:J46" si="0">SUM(I11:I14)</f>
        <v>15</v>
      </c>
      <c r="J46">
        <f t="shared" si="0"/>
        <v>46</v>
      </c>
      <c r="K46" s="3">
        <f t="shared" ref="K46:K54" si="1">I46/J46</f>
        <v>0.32608695652173914</v>
      </c>
      <c r="P46" s="11"/>
      <c r="Q46" s="11"/>
      <c r="R46" s="11"/>
      <c r="S46" s="11"/>
      <c r="T46" s="11"/>
    </row>
    <row r="47" spans="1:20" x14ac:dyDescent="0.2">
      <c r="E47" s="3"/>
      <c r="G47" t="s">
        <v>144</v>
      </c>
      <c r="I47">
        <f t="shared" ref="I47:J47" si="2">SUM(I15:I18)</f>
        <v>12</v>
      </c>
      <c r="J47">
        <f t="shared" si="2"/>
        <v>47</v>
      </c>
      <c r="K47" s="3">
        <f t="shared" si="1"/>
        <v>0.25531914893617019</v>
      </c>
      <c r="P47" s="11"/>
      <c r="Q47" s="11"/>
      <c r="R47" s="11"/>
      <c r="S47" s="11"/>
      <c r="T47" s="11"/>
    </row>
    <row r="48" spans="1:20" x14ac:dyDescent="0.2">
      <c r="E48" s="3"/>
      <c r="G48" t="s">
        <v>145</v>
      </c>
      <c r="I48">
        <f>SUM(I19:I22)</f>
        <v>21</v>
      </c>
      <c r="J48">
        <f>SUM(J19:J22)</f>
        <v>39</v>
      </c>
      <c r="K48" s="3">
        <f t="shared" si="1"/>
        <v>0.53846153846153844</v>
      </c>
      <c r="P48" s="11"/>
      <c r="Q48" s="11"/>
      <c r="R48" s="11"/>
      <c r="S48" s="11"/>
      <c r="T48" s="11"/>
    </row>
    <row r="49" spans="1:20" x14ac:dyDescent="0.2">
      <c r="E49" s="3"/>
      <c r="G49" t="s">
        <v>146</v>
      </c>
      <c r="I49">
        <f t="shared" ref="I49:J49" si="3">SUM(I23:I26)</f>
        <v>3</v>
      </c>
      <c r="J49">
        <f t="shared" si="3"/>
        <v>57</v>
      </c>
      <c r="K49" s="3">
        <f t="shared" si="1"/>
        <v>5.2631578947368418E-2</v>
      </c>
      <c r="P49" s="11"/>
      <c r="Q49" s="11"/>
      <c r="R49" s="11"/>
      <c r="S49" s="11"/>
      <c r="T49" s="11"/>
    </row>
    <row r="50" spans="1:20" x14ac:dyDescent="0.2">
      <c r="E50" s="3"/>
      <c r="G50" t="s">
        <v>147</v>
      </c>
      <c r="I50">
        <f>SUM(I27:I30)</f>
        <v>14</v>
      </c>
      <c r="J50">
        <f>SUM(J27:J30)</f>
        <v>45</v>
      </c>
      <c r="K50" s="3">
        <f t="shared" si="1"/>
        <v>0.31111111111111112</v>
      </c>
      <c r="P50" s="11"/>
      <c r="Q50" s="11"/>
      <c r="R50" s="11"/>
      <c r="S50" s="11"/>
      <c r="T50" s="11"/>
    </row>
    <row r="51" spans="1:20" x14ac:dyDescent="0.2">
      <c r="E51" s="3"/>
      <c r="G51" t="s">
        <v>148</v>
      </c>
      <c r="I51">
        <f>SUM(I31:I34)</f>
        <v>15</v>
      </c>
      <c r="J51">
        <f>SUM(J31:J34)</f>
        <v>46</v>
      </c>
      <c r="K51" s="3">
        <f t="shared" si="1"/>
        <v>0.32608695652173914</v>
      </c>
      <c r="P51" s="11"/>
      <c r="Q51" s="11"/>
      <c r="R51" s="11"/>
      <c r="S51" s="11"/>
      <c r="T51" s="11"/>
    </row>
    <row r="52" spans="1:20" x14ac:dyDescent="0.2">
      <c r="E52" s="3"/>
      <c r="G52" t="s">
        <v>149</v>
      </c>
      <c r="I52">
        <f t="shared" ref="I52:J52" si="4">SUM(I35:I38)</f>
        <v>27</v>
      </c>
      <c r="J52">
        <f t="shared" si="4"/>
        <v>33</v>
      </c>
      <c r="K52" s="3">
        <f t="shared" si="1"/>
        <v>0.81818181818181823</v>
      </c>
      <c r="Q52" s="3"/>
    </row>
    <row r="53" spans="1:20" x14ac:dyDescent="0.2">
      <c r="E53" s="3"/>
      <c r="G53" t="s">
        <v>150</v>
      </c>
      <c r="I53">
        <f t="shared" ref="I53:J53" si="5">SUM(I39:I42)</f>
        <v>26</v>
      </c>
      <c r="J53">
        <f t="shared" si="5"/>
        <v>34</v>
      </c>
      <c r="K53" s="3">
        <f t="shared" si="1"/>
        <v>0.76470588235294112</v>
      </c>
      <c r="Q53" s="3"/>
    </row>
    <row r="54" spans="1:20" x14ac:dyDescent="0.2">
      <c r="E54" s="3"/>
      <c r="G54" t="s">
        <v>151</v>
      </c>
      <c r="I54">
        <f t="shared" ref="I54:J54" si="6">SUM(I7:I10)</f>
        <v>26</v>
      </c>
      <c r="J54">
        <f t="shared" si="6"/>
        <v>34</v>
      </c>
      <c r="K54" s="3">
        <f t="shared" si="1"/>
        <v>0.76470588235294112</v>
      </c>
      <c r="Q54" s="3"/>
    </row>
    <row r="55" spans="1:20" x14ac:dyDescent="0.2">
      <c r="A55" s="1"/>
      <c r="B55" s="1"/>
      <c r="C55" s="1"/>
      <c r="D55" s="1"/>
      <c r="E55" s="5"/>
      <c r="F55" s="1"/>
      <c r="G55" s="1"/>
      <c r="H55" s="1"/>
      <c r="I55" s="1">
        <f t="shared" ref="I55:J55" si="7">SUM(I45:I54)</f>
        <v>171</v>
      </c>
      <c r="J55" s="1">
        <f t="shared" si="7"/>
        <v>431</v>
      </c>
      <c r="K55" s="5">
        <f>SUM(K45:K54)</f>
        <v>4.3972908733873677</v>
      </c>
      <c r="L55" s="1"/>
      <c r="M55" s="1"/>
      <c r="N55" s="1"/>
      <c r="O55" s="1"/>
      <c r="P55" s="1"/>
      <c r="Q55" s="5"/>
      <c r="R55" s="1"/>
    </row>
  </sheetData>
  <mergeCells count="3">
    <mergeCell ref="A1:F1"/>
    <mergeCell ref="G1:L1"/>
    <mergeCell ref="M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D1EF-0B2A-1249-8F1C-0313BCC56E75}">
  <dimension ref="A1:E41"/>
  <sheetViews>
    <sheetView workbookViewId="0">
      <selection sqref="A1:F41"/>
    </sheetView>
  </sheetViews>
  <sheetFormatPr baseColWidth="10" defaultRowHeight="16" x14ac:dyDescent="0.2"/>
  <sheetData>
    <row r="1" spans="1:5" x14ac:dyDescent="0.2">
      <c r="A1" s="10" t="s">
        <v>54</v>
      </c>
      <c r="B1" s="10" t="s">
        <v>55</v>
      </c>
      <c r="C1" s="10" t="s">
        <v>56</v>
      </c>
      <c r="D1" s="10" t="s">
        <v>57</v>
      </c>
      <c r="E1" s="10" t="s">
        <v>58</v>
      </c>
    </row>
    <row r="2" spans="1:5" x14ac:dyDescent="0.2">
      <c r="A2" s="11" t="s">
        <v>0</v>
      </c>
      <c r="B2" s="11" t="s">
        <v>1</v>
      </c>
      <c r="C2" s="11">
        <v>4</v>
      </c>
      <c r="D2" s="11">
        <v>12</v>
      </c>
      <c r="E2" s="11" t="s">
        <v>283</v>
      </c>
    </row>
    <row r="3" spans="1:5" x14ac:dyDescent="0.2">
      <c r="A3" s="11" t="s">
        <v>0</v>
      </c>
      <c r="B3" s="11" t="s">
        <v>3</v>
      </c>
      <c r="C3" s="11">
        <v>10</v>
      </c>
      <c r="D3" s="11">
        <v>5</v>
      </c>
      <c r="E3" s="11" t="s">
        <v>284</v>
      </c>
    </row>
    <row r="4" spans="1:5" x14ac:dyDescent="0.2">
      <c r="A4" s="11" t="s">
        <v>0</v>
      </c>
      <c r="B4" s="11" t="s">
        <v>5</v>
      </c>
      <c r="C4" s="11">
        <v>5</v>
      </c>
      <c r="D4" s="11">
        <v>10</v>
      </c>
      <c r="E4" s="11" t="s">
        <v>98</v>
      </c>
    </row>
    <row r="5" spans="1:5" x14ac:dyDescent="0.2">
      <c r="A5" s="11" t="s">
        <v>0</v>
      </c>
      <c r="B5" s="11" t="s">
        <v>7</v>
      </c>
      <c r="C5" s="11">
        <v>8</v>
      </c>
      <c r="D5" s="11">
        <v>6</v>
      </c>
      <c r="E5" s="11" t="s">
        <v>285</v>
      </c>
    </row>
    <row r="6" spans="1:5" x14ac:dyDescent="0.2">
      <c r="A6" s="11" t="s">
        <v>9</v>
      </c>
      <c r="B6" s="11" t="s">
        <v>1</v>
      </c>
      <c r="C6" s="11">
        <v>4</v>
      </c>
      <c r="D6" s="11">
        <v>12</v>
      </c>
      <c r="E6" s="11" t="s">
        <v>286</v>
      </c>
    </row>
    <row r="7" spans="1:5" x14ac:dyDescent="0.2">
      <c r="A7" s="11" t="s">
        <v>9</v>
      </c>
      <c r="B7" s="11" t="s">
        <v>3</v>
      </c>
      <c r="C7" s="11">
        <v>10</v>
      </c>
      <c r="D7" s="11">
        <v>5</v>
      </c>
      <c r="E7" s="11" t="s">
        <v>287</v>
      </c>
    </row>
    <row r="8" spans="1:5" x14ac:dyDescent="0.2">
      <c r="A8" s="11" t="s">
        <v>9</v>
      </c>
      <c r="B8" s="11" t="s">
        <v>5</v>
      </c>
      <c r="C8" s="11">
        <v>7</v>
      </c>
      <c r="D8" s="11">
        <v>8</v>
      </c>
      <c r="E8" s="11" t="s">
        <v>288</v>
      </c>
    </row>
    <row r="9" spans="1:5" x14ac:dyDescent="0.2">
      <c r="A9" s="11" t="s">
        <v>9</v>
      </c>
      <c r="B9" s="11" t="s">
        <v>7</v>
      </c>
      <c r="C9" s="11">
        <v>9</v>
      </c>
      <c r="D9" s="11">
        <v>5</v>
      </c>
      <c r="E9" s="11" t="s">
        <v>289</v>
      </c>
    </row>
    <row r="10" spans="1:5" x14ac:dyDescent="0.2">
      <c r="A10" s="11" t="s">
        <v>14</v>
      </c>
      <c r="B10" s="11" t="s">
        <v>1</v>
      </c>
      <c r="C10" s="11">
        <v>8</v>
      </c>
      <c r="D10" s="11">
        <v>8</v>
      </c>
      <c r="E10" s="11" t="s">
        <v>290</v>
      </c>
    </row>
    <row r="11" spans="1:5" x14ac:dyDescent="0.2">
      <c r="A11" s="11" t="s">
        <v>14</v>
      </c>
      <c r="B11" s="11" t="s">
        <v>3</v>
      </c>
      <c r="C11" s="11">
        <v>7</v>
      </c>
      <c r="D11" s="11">
        <v>8</v>
      </c>
      <c r="E11" s="11" t="s">
        <v>291</v>
      </c>
    </row>
    <row r="12" spans="1:5" x14ac:dyDescent="0.2">
      <c r="A12" s="11" t="s">
        <v>14</v>
      </c>
      <c r="B12" s="11" t="s">
        <v>5</v>
      </c>
      <c r="C12" s="11">
        <v>7</v>
      </c>
      <c r="D12" s="11">
        <v>8</v>
      </c>
      <c r="E12" s="11" t="s">
        <v>292</v>
      </c>
    </row>
    <row r="13" spans="1:5" x14ac:dyDescent="0.2">
      <c r="A13" s="11" t="s">
        <v>14</v>
      </c>
      <c r="B13" s="11" t="s">
        <v>7</v>
      </c>
      <c r="C13" s="11">
        <v>10</v>
      </c>
      <c r="D13" s="11">
        <v>4</v>
      </c>
      <c r="E13" s="11" t="s">
        <v>293</v>
      </c>
    </row>
    <row r="14" spans="1:5" x14ac:dyDescent="0.2">
      <c r="A14" s="11" t="s">
        <v>19</v>
      </c>
      <c r="B14" s="11" t="s">
        <v>1</v>
      </c>
      <c r="C14" s="11">
        <v>4</v>
      </c>
      <c r="D14" s="11">
        <v>12</v>
      </c>
      <c r="E14" s="11" t="s">
        <v>294</v>
      </c>
    </row>
    <row r="15" spans="1:5" x14ac:dyDescent="0.2">
      <c r="A15" s="11" t="s">
        <v>19</v>
      </c>
      <c r="B15" s="11" t="s">
        <v>3</v>
      </c>
      <c r="C15" s="11">
        <v>8</v>
      </c>
      <c r="D15" s="11">
        <v>7</v>
      </c>
      <c r="E15" s="11" t="s">
        <v>291</v>
      </c>
    </row>
    <row r="16" spans="1:5" x14ac:dyDescent="0.2">
      <c r="A16" s="11" t="s">
        <v>19</v>
      </c>
      <c r="B16" s="11" t="s">
        <v>5</v>
      </c>
      <c r="C16" s="11">
        <v>7</v>
      </c>
      <c r="D16" s="11">
        <v>8</v>
      </c>
      <c r="E16" s="11" t="s">
        <v>292</v>
      </c>
    </row>
    <row r="17" spans="1:5" x14ac:dyDescent="0.2">
      <c r="A17" s="11" t="s">
        <v>19</v>
      </c>
      <c r="B17" s="11" t="s">
        <v>7</v>
      </c>
      <c r="C17" s="11">
        <v>10</v>
      </c>
      <c r="D17" s="11">
        <v>4</v>
      </c>
      <c r="E17" s="11" t="s">
        <v>295</v>
      </c>
    </row>
    <row r="18" spans="1:5" x14ac:dyDescent="0.2">
      <c r="A18" s="11" t="s">
        <v>24</v>
      </c>
      <c r="B18" s="11" t="s">
        <v>1</v>
      </c>
      <c r="C18" s="11">
        <v>2</v>
      </c>
      <c r="D18" s="11">
        <v>14</v>
      </c>
      <c r="E18" s="11" t="s">
        <v>296</v>
      </c>
    </row>
    <row r="19" spans="1:5" x14ac:dyDescent="0.2">
      <c r="A19" s="11" t="s">
        <v>24</v>
      </c>
      <c r="B19" s="11" t="s">
        <v>3</v>
      </c>
      <c r="C19" s="11">
        <v>9</v>
      </c>
      <c r="D19" s="11">
        <v>6</v>
      </c>
      <c r="E19" s="11" t="s">
        <v>297</v>
      </c>
    </row>
    <row r="20" spans="1:5" x14ac:dyDescent="0.2">
      <c r="A20" s="11" t="s">
        <v>24</v>
      </c>
      <c r="B20" s="11" t="s">
        <v>5</v>
      </c>
      <c r="C20" s="11">
        <v>8</v>
      </c>
      <c r="D20" s="11">
        <v>7</v>
      </c>
      <c r="E20" s="11" t="s">
        <v>298</v>
      </c>
    </row>
    <row r="21" spans="1:5" x14ac:dyDescent="0.2">
      <c r="A21" s="11" t="s">
        <v>24</v>
      </c>
      <c r="B21" s="11" t="s">
        <v>7</v>
      </c>
      <c r="C21" s="11">
        <v>12</v>
      </c>
      <c r="D21" s="11">
        <v>2</v>
      </c>
      <c r="E21" s="11" t="s">
        <v>299</v>
      </c>
    </row>
    <row r="22" spans="1:5" x14ac:dyDescent="0.2">
      <c r="A22" s="11" t="s">
        <v>29</v>
      </c>
      <c r="B22" s="11" t="s">
        <v>1</v>
      </c>
      <c r="C22" s="11">
        <v>7</v>
      </c>
      <c r="D22" s="11">
        <v>9</v>
      </c>
      <c r="E22" s="11" t="s">
        <v>300</v>
      </c>
    </row>
    <row r="23" spans="1:5" x14ac:dyDescent="0.2">
      <c r="A23" s="11" t="s">
        <v>29</v>
      </c>
      <c r="B23" s="11" t="s">
        <v>3</v>
      </c>
      <c r="C23" s="11">
        <v>6</v>
      </c>
      <c r="D23" s="11">
        <v>9</v>
      </c>
      <c r="E23" s="11" t="s">
        <v>301</v>
      </c>
    </row>
    <row r="24" spans="1:5" x14ac:dyDescent="0.2">
      <c r="A24" s="11" t="s">
        <v>29</v>
      </c>
      <c r="B24" s="11" t="s">
        <v>5</v>
      </c>
      <c r="C24" s="11">
        <v>7</v>
      </c>
      <c r="D24" s="11">
        <v>8</v>
      </c>
      <c r="E24" s="11" t="s">
        <v>302</v>
      </c>
    </row>
    <row r="25" spans="1:5" x14ac:dyDescent="0.2">
      <c r="A25" s="11" t="s">
        <v>29</v>
      </c>
      <c r="B25" s="11" t="s">
        <v>7</v>
      </c>
      <c r="C25" s="11">
        <v>10</v>
      </c>
      <c r="D25" s="11">
        <v>4</v>
      </c>
      <c r="E25" s="11" t="s">
        <v>303</v>
      </c>
    </row>
    <row r="26" spans="1:5" x14ac:dyDescent="0.2">
      <c r="A26" s="11" t="s">
        <v>34</v>
      </c>
      <c r="B26" s="11" t="s">
        <v>1</v>
      </c>
      <c r="C26" s="11">
        <v>7</v>
      </c>
      <c r="D26" s="11">
        <v>9</v>
      </c>
      <c r="E26" s="11" t="s">
        <v>304</v>
      </c>
    </row>
    <row r="27" spans="1:5" x14ac:dyDescent="0.2">
      <c r="A27" s="11" t="s">
        <v>34</v>
      </c>
      <c r="B27" s="11" t="s">
        <v>3</v>
      </c>
      <c r="C27" s="11">
        <v>9</v>
      </c>
      <c r="D27" s="11">
        <v>6</v>
      </c>
      <c r="E27" s="11" t="s">
        <v>305</v>
      </c>
    </row>
    <row r="28" spans="1:5" x14ac:dyDescent="0.2">
      <c r="A28" s="11" t="s">
        <v>34</v>
      </c>
      <c r="B28" s="11" t="s">
        <v>5</v>
      </c>
      <c r="C28" s="11">
        <v>7</v>
      </c>
      <c r="D28" s="11">
        <v>8</v>
      </c>
      <c r="E28" s="11" t="s">
        <v>306</v>
      </c>
    </row>
    <row r="29" spans="1:5" x14ac:dyDescent="0.2">
      <c r="A29" s="11" t="s">
        <v>34</v>
      </c>
      <c r="B29" s="11" t="s">
        <v>7</v>
      </c>
      <c r="C29" s="11">
        <v>10</v>
      </c>
      <c r="D29" s="11">
        <v>4</v>
      </c>
      <c r="E29" s="11" t="s">
        <v>307</v>
      </c>
    </row>
    <row r="30" spans="1:5" x14ac:dyDescent="0.2">
      <c r="A30" s="11" t="s">
        <v>39</v>
      </c>
      <c r="B30" s="11" t="s">
        <v>1</v>
      </c>
      <c r="C30" s="11">
        <v>4</v>
      </c>
      <c r="D30" s="11">
        <v>12</v>
      </c>
      <c r="E30" s="11" t="s">
        <v>308</v>
      </c>
    </row>
    <row r="31" spans="1:5" x14ac:dyDescent="0.2">
      <c r="A31" s="11" t="s">
        <v>39</v>
      </c>
      <c r="B31" s="11" t="s">
        <v>3</v>
      </c>
      <c r="C31" s="11">
        <v>7</v>
      </c>
      <c r="D31" s="11">
        <v>8</v>
      </c>
      <c r="E31" s="11" t="s">
        <v>309</v>
      </c>
    </row>
    <row r="32" spans="1:5" x14ac:dyDescent="0.2">
      <c r="A32" s="11" t="s">
        <v>39</v>
      </c>
      <c r="B32" s="11" t="s">
        <v>5</v>
      </c>
      <c r="C32" s="11">
        <v>6</v>
      </c>
      <c r="D32" s="11">
        <v>9</v>
      </c>
      <c r="E32" s="11" t="s">
        <v>98</v>
      </c>
    </row>
    <row r="33" spans="1:5" x14ac:dyDescent="0.2">
      <c r="A33" s="11" t="s">
        <v>39</v>
      </c>
      <c r="B33" s="11" t="s">
        <v>7</v>
      </c>
      <c r="C33" s="11">
        <v>9</v>
      </c>
      <c r="D33" s="11">
        <v>5</v>
      </c>
      <c r="E33" s="11" t="s">
        <v>310</v>
      </c>
    </row>
    <row r="34" spans="1:5" x14ac:dyDescent="0.2">
      <c r="A34" s="11" t="s">
        <v>44</v>
      </c>
      <c r="B34" s="11" t="s">
        <v>1</v>
      </c>
      <c r="C34" s="11">
        <v>8</v>
      </c>
      <c r="D34" s="11">
        <v>8</v>
      </c>
      <c r="E34" s="11" t="s">
        <v>311</v>
      </c>
    </row>
    <row r="35" spans="1:5" x14ac:dyDescent="0.2">
      <c r="A35" s="11" t="s">
        <v>44</v>
      </c>
      <c r="B35" s="11" t="s">
        <v>3</v>
      </c>
      <c r="C35" s="11">
        <v>10</v>
      </c>
      <c r="D35" s="11">
        <v>5</v>
      </c>
      <c r="E35" s="11" t="s">
        <v>312</v>
      </c>
    </row>
    <row r="36" spans="1:5" x14ac:dyDescent="0.2">
      <c r="A36" s="11" t="s">
        <v>44</v>
      </c>
      <c r="B36" s="11" t="s">
        <v>5</v>
      </c>
      <c r="C36" s="11">
        <v>7</v>
      </c>
      <c r="D36" s="11">
        <v>8</v>
      </c>
      <c r="E36" s="11" t="s">
        <v>313</v>
      </c>
    </row>
    <row r="37" spans="1:5" x14ac:dyDescent="0.2">
      <c r="A37" s="11" t="s">
        <v>44</v>
      </c>
      <c r="B37" s="11" t="s">
        <v>7</v>
      </c>
      <c r="C37" s="11">
        <v>9</v>
      </c>
      <c r="D37" s="11">
        <v>5</v>
      </c>
      <c r="E37" s="11" t="s">
        <v>314</v>
      </c>
    </row>
    <row r="38" spans="1:5" x14ac:dyDescent="0.2">
      <c r="A38" s="11" t="s">
        <v>49</v>
      </c>
      <c r="B38" s="11" t="s">
        <v>1</v>
      </c>
      <c r="C38" s="11">
        <v>9</v>
      </c>
      <c r="D38" s="11">
        <v>7</v>
      </c>
      <c r="E38" s="11" t="s">
        <v>315</v>
      </c>
    </row>
    <row r="39" spans="1:5" x14ac:dyDescent="0.2">
      <c r="A39" s="11" t="s">
        <v>49</v>
      </c>
      <c r="B39" s="11" t="s">
        <v>3</v>
      </c>
      <c r="C39" s="11">
        <v>3</v>
      </c>
      <c r="D39" s="11">
        <v>12</v>
      </c>
      <c r="E39" s="11" t="s">
        <v>316</v>
      </c>
    </row>
    <row r="40" spans="1:5" x14ac:dyDescent="0.2">
      <c r="A40" s="11" t="s">
        <v>49</v>
      </c>
      <c r="B40" s="11" t="s">
        <v>5</v>
      </c>
      <c r="C40" s="11">
        <v>7</v>
      </c>
      <c r="D40" s="11">
        <v>8</v>
      </c>
      <c r="E40" s="11" t="s">
        <v>317</v>
      </c>
    </row>
    <row r="41" spans="1:5" x14ac:dyDescent="0.2">
      <c r="A41" s="11" t="s">
        <v>49</v>
      </c>
      <c r="B41" s="11" t="s">
        <v>7</v>
      </c>
      <c r="C41" s="11">
        <v>13</v>
      </c>
      <c r="D41" s="11">
        <v>1</v>
      </c>
      <c r="E41" s="11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2376-D8A1-E94B-8D23-C791DEE5F3F8}">
  <dimension ref="A1:N13"/>
  <sheetViews>
    <sheetView zoomScale="140" zoomScaleNormal="140" workbookViewId="0">
      <selection activeCell="H25" sqref="H25"/>
    </sheetView>
  </sheetViews>
  <sheetFormatPr baseColWidth="10" defaultRowHeight="16" x14ac:dyDescent="0.2"/>
  <sheetData>
    <row r="1" spans="1:14" x14ac:dyDescent="0.2">
      <c r="A1" s="14" t="s">
        <v>280</v>
      </c>
      <c r="B1" s="14"/>
      <c r="C1" s="14"/>
      <c r="D1" s="14"/>
      <c r="E1" s="6"/>
      <c r="F1" s="14" t="s">
        <v>319</v>
      </c>
      <c r="G1" s="14"/>
      <c r="H1" s="14"/>
      <c r="I1" s="14"/>
      <c r="J1" s="6"/>
      <c r="K1" s="14" t="s">
        <v>282</v>
      </c>
      <c r="L1" s="14"/>
      <c r="M1" s="14"/>
      <c r="N1" s="14"/>
    </row>
    <row r="2" spans="1:14" x14ac:dyDescent="0.2">
      <c r="A2" s="6" t="s">
        <v>54</v>
      </c>
      <c r="B2" s="6" t="s">
        <v>56</v>
      </c>
      <c r="C2" s="6" t="s">
        <v>57</v>
      </c>
      <c r="D2" s="6" t="s">
        <v>156</v>
      </c>
      <c r="E2" s="6"/>
      <c r="F2" s="6" t="s">
        <v>54</v>
      </c>
      <c r="G2" s="6" t="s">
        <v>153</v>
      </c>
      <c r="H2" s="6" t="s">
        <v>154</v>
      </c>
      <c r="I2" s="6" t="s">
        <v>152</v>
      </c>
      <c r="J2" s="6"/>
      <c r="K2" s="6" t="s">
        <v>54</v>
      </c>
      <c r="L2" s="6" t="s">
        <v>153</v>
      </c>
      <c r="M2" s="6" t="s">
        <v>154</v>
      </c>
      <c r="N2" s="6" t="s">
        <v>152</v>
      </c>
    </row>
    <row r="3" spans="1:14" x14ac:dyDescent="0.2">
      <c r="A3" s="7" t="s">
        <v>142</v>
      </c>
      <c r="B3" s="7">
        <v>28</v>
      </c>
      <c r="C3" s="7">
        <v>32</v>
      </c>
      <c r="D3" s="8">
        <v>0.88</v>
      </c>
      <c r="E3" s="7"/>
      <c r="F3" s="7" t="s">
        <v>142</v>
      </c>
      <c r="G3" s="7">
        <v>24</v>
      </c>
      <c r="H3" s="7">
        <v>36</v>
      </c>
      <c r="I3" s="8">
        <v>0.67</v>
      </c>
      <c r="J3" s="7"/>
      <c r="K3" s="7" t="s">
        <v>142</v>
      </c>
      <c r="L3" s="7">
        <v>32</v>
      </c>
      <c r="M3" s="7">
        <v>28</v>
      </c>
      <c r="N3" s="8">
        <v>1.1399999999999999</v>
      </c>
    </row>
    <row r="4" spans="1:14" x14ac:dyDescent="0.2">
      <c r="A4" s="7" t="s">
        <v>143</v>
      </c>
      <c r="B4" s="7">
        <v>32</v>
      </c>
      <c r="C4" s="7">
        <v>28</v>
      </c>
      <c r="D4" s="8">
        <v>1.1399999999999999</v>
      </c>
      <c r="E4" s="7"/>
      <c r="F4" s="7" t="s">
        <v>143</v>
      </c>
      <c r="G4" s="7">
        <v>31</v>
      </c>
      <c r="H4" s="7">
        <v>29</v>
      </c>
      <c r="I4" s="8">
        <v>1.07</v>
      </c>
      <c r="J4" s="7"/>
      <c r="K4" s="7" t="s">
        <v>143</v>
      </c>
      <c r="L4" s="7">
        <v>27</v>
      </c>
      <c r="M4" s="7">
        <v>33</v>
      </c>
      <c r="N4" s="8">
        <v>0.82</v>
      </c>
    </row>
    <row r="5" spans="1:14" x14ac:dyDescent="0.2">
      <c r="A5" s="7" t="s">
        <v>144</v>
      </c>
      <c r="B5" s="7">
        <v>24</v>
      </c>
      <c r="C5" s="7">
        <v>36</v>
      </c>
      <c r="D5" s="8">
        <v>0.67</v>
      </c>
      <c r="E5" s="7"/>
      <c r="F5" s="7" t="s">
        <v>144</v>
      </c>
      <c r="G5" s="7">
        <v>31</v>
      </c>
      <c r="H5" s="7">
        <v>29</v>
      </c>
      <c r="I5" s="8">
        <v>1.07</v>
      </c>
      <c r="J5" s="7"/>
      <c r="K5" s="7" t="s">
        <v>144</v>
      </c>
      <c r="L5" s="7">
        <v>30</v>
      </c>
      <c r="M5" s="7">
        <v>30</v>
      </c>
      <c r="N5" s="8">
        <v>1</v>
      </c>
    </row>
    <row r="6" spans="1:14" x14ac:dyDescent="0.2">
      <c r="A6" s="7" t="s">
        <v>145</v>
      </c>
      <c r="B6" s="7">
        <v>15</v>
      </c>
      <c r="C6" s="7">
        <v>45</v>
      </c>
      <c r="D6" s="8">
        <v>0.33</v>
      </c>
      <c r="E6" s="7"/>
      <c r="F6" s="7" t="s">
        <v>145</v>
      </c>
      <c r="G6" s="7">
        <v>40</v>
      </c>
      <c r="H6" s="7">
        <v>20</v>
      </c>
      <c r="I6" s="8">
        <v>2</v>
      </c>
      <c r="J6" s="7"/>
      <c r="K6" s="7" t="s">
        <v>145</v>
      </c>
      <c r="L6" s="7">
        <v>26</v>
      </c>
      <c r="M6" s="7">
        <v>34</v>
      </c>
      <c r="N6" s="8">
        <v>0.76</v>
      </c>
    </row>
    <row r="7" spans="1:14" x14ac:dyDescent="0.2">
      <c r="A7" s="7" t="s">
        <v>146</v>
      </c>
      <c r="B7" s="7">
        <v>19</v>
      </c>
      <c r="C7" s="7">
        <v>41</v>
      </c>
      <c r="D7" s="8">
        <v>0.46</v>
      </c>
      <c r="E7" s="7"/>
      <c r="F7" s="7" t="s">
        <v>146</v>
      </c>
      <c r="G7" s="7">
        <v>23</v>
      </c>
      <c r="H7" s="7">
        <v>37</v>
      </c>
      <c r="I7" s="8">
        <v>0.62</v>
      </c>
      <c r="J7" s="7"/>
      <c r="K7" s="7" t="s">
        <v>146</v>
      </c>
      <c r="L7" s="7">
        <v>30</v>
      </c>
      <c r="M7" s="7">
        <v>30</v>
      </c>
      <c r="N7" s="8">
        <v>1</v>
      </c>
    </row>
    <row r="8" spans="1:14" x14ac:dyDescent="0.2">
      <c r="A8" s="7" t="s">
        <v>147</v>
      </c>
      <c r="B8" s="7">
        <v>25</v>
      </c>
      <c r="C8" s="7">
        <v>35</v>
      </c>
      <c r="D8" s="8">
        <v>0.71</v>
      </c>
      <c r="E8" s="7"/>
      <c r="F8" s="7" t="s">
        <v>147</v>
      </c>
      <c r="G8" s="7">
        <v>34</v>
      </c>
      <c r="H8" s="7">
        <v>26</v>
      </c>
      <c r="I8" s="8">
        <v>1.31</v>
      </c>
      <c r="J8" s="7"/>
      <c r="K8" s="7" t="s">
        <v>147</v>
      </c>
      <c r="L8" s="7">
        <v>33</v>
      </c>
      <c r="M8" s="7">
        <v>27</v>
      </c>
      <c r="N8" s="8">
        <v>1.22</v>
      </c>
    </row>
    <row r="9" spans="1:14" x14ac:dyDescent="0.2">
      <c r="A9" s="7" t="s">
        <v>148</v>
      </c>
      <c r="B9" s="7">
        <v>17</v>
      </c>
      <c r="C9" s="7">
        <v>43</v>
      </c>
      <c r="D9" s="8">
        <v>0.4</v>
      </c>
      <c r="E9" s="7"/>
      <c r="F9" s="7" t="s">
        <v>148</v>
      </c>
      <c r="G9" s="7">
        <v>17</v>
      </c>
      <c r="H9" s="7">
        <v>43</v>
      </c>
      <c r="I9" s="8">
        <v>0.4</v>
      </c>
      <c r="J9" s="7"/>
      <c r="K9" s="7" t="s">
        <v>148</v>
      </c>
      <c r="L9" s="7">
        <v>25</v>
      </c>
      <c r="M9" s="7">
        <v>35</v>
      </c>
      <c r="N9" s="8">
        <v>0.71</v>
      </c>
    </row>
    <row r="10" spans="1:14" x14ac:dyDescent="0.2">
      <c r="A10" s="7" t="s">
        <v>149</v>
      </c>
      <c r="B10" s="7">
        <v>18</v>
      </c>
      <c r="C10" s="7">
        <v>42</v>
      </c>
      <c r="D10" s="8">
        <v>0.43</v>
      </c>
      <c r="E10" s="7"/>
      <c r="F10" s="7" t="s">
        <v>149</v>
      </c>
      <c r="G10" s="7">
        <v>32</v>
      </c>
      <c r="H10" s="7">
        <v>28</v>
      </c>
      <c r="I10" s="8">
        <v>1.1399999999999999</v>
      </c>
      <c r="J10" s="7"/>
      <c r="K10" s="7" t="s">
        <v>149</v>
      </c>
      <c r="L10" s="7">
        <v>23</v>
      </c>
      <c r="M10" s="7">
        <v>37</v>
      </c>
      <c r="N10" s="8">
        <v>0.62</v>
      </c>
    </row>
    <row r="11" spans="1:14" x14ac:dyDescent="0.2">
      <c r="A11" s="7" t="s">
        <v>150</v>
      </c>
      <c r="B11" s="7">
        <v>23</v>
      </c>
      <c r="C11" s="7">
        <v>37</v>
      </c>
      <c r="D11" s="8">
        <v>0.62</v>
      </c>
      <c r="E11" s="7"/>
      <c r="F11" s="7" t="s">
        <v>150</v>
      </c>
      <c r="G11" s="7">
        <v>26</v>
      </c>
      <c r="H11" s="7">
        <v>34</v>
      </c>
      <c r="I11" s="8">
        <v>0.76</v>
      </c>
      <c r="J11" s="7"/>
      <c r="K11" s="7" t="s">
        <v>150</v>
      </c>
      <c r="L11" s="7">
        <v>26</v>
      </c>
      <c r="M11" s="7">
        <v>34</v>
      </c>
      <c r="N11" s="8">
        <v>0.76</v>
      </c>
    </row>
    <row r="12" spans="1:14" x14ac:dyDescent="0.2">
      <c r="A12" s="7" t="s">
        <v>151</v>
      </c>
      <c r="B12" s="7">
        <v>25</v>
      </c>
      <c r="C12" s="7">
        <v>35</v>
      </c>
      <c r="D12" s="8">
        <v>0.71</v>
      </c>
      <c r="E12" s="7"/>
      <c r="F12" s="7" t="s">
        <v>151</v>
      </c>
      <c r="G12" s="7">
        <v>20</v>
      </c>
      <c r="H12" s="7">
        <v>40</v>
      </c>
      <c r="I12" s="8">
        <v>0.5</v>
      </c>
      <c r="J12" s="7"/>
      <c r="K12" s="7" t="s">
        <v>151</v>
      </c>
      <c r="L12" s="7">
        <v>24</v>
      </c>
      <c r="M12" s="7">
        <v>36</v>
      </c>
      <c r="N12" s="8">
        <v>0.67</v>
      </c>
    </row>
    <row r="13" spans="1:14" x14ac:dyDescent="0.2">
      <c r="A13" s="6" t="s">
        <v>159</v>
      </c>
      <c r="B13" s="6">
        <v>226</v>
      </c>
      <c r="C13" s="6">
        <v>374</v>
      </c>
      <c r="D13" s="9">
        <v>6.36</v>
      </c>
      <c r="E13" s="6"/>
      <c r="F13" s="6"/>
      <c r="G13" s="6">
        <v>278</v>
      </c>
      <c r="H13" s="6">
        <v>322</v>
      </c>
      <c r="I13" s="9">
        <v>9.5399999999999991</v>
      </c>
      <c r="J13" s="6"/>
      <c r="K13" s="6"/>
      <c r="L13" s="6">
        <v>276</v>
      </c>
      <c r="M13" s="6">
        <v>324</v>
      </c>
      <c r="N13" s="9">
        <v>8.7200000000000006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C109-766E-4347-8667-39264A7F5CF5}">
  <dimension ref="A1:N13"/>
  <sheetViews>
    <sheetView workbookViewId="0">
      <selection activeCell="D13" sqref="D13"/>
    </sheetView>
  </sheetViews>
  <sheetFormatPr baseColWidth="10" defaultRowHeight="16" x14ac:dyDescent="0.2"/>
  <sheetData>
    <row r="1" spans="1:14" x14ac:dyDescent="0.2">
      <c r="A1" s="14" t="s">
        <v>155</v>
      </c>
      <c r="B1" s="14"/>
      <c r="C1" s="14"/>
      <c r="D1" s="14"/>
      <c r="E1" s="6"/>
      <c r="F1" s="14" t="s">
        <v>157</v>
      </c>
      <c r="G1" s="14"/>
      <c r="H1" s="14"/>
      <c r="I1" s="14"/>
      <c r="J1" s="6"/>
      <c r="K1" s="14" t="s">
        <v>158</v>
      </c>
      <c r="L1" s="14"/>
      <c r="M1" s="14"/>
      <c r="N1" s="14"/>
    </row>
    <row r="2" spans="1:14" x14ac:dyDescent="0.2">
      <c r="A2" s="6" t="s">
        <v>54</v>
      </c>
      <c r="B2" s="6" t="s">
        <v>56</v>
      </c>
      <c r="C2" s="6" t="s">
        <v>57</v>
      </c>
      <c r="D2" s="6" t="s">
        <v>156</v>
      </c>
      <c r="E2" s="6"/>
      <c r="F2" s="6" t="s">
        <v>54</v>
      </c>
      <c r="G2" s="6" t="s">
        <v>56</v>
      </c>
      <c r="H2" s="6" t="s">
        <v>57</v>
      </c>
      <c r="I2" s="6" t="s">
        <v>156</v>
      </c>
      <c r="J2" s="6"/>
      <c r="K2" s="6" t="s">
        <v>54</v>
      </c>
      <c r="L2" s="6" t="s">
        <v>56</v>
      </c>
      <c r="M2" s="6" t="s">
        <v>57</v>
      </c>
      <c r="N2" s="6" t="s">
        <v>156</v>
      </c>
    </row>
    <row r="3" spans="1:14" x14ac:dyDescent="0.2">
      <c r="A3" s="7" t="s">
        <v>142</v>
      </c>
      <c r="B3" s="7">
        <v>20</v>
      </c>
      <c r="C3" s="7">
        <v>40</v>
      </c>
      <c r="D3" s="8">
        <v>0.5</v>
      </c>
      <c r="E3" s="7"/>
      <c r="F3" s="7" t="s">
        <v>142</v>
      </c>
      <c r="G3" s="7">
        <v>34</v>
      </c>
      <c r="H3" s="7">
        <v>26</v>
      </c>
      <c r="I3" s="8">
        <v>1.31</v>
      </c>
      <c r="J3" s="7"/>
      <c r="K3" s="7" t="s">
        <v>142</v>
      </c>
      <c r="L3" s="7">
        <v>20</v>
      </c>
      <c r="M3" s="7">
        <v>40</v>
      </c>
      <c r="N3" s="8">
        <v>0.5</v>
      </c>
    </row>
    <row r="4" spans="1:14" x14ac:dyDescent="0.2">
      <c r="A4" s="7" t="s">
        <v>143</v>
      </c>
      <c r="B4" s="7">
        <v>16</v>
      </c>
      <c r="C4" s="7">
        <v>44</v>
      </c>
      <c r="D4" s="8">
        <v>0.36</v>
      </c>
      <c r="E4" s="7"/>
      <c r="F4" s="7" t="s">
        <v>143</v>
      </c>
      <c r="G4" s="7">
        <v>27</v>
      </c>
      <c r="H4" s="7">
        <v>33</v>
      </c>
      <c r="I4" s="8">
        <v>0.82</v>
      </c>
      <c r="J4" s="7"/>
      <c r="K4" s="7" t="s">
        <v>143</v>
      </c>
      <c r="L4" s="7">
        <v>25</v>
      </c>
      <c r="M4" s="7">
        <v>35</v>
      </c>
      <c r="N4" s="8">
        <v>0.71</v>
      </c>
    </row>
    <row r="5" spans="1:14" x14ac:dyDescent="0.2">
      <c r="A5" s="7" t="s">
        <v>144</v>
      </c>
      <c r="B5" s="7">
        <v>22</v>
      </c>
      <c r="C5" s="7">
        <v>38</v>
      </c>
      <c r="D5" s="8">
        <v>0.57999999999999996</v>
      </c>
      <c r="E5" s="7"/>
      <c r="F5" s="7" t="s">
        <v>144</v>
      </c>
      <c r="G5" s="7">
        <v>17</v>
      </c>
      <c r="H5" s="7">
        <v>43</v>
      </c>
      <c r="I5" s="8">
        <v>0.4</v>
      </c>
      <c r="J5" s="7"/>
      <c r="K5" s="7" t="s">
        <v>144</v>
      </c>
      <c r="L5" s="7">
        <v>22</v>
      </c>
      <c r="M5" s="7">
        <v>38</v>
      </c>
      <c r="N5" s="8">
        <v>0.57999999999999996</v>
      </c>
    </row>
    <row r="6" spans="1:14" x14ac:dyDescent="0.2">
      <c r="A6" s="7" t="s">
        <v>145</v>
      </c>
      <c r="B6" s="7">
        <v>22</v>
      </c>
      <c r="C6" s="7">
        <v>38</v>
      </c>
      <c r="D6" s="8">
        <v>0.57999999999999996</v>
      </c>
      <c r="E6" s="7"/>
      <c r="F6" s="7" t="s">
        <v>145</v>
      </c>
      <c r="G6" s="7">
        <v>28</v>
      </c>
      <c r="H6" s="7">
        <v>32</v>
      </c>
      <c r="I6" s="8">
        <v>0.88</v>
      </c>
      <c r="J6" s="7"/>
      <c r="K6" s="7" t="s">
        <v>145</v>
      </c>
      <c r="L6" s="7">
        <v>18</v>
      </c>
      <c r="M6" s="7">
        <v>42</v>
      </c>
      <c r="N6" s="8">
        <v>0.43</v>
      </c>
    </row>
    <row r="7" spans="1:14" x14ac:dyDescent="0.2">
      <c r="A7" s="7" t="s">
        <v>146</v>
      </c>
      <c r="B7" s="7">
        <v>27</v>
      </c>
      <c r="C7" s="7">
        <v>33</v>
      </c>
      <c r="D7" s="8">
        <v>0.82</v>
      </c>
      <c r="E7" s="7"/>
      <c r="F7" s="7" t="s">
        <v>146</v>
      </c>
      <c r="G7" s="7">
        <v>29</v>
      </c>
      <c r="H7" s="7">
        <v>31</v>
      </c>
      <c r="I7" s="8">
        <v>0.94</v>
      </c>
      <c r="J7" s="7"/>
      <c r="K7" s="7" t="s">
        <v>146</v>
      </c>
      <c r="L7" s="7">
        <v>25</v>
      </c>
      <c r="M7" s="7">
        <v>35</v>
      </c>
      <c r="N7" s="8">
        <v>0.71</v>
      </c>
    </row>
    <row r="8" spans="1:14" x14ac:dyDescent="0.2">
      <c r="A8" s="7" t="s">
        <v>147</v>
      </c>
      <c r="B8" s="7">
        <v>19</v>
      </c>
      <c r="C8" s="7">
        <v>41</v>
      </c>
      <c r="D8" s="8">
        <v>0.46</v>
      </c>
      <c r="E8" s="7"/>
      <c r="F8" s="7" t="s">
        <v>147</v>
      </c>
      <c r="G8" s="7">
        <v>21</v>
      </c>
      <c r="H8" s="7">
        <v>39</v>
      </c>
      <c r="I8" s="8">
        <v>0.54</v>
      </c>
      <c r="J8" s="7"/>
      <c r="K8" s="7" t="s">
        <v>147</v>
      </c>
      <c r="L8" s="7">
        <v>20</v>
      </c>
      <c r="M8" s="7">
        <v>40</v>
      </c>
      <c r="N8" s="8">
        <v>0.5</v>
      </c>
    </row>
    <row r="9" spans="1:14" x14ac:dyDescent="0.2">
      <c r="A9" s="7" t="s">
        <v>148</v>
      </c>
      <c r="B9" s="7">
        <v>16</v>
      </c>
      <c r="C9" s="7">
        <v>44</v>
      </c>
      <c r="D9" s="8">
        <v>0.36</v>
      </c>
      <c r="E9" s="7"/>
      <c r="F9" s="7" t="s">
        <v>148</v>
      </c>
      <c r="G9" s="7">
        <v>22</v>
      </c>
      <c r="H9" s="7">
        <v>38</v>
      </c>
      <c r="I9" s="8">
        <v>0.57999999999999996</v>
      </c>
      <c r="J9" s="7"/>
      <c r="K9" s="7" t="s">
        <v>148</v>
      </c>
      <c r="L9" s="7">
        <v>13</v>
      </c>
      <c r="M9" s="7">
        <v>47</v>
      </c>
      <c r="N9" s="8">
        <v>0.28000000000000003</v>
      </c>
    </row>
    <row r="10" spans="1:14" x14ac:dyDescent="0.2">
      <c r="A10" s="7" t="s">
        <v>149</v>
      </c>
      <c r="B10" s="7">
        <v>9</v>
      </c>
      <c r="C10" s="7">
        <v>51</v>
      </c>
      <c r="D10" s="8">
        <v>0.18</v>
      </c>
      <c r="E10" s="7"/>
      <c r="F10" s="7" t="s">
        <v>149</v>
      </c>
      <c r="G10" s="7">
        <v>22</v>
      </c>
      <c r="H10" s="7">
        <v>38</v>
      </c>
      <c r="I10" s="8">
        <v>0.57999999999999996</v>
      </c>
      <c r="J10" s="7"/>
      <c r="K10" s="7" t="s">
        <v>149</v>
      </c>
      <c r="L10" s="7">
        <v>22</v>
      </c>
      <c r="M10" s="7">
        <v>38</v>
      </c>
      <c r="N10" s="8">
        <v>0.57999999999999996</v>
      </c>
    </row>
    <row r="11" spans="1:14" x14ac:dyDescent="0.2">
      <c r="A11" s="7" t="s">
        <v>150</v>
      </c>
      <c r="B11" s="7">
        <v>16</v>
      </c>
      <c r="C11" s="7">
        <v>44</v>
      </c>
      <c r="D11" s="8">
        <v>0.36</v>
      </c>
      <c r="E11" s="7"/>
      <c r="F11" s="7" t="s">
        <v>150</v>
      </c>
      <c r="G11" s="7">
        <v>16</v>
      </c>
      <c r="H11" s="7">
        <v>44</v>
      </c>
      <c r="I11" s="8">
        <v>0.36</v>
      </c>
      <c r="J11" s="7"/>
      <c r="K11" s="7" t="s">
        <v>150</v>
      </c>
      <c r="L11" s="7">
        <v>24</v>
      </c>
      <c r="M11" s="7">
        <v>36</v>
      </c>
      <c r="N11" s="8">
        <v>0.67</v>
      </c>
    </row>
    <row r="12" spans="1:14" x14ac:dyDescent="0.2">
      <c r="A12" s="7" t="s">
        <v>151</v>
      </c>
      <c r="B12" s="7">
        <v>17</v>
      </c>
      <c r="C12" s="7">
        <v>43</v>
      </c>
      <c r="D12" s="8">
        <v>0.4</v>
      </c>
      <c r="E12" s="7"/>
      <c r="F12" s="7" t="s">
        <v>151</v>
      </c>
      <c r="G12" s="7">
        <v>27</v>
      </c>
      <c r="H12" s="7">
        <v>33</v>
      </c>
      <c r="I12" s="8">
        <v>0.82</v>
      </c>
      <c r="J12" s="7"/>
      <c r="K12" s="7" t="s">
        <v>151</v>
      </c>
      <c r="L12" s="7">
        <v>30</v>
      </c>
      <c r="M12" s="7">
        <v>30</v>
      </c>
      <c r="N12" s="8">
        <v>1</v>
      </c>
    </row>
    <row r="13" spans="1:14" x14ac:dyDescent="0.2">
      <c r="A13" s="6" t="s">
        <v>159</v>
      </c>
      <c r="B13" s="6">
        <v>184</v>
      </c>
      <c r="C13" s="6">
        <v>416</v>
      </c>
      <c r="D13" s="9">
        <v>4.5999999999999996</v>
      </c>
      <c r="E13" s="6"/>
      <c r="F13" s="6"/>
      <c r="G13" s="6">
        <v>243</v>
      </c>
      <c r="H13" s="6">
        <v>357</v>
      </c>
      <c r="I13" s="9">
        <v>7.21</v>
      </c>
      <c r="J13" s="6"/>
      <c r="K13" s="6"/>
      <c r="L13" s="6">
        <v>219</v>
      </c>
      <c r="M13" s="6">
        <v>381</v>
      </c>
      <c r="N13" s="9">
        <v>5.96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B3</vt:lpstr>
      <vt:lpstr>B1</vt:lpstr>
      <vt:lpstr>CUSTOM</vt:lpstr>
      <vt:lpstr>Sheet2</vt:lpstr>
      <vt:lpstr>B1 Results</vt:lpstr>
      <vt:lpstr>B3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Kian Lütke</cp:lastModifiedBy>
  <dcterms:created xsi:type="dcterms:W3CDTF">2021-02-15T17:16:10Z</dcterms:created>
  <dcterms:modified xsi:type="dcterms:W3CDTF">2021-02-22T16:25:17Z</dcterms:modified>
</cp:coreProperties>
</file>