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Chris\OneDrive\PalladiumVSTS_SP4\IQTools_SI\IQToolsApp\Templates\"/>
    </mc:Choice>
  </mc:AlternateContent>
  <bookViews>
    <workbookView xWindow="0" yWindow="0" windowWidth="7470" windowHeight="3030" xr2:uid="{00000000-000D-0000-FFFF-FFFF00000000}"/>
  </bookViews>
  <sheets>
    <sheet name="MoH731" sheetId="2" r:id="rId1"/>
  </sheets>
  <definedNames>
    <definedName name="_xlnm.Print_Area" localSheetId="0">'MoH731'!$A$1:$F$269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2" i="2" l="1"/>
  <c r="C266" i="2"/>
  <c r="C262" i="2"/>
  <c r="C259" i="2"/>
  <c r="C131" i="2"/>
  <c r="C115" i="2"/>
  <c r="C110" i="2"/>
  <c r="C98" i="2"/>
  <c r="C59" i="2"/>
  <c r="C67" i="2"/>
  <c r="C75" i="2"/>
  <c r="C82" i="2"/>
  <c r="C41" i="2" l="1"/>
  <c r="C24" i="2"/>
  <c r="E29" i="2" s="1"/>
  <c r="C9" i="2"/>
  <c r="E14" i="2" s="1"/>
  <c r="C210" i="2" l="1"/>
  <c r="C207" i="2"/>
  <c r="C221" i="2" l="1"/>
  <c r="C219" i="2"/>
  <c r="C201" i="2"/>
  <c r="C191" i="2"/>
  <c r="C182" i="2"/>
  <c r="C161" i="2"/>
  <c r="C160" i="2"/>
  <c r="C151" i="2"/>
  <c r="C150" i="2"/>
  <c r="C146" i="2"/>
  <c r="C145" i="2"/>
  <c r="C136" i="2"/>
  <c r="C135" i="2"/>
  <c r="C147" i="2" l="1"/>
  <c r="E166" i="2"/>
  <c r="C224" i="2"/>
  <c r="E156" i="2"/>
  <c r="E141" i="2"/>
</calcChain>
</file>

<file path=xl/sharedStrings.xml><?xml version="1.0" encoding="utf-8"?>
<sst xmlns="http://schemas.openxmlformats.org/spreadsheetml/2006/main" count="472" uniqueCount="451">
  <si>
    <t>Net Cohort 12 months</t>
  </si>
  <si>
    <t>3.1 Enrollment in Care</t>
  </si>
  <si>
    <t>Enrolled 10-14</t>
  </si>
  <si>
    <t>Enrolled 15-19</t>
  </si>
  <si>
    <t>Enrolled 20-24</t>
  </si>
  <si>
    <t>Enrolled 25+</t>
  </si>
  <si>
    <t>Enrolled Total</t>
  </si>
  <si>
    <t>HV03-001</t>
  </si>
  <si>
    <t>HV03-002</t>
  </si>
  <si>
    <t>(M) HV03-003</t>
  </si>
  <si>
    <t>(M) HV03-005</t>
  </si>
  <si>
    <t>(M) HV03-007</t>
  </si>
  <si>
    <t>(M) HV03-009</t>
  </si>
  <si>
    <t>(F) HV03-004</t>
  </si>
  <si>
    <t>(F) HV03-006</t>
  </si>
  <si>
    <t>(F) HV03-008</t>
  </si>
  <si>
    <t>(F) HV03-010</t>
  </si>
  <si>
    <t>HV03-011</t>
  </si>
  <si>
    <t>HV03-012</t>
  </si>
  <si>
    <t>Enrolled in Care Key Pop</t>
  </si>
  <si>
    <t>HV03-026</t>
  </si>
  <si>
    <t>Start ART 10-14</t>
  </si>
  <si>
    <t>Start ART 15-19</t>
  </si>
  <si>
    <t>Start ART 20-24</t>
  </si>
  <si>
    <t>Start ART 25+</t>
  </si>
  <si>
    <t>HV03-038</t>
  </si>
  <si>
    <t>Start ART Total</t>
  </si>
  <si>
    <t>Start ART Key Pop</t>
  </si>
  <si>
    <t>On 10-14</t>
  </si>
  <si>
    <t>On 15-19</t>
  </si>
  <si>
    <t>On ART 20-24</t>
  </si>
  <si>
    <t>On ART 25+</t>
  </si>
  <si>
    <t>On ART Total</t>
  </si>
  <si>
    <t>On ART Key Pop</t>
  </si>
  <si>
    <t>On CTX/DDS 10-14</t>
  </si>
  <si>
    <t>On CTX DDS 15-19</t>
  </si>
  <si>
    <t>On CTX DDS 20-24</t>
  </si>
  <si>
    <t>On CTX/DDS 25+</t>
  </si>
  <si>
    <t>On CTX/DDS Total</t>
  </si>
  <si>
    <t>HV03-75</t>
  </si>
  <si>
    <t>HV03-76</t>
  </si>
  <si>
    <t>HV03-77</t>
  </si>
  <si>
    <t>HV03-78</t>
  </si>
  <si>
    <t>HV03-79</t>
  </si>
  <si>
    <t>HV03-80</t>
  </si>
  <si>
    <t>HV03-81</t>
  </si>
  <si>
    <t>HV03-82</t>
  </si>
  <si>
    <t>HV03-83</t>
  </si>
  <si>
    <t>HV03-84</t>
  </si>
  <si>
    <t>Screen for TB 10-14</t>
  </si>
  <si>
    <t>Screen for TB 15-19</t>
  </si>
  <si>
    <t>Screen for TB 20-24</t>
  </si>
  <si>
    <t>Screen for TB 25+</t>
  </si>
  <si>
    <t>Screen for TB Total</t>
  </si>
  <si>
    <t>Start IPT 10-14</t>
  </si>
  <si>
    <t>Start IPT 15-19</t>
  </si>
  <si>
    <t>Start IPT 20-24</t>
  </si>
  <si>
    <t>Start IPT 25+</t>
  </si>
  <si>
    <t>Start IPT Total</t>
  </si>
  <si>
    <t>On ART 12 months</t>
  </si>
  <si>
    <t>VL Result 12 months</t>
  </si>
  <si>
    <t>Nutrition Assessment 15+</t>
  </si>
  <si>
    <t>Nutrition Assessment Total</t>
  </si>
  <si>
    <t>Malnourished &lt;15</t>
  </si>
  <si>
    <t>Malnourished 15+</t>
  </si>
  <si>
    <t>Malnourished Total</t>
  </si>
  <si>
    <t>3.12 Cervical Cancer Screening</t>
  </si>
  <si>
    <t>National AIDS &amp; STI Control Programme</t>
  </si>
  <si>
    <t>County</t>
  </si>
  <si>
    <t>Sub County</t>
  </si>
  <si>
    <t>Facility</t>
  </si>
  <si>
    <t>Month</t>
  </si>
  <si>
    <t>Year</t>
  </si>
  <si>
    <t>MFL Code</t>
  </si>
  <si>
    <t>Comprehensive HIV/AIDS Facility Reporting Form - (MOH 731 Version August 2016)</t>
  </si>
  <si>
    <t>3. HIV and TB Treatment</t>
  </si>
  <si>
    <t>Enrolled &lt;1</t>
  </si>
  <si>
    <t>Enrolled 1-9</t>
  </si>
  <si>
    <t>On Pre ART 0-14</t>
  </si>
  <si>
    <t>On Pre ART 15+</t>
  </si>
  <si>
    <t>On Pre ART Total</t>
  </si>
  <si>
    <t>HV03-013</t>
  </si>
  <si>
    <t>HV03-014</t>
  </si>
  <si>
    <t>HV03-015</t>
  </si>
  <si>
    <t>3.2 Currently on Pre ART</t>
  </si>
  <si>
    <t>3.3 Starting ART</t>
  </si>
  <si>
    <t>Start ART &lt;1</t>
  </si>
  <si>
    <t>Start ART 1-9</t>
  </si>
  <si>
    <t>HV03-016</t>
  </si>
  <si>
    <t>HV03-017</t>
  </si>
  <si>
    <t>(M) HV03-018</t>
  </si>
  <si>
    <t>(F) HV03-019</t>
  </si>
  <si>
    <t>(M) HV03-020</t>
  </si>
  <si>
    <t>(F) HV03-021</t>
  </si>
  <si>
    <t>(M) HV03-022</t>
  </si>
  <si>
    <t>(F) HV03-023</t>
  </si>
  <si>
    <t>(M) HV03-024</t>
  </si>
  <si>
    <t>(F) HV03-025</t>
  </si>
  <si>
    <t>HV03-027</t>
  </si>
  <si>
    <t>On ART &lt;1</t>
  </si>
  <si>
    <t>On ART 1-9</t>
  </si>
  <si>
    <t>3.4 Currently on ART(All)</t>
  </si>
  <si>
    <t>HV03-028</t>
  </si>
  <si>
    <t>HV03-029</t>
  </si>
  <si>
    <t>(M) HV03-030</t>
  </si>
  <si>
    <t>(F) HV03-031</t>
  </si>
  <si>
    <t>(M) HV03-032</t>
  </si>
  <si>
    <t>(F) HV03-033</t>
  </si>
  <si>
    <t>(M) HV03-034</t>
  </si>
  <si>
    <t>(F) HV03-035</t>
  </si>
  <si>
    <t>(M) HV03-036</t>
  </si>
  <si>
    <t>(F) HV03-037</t>
  </si>
  <si>
    <t>HV03-039</t>
  </si>
  <si>
    <t>HV03-040</t>
  </si>
  <si>
    <t>HV03-041</t>
  </si>
  <si>
    <t>HV03-042</t>
  </si>
  <si>
    <t>HV03-043</t>
  </si>
  <si>
    <t>VL &lt;1000 12 months</t>
  </si>
  <si>
    <t>3.5 Retention on ART</t>
  </si>
  <si>
    <t>3.6 On CTX/Dapsone</t>
  </si>
  <si>
    <t>On CTX/DDS &lt;1</t>
  </si>
  <si>
    <t>On CTX/DDS 1-9</t>
  </si>
  <si>
    <t>HV03-44</t>
  </si>
  <si>
    <t>HV03-45</t>
  </si>
  <si>
    <t>HV03-46</t>
  </si>
  <si>
    <t>HV03-47</t>
  </si>
  <si>
    <t>HV03-48</t>
  </si>
  <si>
    <t>HV03-49</t>
  </si>
  <si>
    <t>HV03-50</t>
  </si>
  <si>
    <t>Screen for TB &lt;1</t>
  </si>
  <si>
    <t>Screen for TB 1-9</t>
  </si>
  <si>
    <t>Presumed TB Total</t>
  </si>
  <si>
    <t>3.7 TB Screening &amp; Presumed TB</t>
  </si>
  <si>
    <t>HV03-51</t>
  </si>
  <si>
    <t>HV03-52</t>
  </si>
  <si>
    <t>HV03-53</t>
  </si>
  <si>
    <t>HV03-54</t>
  </si>
  <si>
    <t>HV03-55</t>
  </si>
  <si>
    <t>HV03-56</t>
  </si>
  <si>
    <t>HV03-57</t>
  </si>
  <si>
    <t>HV03-58</t>
  </si>
  <si>
    <t>3.8 Starting IPT</t>
  </si>
  <si>
    <t>Start IPT &lt;1</t>
  </si>
  <si>
    <t>Start IPT 1-9</t>
  </si>
  <si>
    <t>Completed IPT 12 months</t>
  </si>
  <si>
    <t>HV03-59</t>
  </si>
  <si>
    <t>HV03-60</t>
  </si>
  <si>
    <t>HV03-61</t>
  </si>
  <si>
    <t>HV03-62</t>
  </si>
  <si>
    <t>HV03-63</t>
  </si>
  <si>
    <t>HV03-64</t>
  </si>
  <si>
    <t>HV03-65</t>
  </si>
  <si>
    <t>HV03-66</t>
  </si>
  <si>
    <t>FBP Provided &lt;15</t>
  </si>
  <si>
    <t>FBP Provided 15+</t>
  </si>
  <si>
    <t>FBP Provided Total</t>
  </si>
  <si>
    <t>3.9 Nutrition and HIV</t>
  </si>
  <si>
    <t>HV03-67</t>
  </si>
  <si>
    <t>HV03-68</t>
  </si>
  <si>
    <t>HV03-69</t>
  </si>
  <si>
    <t>HV03-70</t>
  </si>
  <si>
    <t>HV03-71</t>
  </si>
  <si>
    <t>HV03-72</t>
  </si>
  <si>
    <t>HV03-73</t>
  </si>
  <si>
    <t>HV03-74</t>
  </si>
  <si>
    <t>On Modern FP Female 15+</t>
  </si>
  <si>
    <t>Clinical Visit Female 18+</t>
  </si>
  <si>
    <t>3.10 HIV in TB Clinic</t>
  </si>
  <si>
    <t>TB Cases New</t>
  </si>
  <si>
    <t>TB Cases KP</t>
  </si>
  <si>
    <t>TB Cases Tested HIV</t>
  </si>
  <si>
    <t>TB Known Status</t>
  </si>
  <si>
    <t>TB New HIV+</t>
  </si>
  <si>
    <t>TB Total HIV+</t>
  </si>
  <si>
    <t>TB Already on HAART</t>
  </si>
  <si>
    <t>TB Start HAART</t>
  </si>
  <si>
    <t>TB Total on HAART</t>
  </si>
  <si>
    <t>3.11 Community Dispensing of ARVs</t>
  </si>
  <si>
    <t>Community ART Current</t>
  </si>
  <si>
    <t>(M) HV03-085</t>
  </si>
  <si>
    <t>(F) HV03-086</t>
  </si>
  <si>
    <t>HV03-087</t>
  </si>
  <si>
    <t>HV03-088</t>
  </si>
  <si>
    <t>HV03-089</t>
  </si>
  <si>
    <t>Nutrition Assessment &lt;15</t>
  </si>
  <si>
    <t>Screened CaCx New Female 18+</t>
  </si>
  <si>
    <t>1. HIV Testing &amp; Prevention Services</t>
  </si>
  <si>
    <t>1.1 HIV Testing</t>
  </si>
  <si>
    <t>Tested 1-9</t>
  </si>
  <si>
    <t>HV01-01</t>
  </si>
  <si>
    <t>Tested 10-14</t>
  </si>
  <si>
    <t>(M) HV01-02</t>
  </si>
  <si>
    <t>(F) HV01-03</t>
  </si>
  <si>
    <t>Tested 15-19</t>
  </si>
  <si>
    <t>(M) HV01-04</t>
  </si>
  <si>
    <t>(F) HV01-05</t>
  </si>
  <si>
    <t>Tested 20-24</t>
  </si>
  <si>
    <t>(M) HV01-06</t>
  </si>
  <si>
    <t>(F) HV01-07</t>
  </si>
  <si>
    <t>Tested 25+</t>
  </si>
  <si>
    <t>(M) HV01-08</t>
  </si>
  <si>
    <t>(F) HV01-09</t>
  </si>
  <si>
    <t>Tested Total</t>
  </si>
  <si>
    <t>HV01-10</t>
  </si>
  <si>
    <t>Tested Facility</t>
  </si>
  <si>
    <t>Tested Community</t>
  </si>
  <si>
    <t>Tested New</t>
  </si>
  <si>
    <t>Tested Repeat</t>
  </si>
  <si>
    <t>Tested Couples</t>
  </si>
  <si>
    <t>Tested KeyPop</t>
  </si>
  <si>
    <t>HV01-11</t>
  </si>
  <si>
    <t>HV01-12</t>
  </si>
  <si>
    <t>HV01-13</t>
  </si>
  <si>
    <t>HV01-14</t>
  </si>
  <si>
    <t>HV01-15</t>
  </si>
  <si>
    <t>HV01-16</t>
  </si>
  <si>
    <t>1.2 HIV Positive Results</t>
  </si>
  <si>
    <t>HV01-17</t>
  </si>
  <si>
    <t>Positive 1-9</t>
  </si>
  <si>
    <t>Positive 10-14</t>
  </si>
  <si>
    <t>(M) HV01-18</t>
  </si>
  <si>
    <t>(M) HV01-20</t>
  </si>
  <si>
    <t>(F) HV01-19</t>
  </si>
  <si>
    <t>(F) HV01-21</t>
  </si>
  <si>
    <t>(M) HV01-22</t>
  </si>
  <si>
    <t>(F) HV01-23</t>
  </si>
  <si>
    <t>(M) HV01-24</t>
  </si>
  <si>
    <t>(F) HV01-25</t>
  </si>
  <si>
    <t>HV01-26</t>
  </si>
  <si>
    <t>Positive 15-19</t>
  </si>
  <si>
    <t>Positive 20-24</t>
  </si>
  <si>
    <t>Positive 25+</t>
  </si>
  <si>
    <t>Positive Total</t>
  </si>
  <si>
    <t>Negative Total</t>
  </si>
  <si>
    <t>Discordant</t>
  </si>
  <si>
    <t>Positive KeyPop</t>
  </si>
  <si>
    <t>HV01-27</t>
  </si>
  <si>
    <t>HV01-28</t>
  </si>
  <si>
    <t>HV01-29</t>
  </si>
  <si>
    <t>1.3 HIV Positive 3 Months ago Linked to Care</t>
  </si>
  <si>
    <t>Linked 1-9</t>
  </si>
  <si>
    <t>Linked 10-14</t>
  </si>
  <si>
    <t>Linked 15-19</t>
  </si>
  <si>
    <t>Linked 20-24</t>
  </si>
  <si>
    <t>Linked 25+</t>
  </si>
  <si>
    <t>Linked Total</t>
  </si>
  <si>
    <t>HV01-30</t>
  </si>
  <si>
    <t>HV01-31</t>
  </si>
  <si>
    <t>HV01-32</t>
  </si>
  <si>
    <t>HV01-33</t>
  </si>
  <si>
    <t>HV01-34</t>
  </si>
  <si>
    <t>HV01-35</t>
  </si>
  <si>
    <t>Total Tested Positive (3 months ago)</t>
  </si>
  <si>
    <t>HV01-36</t>
  </si>
  <si>
    <t>1.4 Pre Exposure Prophylaxis (PrEP)</t>
  </si>
  <si>
    <t>PrEP Eligible New</t>
  </si>
  <si>
    <t>PrEP Start New</t>
  </si>
  <si>
    <t>PrEP Current</t>
  </si>
  <si>
    <t>PrEP Stopped</t>
  </si>
  <si>
    <t>HV01-37</t>
  </si>
  <si>
    <t>HV01-38</t>
  </si>
  <si>
    <t>HV01-39</t>
  </si>
  <si>
    <t>HV01-40</t>
  </si>
  <si>
    <t>2. Prevention of Mother-to-Child Transmission of HIV (PMTCT)</t>
  </si>
  <si>
    <t>2.1 Antenatal &amp; Delivery Contacts</t>
  </si>
  <si>
    <t>1st ANC Visits</t>
  </si>
  <si>
    <t>Delivery from HIV+ mothers</t>
  </si>
  <si>
    <t>HV02-01</t>
  </si>
  <si>
    <t>HV02-02</t>
  </si>
  <si>
    <t>2.2 Maternal HIV Testing</t>
  </si>
  <si>
    <t>Initial test at ANC</t>
  </si>
  <si>
    <t>Initial test at L&amp;D</t>
  </si>
  <si>
    <t>Initial test at PNC &lt;= 6weeks</t>
  </si>
  <si>
    <t>Known HIV Status Total</t>
  </si>
  <si>
    <t>Retesting PNC &lt;= 6weeks</t>
  </si>
  <si>
    <t>Tested PNC &gt;6weeks to 6months</t>
  </si>
  <si>
    <t>HV02-03</t>
  </si>
  <si>
    <t>HV02-04</t>
  </si>
  <si>
    <t>HV02-05</t>
  </si>
  <si>
    <t>HV02-06</t>
  </si>
  <si>
    <t>HV02-07</t>
  </si>
  <si>
    <t>HV02-08</t>
  </si>
  <si>
    <t>HV02-09</t>
  </si>
  <si>
    <t>HV02-10</t>
  </si>
  <si>
    <t>Positive Results ANC</t>
  </si>
  <si>
    <t>Positive Results L&amp;D</t>
  </si>
  <si>
    <t>Positive Results PNC &lt;=6weeks</t>
  </si>
  <si>
    <t>Total Positive</t>
  </si>
  <si>
    <t>Positive PNC &gt;6weeks to 6months</t>
  </si>
  <si>
    <t>HV02-11</t>
  </si>
  <si>
    <t>HV02-12</t>
  </si>
  <si>
    <t>HV02-13</t>
  </si>
  <si>
    <t>HV02-14</t>
  </si>
  <si>
    <t>HV02-15</t>
  </si>
  <si>
    <t>2.3 HIV Positive Results</t>
  </si>
  <si>
    <t>2.4 Maternal HAART</t>
  </si>
  <si>
    <t>On HAART at 1st ANC</t>
  </si>
  <si>
    <t>HV02-16</t>
  </si>
  <si>
    <t>Start HAART ANC</t>
  </si>
  <si>
    <t>Start HAART L&amp;D</t>
  </si>
  <si>
    <t>Start HAART PNC &lt;=6weeks</t>
  </si>
  <si>
    <t>Maternal HAART Total</t>
  </si>
  <si>
    <t>Start HAART PNC &gt;6weeks to 6months</t>
  </si>
  <si>
    <t>HV02-17</t>
  </si>
  <si>
    <t>HV02-18</t>
  </si>
  <si>
    <t>HV02-19</t>
  </si>
  <si>
    <t>HV02-20</t>
  </si>
  <si>
    <t>HV02-21</t>
  </si>
  <si>
    <t>2.5 Retention to PMTCT ARVs (Cohort)</t>
  </si>
  <si>
    <t>On maternal HAART 12months</t>
  </si>
  <si>
    <t>Net Cohort 12months</t>
  </si>
  <si>
    <t>HV02-22</t>
  </si>
  <si>
    <t>HV02-23</t>
  </si>
  <si>
    <t>2.6 Syphilis Screening</t>
  </si>
  <si>
    <t>Syphilis Screened ANC</t>
  </si>
  <si>
    <t>Syphilis Screened Positive</t>
  </si>
  <si>
    <t>Syphilis Treated</t>
  </si>
  <si>
    <t>HV02-24</t>
  </si>
  <si>
    <t>HV02-25</t>
  </si>
  <si>
    <t>HV02-26</t>
  </si>
  <si>
    <t>2.7 Family Planning at PNC</t>
  </si>
  <si>
    <t>HIV+ On Modern FP at 6weeks</t>
  </si>
  <si>
    <t>HIV+ PNC Visits at 6weeks</t>
  </si>
  <si>
    <t>HV02-27</t>
  </si>
  <si>
    <t>HV02-28</t>
  </si>
  <si>
    <t>2.8 Male Partner HIV Status</t>
  </si>
  <si>
    <t>Known Positive Status at 1st Contact</t>
  </si>
  <si>
    <t>Initial test at ANC Male</t>
  </si>
  <si>
    <t>Initial test at PNC Male</t>
  </si>
  <si>
    <t>Total Known Status Male</t>
  </si>
  <si>
    <t>HV02-29</t>
  </si>
  <si>
    <t>HV02-30</t>
  </si>
  <si>
    <t>HV02-31</t>
  </si>
  <si>
    <t>HV02-32</t>
  </si>
  <si>
    <t>2.9 Adolescent (10-19 years) Testing &amp; Results</t>
  </si>
  <si>
    <t>1st ANC KP Adolescents (10-19)</t>
  </si>
  <si>
    <t>HV02-33</t>
  </si>
  <si>
    <t>Start HAART Adolescents Total</t>
  </si>
  <si>
    <t>HV02-34</t>
  </si>
  <si>
    <t>HV02-35</t>
  </si>
  <si>
    <t>2.10 Infant HIV Exposure Status at Penta 1</t>
  </si>
  <si>
    <t>HV02-36</t>
  </si>
  <si>
    <t>Known Exposure at Penta 1</t>
  </si>
  <si>
    <t>Total Given Penta 1</t>
  </si>
  <si>
    <t>HV02-37</t>
  </si>
  <si>
    <t>2.11 Infant Prophylaxis</t>
  </si>
  <si>
    <t>Infant ARV Prophylaxis ANC</t>
  </si>
  <si>
    <t>HV02-38</t>
  </si>
  <si>
    <t>Infant ARV Prophylaxis L&amp;D</t>
  </si>
  <si>
    <t>Infant ARV Prophylaxis &lt;8weeks PNC</t>
  </si>
  <si>
    <t>HV02-39</t>
  </si>
  <si>
    <t>HV02-40</t>
  </si>
  <si>
    <t>HV02-41</t>
  </si>
  <si>
    <t>HEI CTX/DDS Start &lt;2months</t>
  </si>
  <si>
    <t>HV02-42</t>
  </si>
  <si>
    <t>2.12 Infant Testing (PCR sample collected)</t>
  </si>
  <si>
    <t>Initial PCR &lt;8weeks</t>
  </si>
  <si>
    <t>Initial PCR &gt;=8weeks to 12months</t>
  </si>
  <si>
    <t>Initial PCR Test &lt;12months Total</t>
  </si>
  <si>
    <t>HV02-43</t>
  </si>
  <si>
    <t>HV02-44</t>
  </si>
  <si>
    <t>HV02-45</t>
  </si>
  <si>
    <t>2.13 Programme Outcomes</t>
  </si>
  <si>
    <t>Uninfected at 24months</t>
  </si>
  <si>
    <t>Infected at 24months</t>
  </si>
  <si>
    <t>Unknown Outcomes at 24months</t>
  </si>
  <si>
    <t>Net Cohort HEI 24months</t>
  </si>
  <si>
    <t>HV02-46</t>
  </si>
  <si>
    <t>HV02-47</t>
  </si>
  <si>
    <t>HV02-48</t>
  </si>
  <si>
    <t>HV02-49</t>
  </si>
  <si>
    <t>2.14 Retention of Mother-Baby Pairs</t>
  </si>
  <si>
    <t>Mother-baby pairs at 24months</t>
  </si>
  <si>
    <t>Pair Net Cohort 24months</t>
  </si>
  <si>
    <t>HV02-50</t>
  </si>
  <si>
    <t>HV02-51</t>
  </si>
  <si>
    <t>2.15 Infant Feeding for HIV+ Mothers</t>
  </si>
  <si>
    <t>EBF (at 6months)</t>
  </si>
  <si>
    <t>ERF (at 6months)</t>
  </si>
  <si>
    <t>MF (at 6months)</t>
  </si>
  <si>
    <t>BF (at 12months)</t>
  </si>
  <si>
    <t>Not BF (at 12months)</t>
  </si>
  <si>
    <t>Not BF (at 18months)</t>
  </si>
  <si>
    <t>BF (at 18months)</t>
  </si>
  <si>
    <t>HV02-52</t>
  </si>
  <si>
    <t>HV02-53</t>
  </si>
  <si>
    <t>HV02-54</t>
  </si>
  <si>
    <t>HV02-55</t>
  </si>
  <si>
    <t>HV02-56</t>
  </si>
  <si>
    <t>HV02-57</t>
  </si>
  <si>
    <t>HV02-58</t>
  </si>
  <si>
    <t>4.1 Number circumcised</t>
  </si>
  <si>
    <t>Circumcised &lt;1</t>
  </si>
  <si>
    <t>Circumcised 1-9years</t>
  </si>
  <si>
    <t>Circumcised 10-14</t>
  </si>
  <si>
    <t>Circumcised 15-19</t>
  </si>
  <si>
    <t>Circumcised 20-24</t>
  </si>
  <si>
    <t>Circumcised 25+</t>
  </si>
  <si>
    <t>Circumcised Total</t>
  </si>
  <si>
    <t>Circumcised HIV+</t>
  </si>
  <si>
    <t>Circumcised HIV-</t>
  </si>
  <si>
    <t>Circumcised HIV NK</t>
  </si>
  <si>
    <t>HV04-01</t>
  </si>
  <si>
    <t>HV04-02</t>
  </si>
  <si>
    <t>HV04-03</t>
  </si>
  <si>
    <t>HV04-04</t>
  </si>
  <si>
    <t>HV04-05</t>
  </si>
  <si>
    <t>HV04-06</t>
  </si>
  <si>
    <t>HV04-07</t>
  </si>
  <si>
    <t>HV04-08</t>
  </si>
  <si>
    <t>HV04-09</t>
  </si>
  <si>
    <t>HV04-10</t>
  </si>
  <si>
    <t>4.2 Type of Circumcision</t>
  </si>
  <si>
    <t>Surgical</t>
  </si>
  <si>
    <t>4. MC</t>
  </si>
  <si>
    <t>Devices</t>
  </si>
  <si>
    <t>HV04-11</t>
  </si>
  <si>
    <t>HV04-12</t>
  </si>
  <si>
    <t>4.3 Circumcision Adverse Events</t>
  </si>
  <si>
    <t>AE During Moderate</t>
  </si>
  <si>
    <t>AE During Severe</t>
  </si>
  <si>
    <t>AE Post Moderate</t>
  </si>
  <si>
    <t>AE Post Severe</t>
  </si>
  <si>
    <t>Follow Up Visit &lt;=14days</t>
  </si>
  <si>
    <t>HV04-13</t>
  </si>
  <si>
    <t>HV04-14</t>
  </si>
  <si>
    <t>HV04-15</t>
  </si>
  <si>
    <t>HV04-16</t>
  </si>
  <si>
    <t>HV04-17</t>
  </si>
  <si>
    <t>5. Post Exposure Prophylaxis</t>
  </si>
  <si>
    <t>Exposed Occupational</t>
  </si>
  <si>
    <t>Exposed Other</t>
  </si>
  <si>
    <t>Exposed Total</t>
  </si>
  <si>
    <t>PEP Occupational</t>
  </si>
  <si>
    <t>PEP Other</t>
  </si>
  <si>
    <t>PEP Total</t>
  </si>
  <si>
    <t>HV05-01</t>
  </si>
  <si>
    <t>HV05-02</t>
  </si>
  <si>
    <t>HV05-03</t>
  </si>
  <si>
    <t>HV05-04</t>
  </si>
  <si>
    <t>HV05-05</t>
  </si>
  <si>
    <t>HV05-06</t>
  </si>
  <si>
    <t>6. Methadone Assisted Therapy</t>
  </si>
  <si>
    <t>KeyPop on MAT</t>
  </si>
  <si>
    <t>MAT Clients Known HIV+</t>
  </si>
  <si>
    <t>MAT Clients Tested HIV</t>
  </si>
  <si>
    <t>Mat Clients New HIV+</t>
  </si>
  <si>
    <t>HIV+ MAT Clients on ART</t>
  </si>
  <si>
    <t>Known Positive at 1st ANC</t>
  </si>
  <si>
    <t>Positive results Adolescents Total</t>
  </si>
  <si>
    <t>Total ARV Prophylaxis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</si>
</sst>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Segoe UI"/>
      <family val="2"/>
    </font>
    <font>
      <sz val="10"/>
      <color theme="1"/>
      <name val="Segoe UI Semibold"/>
      <family val="2"/>
    </font>
    <font>
      <sz val="12"/>
      <color theme="1"/>
      <name val="Segoe UI Semibold"/>
      <family val="2"/>
    </font>
    <font>
      <sz val="10"/>
      <color theme="0"/>
      <name val="Segoe UI"/>
      <family val="2"/>
    </font>
    <font>
      <b/>
      <sz val="11"/>
      <color theme="1"/>
      <name val="Segoe UI"/>
      <family val="2"/>
    </font>
    <font>
      <sz val="10"/>
      <color theme="0"/>
      <name val="Segoe UI Semibold"/>
      <family val="2"/>
    </font>
    <font>
      <b/>
      <sz val="12"/>
      <color theme="0"/>
      <name val="Segoe UI Semibold"/>
      <family val="2"/>
    </font>
    <font>
      <i/>
      <sz val="8"/>
      <color theme="1"/>
      <name val="Segoe UI"/>
      <family val="2"/>
    </font>
    <font>
      <i/>
      <sz val="11"/>
      <color theme="0"/>
      <name val="Segoe UI Semibold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376B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 style="medium">
        <color indexed="64"/>
      </right>
      <top/>
      <bottom style="double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6" xfId="0" applyFill="1" applyBorder="1"/>
    <xf numFmtId="0" fontId="0" fillId="0" borderId="11" xfId="0" applyBorder="1"/>
    <xf numFmtId="0" fontId="3" fillId="0" borderId="0" xfId="0" applyFont="1" applyBorder="1"/>
    <xf numFmtId="0" fontId="7" fillId="0" borderId="0" xfId="0" applyFont="1" applyBorder="1"/>
    <xf numFmtId="0" fontId="5" fillId="4" borderId="6" xfId="1" applyFont="1" applyFill="1" applyBorder="1"/>
    <xf numFmtId="0" fontId="5" fillId="4" borderId="0" xfId="1" applyFont="1" applyFill="1" applyBorder="1"/>
    <xf numFmtId="0" fontId="4" fillId="5" borderId="1" xfId="0" applyFont="1" applyFill="1" applyBorder="1"/>
    <xf numFmtId="3" fontId="4" fillId="5" borderId="1" xfId="0" applyNumberFormat="1" applyFont="1" applyFill="1" applyBorder="1"/>
    <xf numFmtId="0" fontId="1" fillId="0" borderId="3" xfId="0" applyFont="1" applyBorder="1"/>
    <xf numFmtId="0" fontId="8" fillId="4" borderId="7" xfId="1" applyFont="1" applyFill="1" applyBorder="1" applyAlignment="1">
      <alignment horizontal="left"/>
    </xf>
    <xf numFmtId="1" fontId="8" fillId="4" borderId="7" xfId="1" applyNumberFormat="1" applyFont="1" applyFill="1" applyBorder="1" applyAlignment="1">
      <alignment horizontal="left"/>
    </xf>
    <xf numFmtId="3" fontId="4" fillId="0" borderId="0" xfId="0" applyNumberFormat="1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5" xfId="0" applyFont="1" applyBorder="1"/>
    <xf numFmtId="0" fontId="4" fillId="6" borderId="1" xfId="0" applyFont="1" applyFill="1" applyBorder="1"/>
    <xf numFmtId="1" fontId="4" fillId="5" borderId="1" xfId="0" applyNumberFormat="1" applyFont="1" applyFill="1" applyBorder="1"/>
    <xf numFmtId="1" fontId="4" fillId="6" borderId="1" xfId="0" applyNumberFormat="1" applyFont="1" applyFill="1" applyBorder="1"/>
    <xf numFmtId="0" fontId="4" fillId="3" borderId="1" xfId="0" applyFont="1" applyFill="1" applyBorder="1"/>
    <xf numFmtId="3" fontId="4" fillId="3" borderId="16" xfId="0" applyNumberFormat="1" applyFont="1" applyFill="1" applyBorder="1"/>
    <xf numFmtId="3" fontId="4" fillId="3" borderId="1" xfId="0" applyNumberFormat="1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3" fontId="4" fillId="3" borderId="20" xfId="0" applyNumberFormat="1" applyFont="1" applyFill="1" applyBorder="1"/>
    <xf numFmtId="0" fontId="0" fillId="0" borderId="0" xfId="0" applyFill="1" applyBorder="1"/>
    <xf numFmtId="0" fontId="4" fillId="3" borderId="16" xfId="0" applyFont="1" applyFill="1" applyBorder="1"/>
    <xf numFmtId="0" fontId="0" fillId="0" borderId="9" xfId="0" applyFill="1" applyBorder="1"/>
    <xf numFmtId="0" fontId="4" fillId="3" borderId="23" xfId="0" applyFont="1" applyFill="1" applyBorder="1"/>
    <xf numFmtId="0" fontId="4" fillId="3" borderId="15" xfId="0" applyFont="1" applyFill="1" applyBorder="1"/>
    <xf numFmtId="3" fontId="4" fillId="5" borderId="16" xfId="0" applyNumberFormat="1" applyFont="1" applyFill="1" applyBorder="1"/>
    <xf numFmtId="0" fontId="0" fillId="0" borderId="19" xfId="0" applyBorder="1"/>
    <xf numFmtId="0" fontId="4" fillId="5" borderId="20" xfId="0" applyFont="1" applyFill="1" applyBorder="1"/>
    <xf numFmtId="3" fontId="4" fillId="6" borderId="16" xfId="0" applyNumberFormat="1" applyFont="1" applyFill="1" applyBorder="1"/>
    <xf numFmtId="0" fontId="0" fillId="0" borderId="8" xfId="0" applyFill="1" applyBorder="1"/>
    <xf numFmtId="1" fontId="4" fillId="6" borderId="16" xfId="0" applyNumberFormat="1" applyFont="1" applyFill="1" applyBorder="1"/>
    <xf numFmtId="0" fontId="4" fillId="3" borderId="25" xfId="0" applyFont="1" applyFill="1" applyBorder="1"/>
    <xf numFmtId="0" fontId="4" fillId="3" borderId="20" xfId="0" applyFont="1" applyFill="1" applyBorder="1"/>
    <xf numFmtId="3" fontId="4" fillId="3" borderId="24" xfId="0" applyNumberFormat="1" applyFont="1" applyFill="1" applyBorder="1"/>
    <xf numFmtId="0" fontId="0" fillId="0" borderId="18" xfId="0" applyFill="1" applyBorder="1"/>
    <xf numFmtId="0" fontId="4" fillId="0" borderId="9" xfId="0" applyFont="1" applyFill="1" applyBorder="1"/>
    <xf numFmtId="0" fontId="0" fillId="0" borderId="3" xfId="0" applyBorder="1"/>
    <xf numFmtId="0" fontId="2" fillId="3" borderId="26" xfId="0" applyFont="1" applyFill="1" applyBorder="1" applyAlignment="1">
      <alignment horizontal="left"/>
    </xf>
    <xf numFmtId="0" fontId="2" fillId="3" borderId="27" xfId="0" applyFont="1" applyFill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0" fontId="6" fillId="4" borderId="3" xfId="1" applyFont="1" applyFill="1" applyBorder="1" applyAlignment="1">
      <alignment horizontal="center"/>
    </xf>
    <xf numFmtId="0" fontId="6" fillId="4" borderId="4" xfId="1" applyFont="1" applyFill="1" applyBorder="1" applyAlignment="1">
      <alignment horizontal="center"/>
    </xf>
    <xf numFmtId="0" fontId="6" fillId="4" borderId="5" xfId="1" applyFont="1" applyFill="1" applyBorder="1" applyAlignment="1">
      <alignment horizontal="center"/>
    </xf>
    <xf numFmtId="0" fontId="6" fillId="4" borderId="12" xfId="1" applyFont="1" applyFill="1" applyBorder="1" applyAlignment="1">
      <alignment horizontal="center"/>
    </xf>
    <xf numFmtId="0" fontId="6" fillId="4" borderId="13" xfId="1" applyFont="1" applyFill="1" applyBorder="1" applyAlignment="1">
      <alignment horizontal="center"/>
    </xf>
    <xf numFmtId="0" fontId="6" fillId="4" borderId="14" xfId="1" applyFont="1" applyFill="1" applyBorder="1" applyAlignment="1">
      <alignment horizontal="center"/>
    </xf>
    <xf numFmtId="0" fontId="8" fillId="4" borderId="0" xfId="1" applyFont="1" applyFill="1" applyBorder="1" applyAlignment="1">
      <alignment horizontal="left"/>
    </xf>
    <xf numFmtId="0" fontId="3" fillId="4" borderId="8" xfId="1" applyFill="1" applyBorder="1" applyAlignment="1">
      <alignment horizontal="center"/>
    </xf>
    <xf numFmtId="0" fontId="3" fillId="4" borderId="9" xfId="1" applyFill="1" applyBorder="1" applyAlignment="1">
      <alignment horizontal="center"/>
    </xf>
    <xf numFmtId="0" fontId="3" fillId="4" borderId="10" xfId="1" applyFill="1" applyBorder="1" applyAlignment="1">
      <alignment horizontal="center"/>
    </xf>
    <xf numFmtId="0" fontId="2" fillId="3" borderId="29" xfId="0" applyFont="1" applyFill="1" applyBorder="1" applyAlignment="1">
      <alignment horizontal="left"/>
    </xf>
    <xf numFmtId="0" fontId="2" fillId="3" borderId="20" xfId="0" applyFont="1" applyFill="1" applyBorder="1" applyAlignment="1">
      <alignment horizontal="left"/>
    </xf>
    <xf numFmtId="0" fontId="2" fillId="3" borderId="3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left"/>
    </xf>
    <xf numFmtId="0" fontId="2" fillId="3" borderId="22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2" fillId="3" borderId="19" xfId="0" applyFont="1" applyFill="1" applyBorder="1" applyAlignment="1">
      <alignment horizontal="left"/>
    </xf>
    <xf numFmtId="0" fontId="2" fillId="3" borderId="31" xfId="0" applyFont="1" applyFill="1" applyBorder="1" applyAlignment="1">
      <alignment horizontal="left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4376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9"/>
  <sheetViews>
    <sheetView tabSelected="1" zoomScaleNormal="100" zoomScaleSheetLayoutView="100" workbookViewId="0">
      <pane ySplit="6" topLeftCell="A133" activePane="bottomLeft" state="frozen"/>
      <selection pane="bottomLeft" activeCell="G136" sqref="G136"/>
    </sheetView>
  </sheetViews>
  <sheetFormatPr defaultRowHeight="15.4" x14ac:dyDescent="0.55000000000000004"/>
  <cols>
    <col min="1" max="1" width="32.73046875" bestFit="1" customWidth="1"/>
    <col min="2" max="2" width="13" customWidth="1"/>
    <col min="3" max="3" width="13.265625" customWidth="1"/>
    <col min="4" max="4" width="12.86328125" customWidth="1"/>
    <col min="5" max="5" width="13.265625" customWidth="1"/>
    <col min="6" max="6" width="36.3984375" customWidth="1"/>
    <col min="7" max="7" width="10.6640625" customWidth="1"/>
    <col min="8" max="8" width="10.19921875" customWidth="1"/>
    <col min="9" max="9" width="10.33203125" customWidth="1"/>
  </cols>
  <sheetData>
    <row r="1" spans="1:6" ht="18.75" x14ac:dyDescent="0.7">
      <c r="A1" s="57" t="s">
        <v>67</v>
      </c>
      <c r="B1" s="58"/>
      <c r="C1" s="58"/>
      <c r="D1" s="58"/>
      <c r="E1" s="58"/>
      <c r="F1" s="59"/>
    </row>
    <row r="2" spans="1:6" ht="19.149999999999999" thickBot="1" x14ac:dyDescent="0.75">
      <c r="A2" s="60" t="s">
        <v>74</v>
      </c>
      <c r="B2" s="61"/>
      <c r="C2" s="61"/>
      <c r="D2" s="61"/>
      <c r="E2" s="61"/>
      <c r="F2" s="62"/>
    </row>
    <row r="3" spans="1:6" ht="16.899999999999999" thickTop="1" x14ac:dyDescent="0.6">
      <c r="A3" s="15" t="s">
        <v>68</v>
      </c>
      <c r="B3" s="63"/>
      <c r="C3" s="63"/>
      <c r="D3" s="63"/>
      <c r="E3" s="16" t="s">
        <v>71</v>
      </c>
      <c r="F3" s="20"/>
    </row>
    <row r="4" spans="1:6" ht="16.5" x14ac:dyDescent="0.6">
      <c r="A4" s="15" t="s">
        <v>69</v>
      </c>
      <c r="B4" s="63"/>
      <c r="C4" s="63"/>
      <c r="D4" s="63"/>
      <c r="E4" s="16" t="s">
        <v>72</v>
      </c>
      <c r="F4" s="21"/>
    </row>
    <row r="5" spans="1:6" ht="16.5" x14ac:dyDescent="0.6">
      <c r="A5" s="15" t="s">
        <v>70</v>
      </c>
      <c r="B5" s="63"/>
      <c r="C5" s="63"/>
      <c r="D5" s="63"/>
      <c r="E5" s="16" t="s">
        <v>73</v>
      </c>
      <c r="F5" s="21"/>
    </row>
    <row r="6" spans="1:6" ht="15.75" thickBot="1" x14ac:dyDescent="0.6">
      <c r="A6" s="64"/>
      <c r="B6" s="65"/>
      <c r="C6" s="65"/>
      <c r="D6" s="65"/>
      <c r="E6" s="65"/>
      <c r="F6" s="66"/>
    </row>
    <row r="7" spans="1:6" ht="19.149999999999999" thickBot="1" x14ac:dyDescent="0.75">
      <c r="A7" s="54" t="s">
        <v>186</v>
      </c>
      <c r="B7" s="55"/>
      <c r="C7" s="55"/>
      <c r="D7" s="55"/>
      <c r="E7" s="55"/>
      <c r="F7" s="56"/>
    </row>
    <row r="8" spans="1:6" x14ac:dyDescent="0.55000000000000004">
      <c r="A8" s="19" t="s">
        <v>187</v>
      </c>
      <c r="B8" s="8"/>
      <c r="C8" s="8"/>
      <c r="D8" s="8"/>
      <c r="E8" s="8"/>
      <c r="F8" s="9"/>
    </row>
    <row r="9" spans="1:6" ht="16.5" x14ac:dyDescent="0.6">
      <c r="A9" s="3" t="s">
        <v>188</v>
      </c>
      <c r="B9" s="2" t="s">
        <v>189</v>
      </c>
      <c r="C9" s="30">
        <f>D9+E9</f>
        <v>0</v>
      </c>
      <c r="D9" s="13"/>
      <c r="E9" s="13"/>
      <c r="F9" s="4"/>
    </row>
    <row r="10" spans="1:6" ht="16.5" x14ac:dyDescent="0.6">
      <c r="A10" s="3" t="s">
        <v>190</v>
      </c>
      <c r="B10" s="2" t="s">
        <v>191</v>
      </c>
      <c r="C10" s="30">
        <v>0</v>
      </c>
      <c r="D10" s="2" t="s">
        <v>192</v>
      </c>
      <c r="E10" s="30">
        <v>0</v>
      </c>
      <c r="F10" s="4"/>
    </row>
    <row r="11" spans="1:6" ht="16.5" x14ac:dyDescent="0.6">
      <c r="A11" s="3" t="s">
        <v>193</v>
      </c>
      <c r="B11" s="2" t="s">
        <v>194</v>
      </c>
      <c r="C11" s="30">
        <v>0</v>
      </c>
      <c r="D11" s="2" t="s">
        <v>195</v>
      </c>
      <c r="E11" s="30">
        <v>0</v>
      </c>
      <c r="F11" s="4"/>
    </row>
    <row r="12" spans="1:6" ht="16.5" x14ac:dyDescent="0.6">
      <c r="A12" s="3" t="s">
        <v>196</v>
      </c>
      <c r="B12" s="2" t="s">
        <v>197</v>
      </c>
      <c r="C12" s="30">
        <v>0</v>
      </c>
      <c r="D12" s="2" t="s">
        <v>198</v>
      </c>
      <c r="E12" s="30">
        <v>0</v>
      </c>
      <c r="F12" s="4"/>
    </row>
    <row r="13" spans="1:6" ht="16.5" x14ac:dyDescent="0.6">
      <c r="A13" s="3" t="s">
        <v>199</v>
      </c>
      <c r="B13" s="2" t="s">
        <v>200</v>
      </c>
      <c r="C13" s="30">
        <v>0</v>
      </c>
      <c r="D13" s="2" t="s">
        <v>201</v>
      </c>
      <c r="E13" s="30">
        <v>0</v>
      </c>
      <c r="F13" s="4"/>
    </row>
    <row r="14" spans="1:6" ht="16.899999999999999" thickBot="1" x14ac:dyDescent="0.65">
      <c r="A14" s="5" t="s">
        <v>202</v>
      </c>
      <c r="B14" s="6"/>
      <c r="C14" s="6"/>
      <c r="D14" s="6" t="s">
        <v>203</v>
      </c>
      <c r="E14" s="31">
        <f>SUM(C9,C10,E10,C11,E11,C12,E12,C13,E13)</f>
        <v>0</v>
      </c>
      <c r="F14" s="4"/>
    </row>
    <row r="15" spans="1:6" x14ac:dyDescent="0.55000000000000004">
      <c r="A15" s="3"/>
      <c r="B15" s="2"/>
      <c r="C15" s="2"/>
      <c r="D15" s="2"/>
      <c r="E15" s="2"/>
      <c r="F15" s="4"/>
    </row>
    <row r="16" spans="1:6" ht="16.5" x14ac:dyDescent="0.6">
      <c r="A16" s="3" t="s">
        <v>204</v>
      </c>
      <c r="B16" s="2" t="s">
        <v>210</v>
      </c>
      <c r="C16" s="30">
        <v>0</v>
      </c>
      <c r="D16" s="13"/>
      <c r="E16" s="13"/>
      <c r="F16" s="4"/>
    </row>
    <row r="17" spans="1:6" ht="16.5" x14ac:dyDescent="0.6">
      <c r="A17" s="3" t="s">
        <v>205</v>
      </c>
      <c r="B17" s="2" t="s">
        <v>211</v>
      </c>
      <c r="C17" s="30">
        <v>0</v>
      </c>
      <c r="D17" s="13"/>
      <c r="E17" s="13"/>
      <c r="F17" s="4"/>
    </row>
    <row r="18" spans="1:6" ht="16.5" x14ac:dyDescent="0.6">
      <c r="A18" s="3" t="s">
        <v>206</v>
      </c>
      <c r="B18" s="2" t="s">
        <v>212</v>
      </c>
      <c r="C18" s="32">
        <v>0</v>
      </c>
      <c r="D18" s="2"/>
      <c r="E18" s="2"/>
      <c r="F18" s="4"/>
    </row>
    <row r="19" spans="1:6" ht="16.5" x14ac:dyDescent="0.6">
      <c r="A19" s="3" t="s">
        <v>207</v>
      </c>
      <c r="B19" s="2" t="s">
        <v>213</v>
      </c>
      <c r="C19" s="30">
        <v>0</v>
      </c>
      <c r="D19" s="2"/>
      <c r="E19" s="2"/>
      <c r="F19" s="4"/>
    </row>
    <row r="20" spans="1:6" ht="16.5" x14ac:dyDescent="0.6">
      <c r="A20" s="3" t="s">
        <v>208</v>
      </c>
      <c r="B20" s="2" t="s">
        <v>214</v>
      </c>
      <c r="C20" s="30">
        <v>0</v>
      </c>
      <c r="D20" s="2"/>
      <c r="E20" s="2"/>
      <c r="F20" s="4"/>
    </row>
    <row r="21" spans="1:6" ht="16.5" x14ac:dyDescent="0.6">
      <c r="A21" s="3" t="s">
        <v>209</v>
      </c>
      <c r="B21" s="2" t="s">
        <v>215</v>
      </c>
      <c r="C21" s="32">
        <v>0</v>
      </c>
      <c r="D21" s="2"/>
      <c r="E21" s="2"/>
      <c r="F21" s="4"/>
    </row>
    <row r="22" spans="1:6" x14ac:dyDescent="0.55000000000000004">
      <c r="A22" s="3"/>
      <c r="B22" s="2"/>
      <c r="C22" s="2"/>
      <c r="D22" s="2"/>
      <c r="E22" s="2"/>
      <c r="F22" s="4"/>
    </row>
    <row r="23" spans="1:6" x14ac:dyDescent="0.55000000000000004">
      <c r="A23" s="10" t="s">
        <v>216</v>
      </c>
      <c r="B23" s="2"/>
      <c r="C23" s="2"/>
      <c r="D23" s="2"/>
      <c r="E23" s="2"/>
      <c r="F23" s="4"/>
    </row>
    <row r="24" spans="1:6" ht="16.5" x14ac:dyDescent="0.6">
      <c r="A24" s="3" t="s">
        <v>218</v>
      </c>
      <c r="B24" s="2" t="s">
        <v>217</v>
      </c>
      <c r="C24" s="30">
        <f>D24+E24</f>
        <v>0</v>
      </c>
      <c r="D24" s="13"/>
      <c r="E24" s="13"/>
      <c r="F24" s="4"/>
    </row>
    <row r="25" spans="1:6" ht="16.5" x14ac:dyDescent="0.6">
      <c r="A25" s="3" t="s">
        <v>219</v>
      </c>
      <c r="B25" s="2" t="s">
        <v>220</v>
      </c>
      <c r="C25" s="30">
        <v>0</v>
      </c>
      <c r="D25" s="2" t="s">
        <v>222</v>
      </c>
      <c r="E25" s="30">
        <v>0</v>
      </c>
      <c r="F25" s="4"/>
    </row>
    <row r="26" spans="1:6" ht="16.5" x14ac:dyDescent="0.6">
      <c r="A26" s="3" t="s">
        <v>229</v>
      </c>
      <c r="B26" s="2" t="s">
        <v>221</v>
      </c>
      <c r="C26" s="30">
        <v>0</v>
      </c>
      <c r="D26" s="2" t="s">
        <v>223</v>
      </c>
      <c r="E26" s="30">
        <v>0</v>
      </c>
      <c r="F26" s="4"/>
    </row>
    <row r="27" spans="1:6" ht="16.5" x14ac:dyDescent="0.6">
      <c r="A27" s="3" t="s">
        <v>230</v>
      </c>
      <c r="B27" s="2" t="s">
        <v>224</v>
      </c>
      <c r="C27" s="30">
        <v>0</v>
      </c>
      <c r="D27" s="2" t="s">
        <v>225</v>
      </c>
      <c r="E27" s="30">
        <v>0</v>
      </c>
      <c r="F27" s="4"/>
    </row>
    <row r="28" spans="1:6" ht="16.5" x14ac:dyDescent="0.6">
      <c r="A28" s="3" t="s">
        <v>231</v>
      </c>
      <c r="B28" s="2" t="s">
        <v>226</v>
      </c>
      <c r="C28" s="30">
        <v>0</v>
      </c>
      <c r="D28" s="2" t="s">
        <v>227</v>
      </c>
      <c r="E28" s="30">
        <v>0</v>
      </c>
      <c r="F28" s="4"/>
    </row>
    <row r="29" spans="1:6" ht="16.899999999999999" thickBot="1" x14ac:dyDescent="0.65">
      <c r="A29" s="5" t="s">
        <v>232</v>
      </c>
      <c r="B29" s="6"/>
      <c r="C29" s="6"/>
      <c r="D29" s="33" t="s">
        <v>228</v>
      </c>
      <c r="E29" s="31">
        <f>C24+C25+C26+C27+C28+E25+E26+E27+E28</f>
        <v>0</v>
      </c>
      <c r="F29" s="4"/>
    </row>
    <row r="30" spans="1:6" ht="16.5" x14ac:dyDescent="0.6">
      <c r="A30" s="3"/>
      <c r="B30" s="2"/>
      <c r="C30" s="2"/>
      <c r="D30" s="2"/>
      <c r="E30" s="22"/>
      <c r="F30" s="4"/>
    </row>
    <row r="31" spans="1:6" ht="16.5" x14ac:dyDescent="0.6">
      <c r="A31" s="3" t="s">
        <v>233</v>
      </c>
      <c r="B31" s="2" t="s">
        <v>236</v>
      </c>
      <c r="C31" s="30">
        <v>0</v>
      </c>
      <c r="D31" s="2"/>
      <c r="E31" s="22"/>
      <c r="F31" s="4"/>
    </row>
    <row r="32" spans="1:6" ht="16.5" x14ac:dyDescent="0.6">
      <c r="A32" s="3" t="s">
        <v>234</v>
      </c>
      <c r="B32" s="2" t="s">
        <v>237</v>
      </c>
      <c r="C32" s="30">
        <v>0</v>
      </c>
      <c r="D32" s="2"/>
      <c r="E32" s="22"/>
      <c r="F32" s="4"/>
    </row>
    <row r="33" spans="1:6" ht="16.899999999999999" thickBot="1" x14ac:dyDescent="0.65">
      <c r="A33" s="5" t="s">
        <v>235</v>
      </c>
      <c r="B33" s="6" t="s">
        <v>238</v>
      </c>
      <c r="C33" s="31">
        <v>0</v>
      </c>
      <c r="D33" s="2"/>
      <c r="E33" s="22"/>
      <c r="F33" s="4"/>
    </row>
    <row r="34" spans="1:6" ht="16.5" x14ac:dyDescent="0.6">
      <c r="A34" s="3"/>
      <c r="B34" s="2"/>
      <c r="C34" s="2"/>
      <c r="D34" s="2"/>
      <c r="E34" s="22"/>
      <c r="F34" s="4"/>
    </row>
    <row r="35" spans="1:6" ht="16.5" x14ac:dyDescent="0.6">
      <c r="A35" s="10" t="s">
        <v>239</v>
      </c>
      <c r="B35" s="2"/>
      <c r="C35" s="2"/>
      <c r="D35" s="2"/>
      <c r="E35" s="22"/>
      <c r="F35" s="4"/>
    </row>
    <row r="36" spans="1:6" ht="16.5" x14ac:dyDescent="0.6">
      <c r="A36" s="3" t="s">
        <v>240</v>
      </c>
      <c r="B36" s="2" t="s">
        <v>246</v>
      </c>
      <c r="C36" s="30">
        <v>0</v>
      </c>
      <c r="D36" s="2"/>
      <c r="E36" s="22"/>
      <c r="F36" s="4"/>
    </row>
    <row r="37" spans="1:6" ht="16.5" x14ac:dyDescent="0.6">
      <c r="A37" s="3" t="s">
        <v>241</v>
      </c>
      <c r="B37" s="2" t="s">
        <v>247</v>
      </c>
      <c r="C37" s="30">
        <v>0</v>
      </c>
      <c r="D37" s="2"/>
      <c r="E37" s="22"/>
      <c r="F37" s="4"/>
    </row>
    <row r="38" spans="1:6" ht="16.5" x14ac:dyDescent="0.6">
      <c r="A38" s="3" t="s">
        <v>242</v>
      </c>
      <c r="B38" s="2" t="s">
        <v>248</v>
      </c>
      <c r="C38" s="32">
        <v>0</v>
      </c>
      <c r="D38" s="2"/>
      <c r="E38" s="22"/>
      <c r="F38" s="4"/>
    </row>
    <row r="39" spans="1:6" ht="16.5" x14ac:dyDescent="0.6">
      <c r="A39" s="3" t="s">
        <v>243</v>
      </c>
      <c r="B39" s="2" t="s">
        <v>249</v>
      </c>
      <c r="C39" s="30">
        <v>0</v>
      </c>
      <c r="D39" s="2"/>
      <c r="E39" s="22"/>
      <c r="F39" s="4"/>
    </row>
    <row r="40" spans="1:6" ht="16.5" x14ac:dyDescent="0.6">
      <c r="A40" s="3" t="s">
        <v>244</v>
      </c>
      <c r="B40" s="2" t="s">
        <v>250</v>
      </c>
      <c r="C40" s="30">
        <v>0</v>
      </c>
      <c r="D40" s="2"/>
      <c r="E40" s="22"/>
      <c r="F40" s="4"/>
    </row>
    <row r="41" spans="1:6" ht="16.899999999999999" thickBot="1" x14ac:dyDescent="0.65">
      <c r="A41" s="5" t="s">
        <v>245</v>
      </c>
      <c r="B41" s="6" t="s">
        <v>251</v>
      </c>
      <c r="C41" s="31">
        <f>SUM(C36:C40)</f>
        <v>0</v>
      </c>
      <c r="D41" s="2"/>
      <c r="E41" s="22"/>
      <c r="F41" s="4"/>
    </row>
    <row r="42" spans="1:6" ht="16.899999999999999" thickBot="1" x14ac:dyDescent="0.65">
      <c r="A42" s="34" t="s">
        <v>252</v>
      </c>
      <c r="B42" s="35" t="s">
        <v>253</v>
      </c>
      <c r="C42" s="36">
        <v>0</v>
      </c>
      <c r="D42" s="2"/>
      <c r="E42" s="22"/>
      <c r="F42" s="4"/>
    </row>
    <row r="43" spans="1:6" ht="16.5" x14ac:dyDescent="0.6">
      <c r="A43" s="3"/>
      <c r="B43" s="2"/>
      <c r="C43" s="2"/>
      <c r="D43" s="2"/>
      <c r="E43" s="22"/>
      <c r="F43" s="4"/>
    </row>
    <row r="44" spans="1:6" ht="16.5" x14ac:dyDescent="0.6">
      <c r="A44" s="10" t="s">
        <v>254</v>
      </c>
      <c r="B44" s="2"/>
      <c r="C44" s="2"/>
      <c r="D44" s="2"/>
      <c r="E44" s="22"/>
      <c r="F44" s="4"/>
    </row>
    <row r="45" spans="1:6" ht="16.5" x14ac:dyDescent="0.6">
      <c r="A45" s="3" t="s">
        <v>255</v>
      </c>
      <c r="B45" s="2" t="s">
        <v>259</v>
      </c>
      <c r="C45" s="30">
        <v>0</v>
      </c>
      <c r="D45" s="2"/>
      <c r="E45" s="22"/>
      <c r="F45" s="4"/>
    </row>
    <row r="46" spans="1:6" ht="16.5" x14ac:dyDescent="0.6">
      <c r="A46" s="3" t="s">
        <v>256</v>
      </c>
      <c r="B46" s="2" t="s">
        <v>260</v>
      </c>
      <c r="C46" s="30">
        <v>0</v>
      </c>
      <c r="D46" s="2"/>
      <c r="E46" s="22"/>
      <c r="F46" s="4"/>
    </row>
    <row r="47" spans="1:6" ht="16.5" x14ac:dyDescent="0.6">
      <c r="A47" s="3" t="s">
        <v>257</v>
      </c>
      <c r="B47" s="2" t="s">
        <v>261</v>
      </c>
      <c r="C47" s="32">
        <v>0</v>
      </c>
      <c r="D47" s="2"/>
      <c r="E47" s="22"/>
      <c r="F47" s="4"/>
    </row>
    <row r="48" spans="1:6" ht="16.5" x14ac:dyDescent="0.6">
      <c r="A48" s="3" t="s">
        <v>258</v>
      </c>
      <c r="B48" s="2" t="s">
        <v>262</v>
      </c>
      <c r="C48" s="30">
        <v>0</v>
      </c>
      <c r="D48" s="2"/>
      <c r="E48" s="2"/>
      <c r="F48" s="4"/>
    </row>
    <row r="49" spans="1:6" ht="16.899999999999999" thickBot="1" x14ac:dyDescent="0.65">
      <c r="A49" s="5"/>
      <c r="B49" s="6"/>
      <c r="C49" s="52"/>
      <c r="D49" s="6"/>
      <c r="E49" s="6"/>
      <c r="F49" s="7"/>
    </row>
    <row r="50" spans="1:6" ht="19.149999999999999" thickBot="1" x14ac:dyDescent="0.75">
      <c r="A50" s="67" t="s">
        <v>263</v>
      </c>
      <c r="B50" s="68"/>
      <c r="C50" s="68"/>
      <c r="D50" s="68"/>
      <c r="E50" s="68"/>
      <c r="F50" s="69"/>
    </row>
    <row r="51" spans="1:6" x14ac:dyDescent="0.55000000000000004">
      <c r="A51" s="10" t="s">
        <v>264</v>
      </c>
      <c r="B51" s="2"/>
      <c r="C51" s="2"/>
      <c r="D51" s="2"/>
      <c r="E51" s="2"/>
      <c r="F51" s="4"/>
    </row>
    <row r="52" spans="1:6" ht="16.5" x14ac:dyDescent="0.6">
      <c r="A52" s="3" t="s">
        <v>265</v>
      </c>
      <c r="B52" s="2" t="s">
        <v>267</v>
      </c>
      <c r="C52" s="30">
        <v>0</v>
      </c>
      <c r="D52" s="2"/>
      <c r="E52" s="2"/>
      <c r="F52" s="4"/>
    </row>
    <row r="53" spans="1:6" ht="16.899999999999999" thickBot="1" x14ac:dyDescent="0.65">
      <c r="A53" s="5" t="s">
        <v>266</v>
      </c>
      <c r="B53" s="6" t="s">
        <v>268</v>
      </c>
      <c r="C53" s="38">
        <v>0</v>
      </c>
      <c r="D53" s="2"/>
      <c r="E53" s="2"/>
      <c r="F53" s="4"/>
    </row>
    <row r="54" spans="1:6" x14ac:dyDescent="0.55000000000000004">
      <c r="A54" s="10" t="s">
        <v>269</v>
      </c>
      <c r="B54" s="2"/>
      <c r="C54" s="2"/>
      <c r="D54" s="2"/>
      <c r="E54" s="2"/>
      <c r="F54" s="4"/>
    </row>
    <row r="55" spans="1:6" ht="16.5" x14ac:dyDescent="0.6">
      <c r="A55" s="3" t="s">
        <v>448</v>
      </c>
      <c r="B55" s="2" t="s">
        <v>276</v>
      </c>
      <c r="C55" s="30">
        <v>0</v>
      </c>
      <c r="D55" s="2"/>
      <c r="E55" s="2"/>
      <c r="F55" s="4"/>
    </row>
    <row r="56" spans="1:6" ht="16.5" x14ac:dyDescent="0.6">
      <c r="A56" s="3" t="s">
        <v>270</v>
      </c>
      <c r="B56" s="2" t="s">
        <v>277</v>
      </c>
      <c r="C56" s="30">
        <v>0</v>
      </c>
      <c r="D56" s="2"/>
      <c r="E56" s="2"/>
      <c r="F56" s="4"/>
    </row>
    <row r="57" spans="1:6" ht="16.5" x14ac:dyDescent="0.6">
      <c r="A57" s="3" t="s">
        <v>271</v>
      </c>
      <c r="B57" s="2" t="s">
        <v>278</v>
      </c>
      <c r="C57" s="32">
        <v>0</v>
      </c>
      <c r="D57" s="2"/>
      <c r="E57" s="2"/>
      <c r="F57" s="4"/>
    </row>
    <row r="58" spans="1:6" ht="16.899999999999999" thickBot="1" x14ac:dyDescent="0.65">
      <c r="A58" s="3" t="s">
        <v>272</v>
      </c>
      <c r="B58" s="2" t="s">
        <v>279</v>
      </c>
      <c r="C58" s="30">
        <v>0</v>
      </c>
      <c r="D58" s="2"/>
      <c r="E58" s="2"/>
      <c r="F58" s="4"/>
    </row>
    <row r="59" spans="1:6" ht="16.899999999999999" thickBot="1" x14ac:dyDescent="0.65">
      <c r="A59" s="34" t="s">
        <v>273</v>
      </c>
      <c r="B59" s="35" t="s">
        <v>280</v>
      </c>
      <c r="C59" s="36">
        <f>SUM(C55:C58)</f>
        <v>0</v>
      </c>
      <c r="D59" s="2"/>
      <c r="E59" s="2"/>
      <c r="F59" s="4"/>
    </row>
    <row r="60" spans="1:6" ht="16.5" x14ac:dyDescent="0.6">
      <c r="A60" s="3" t="s">
        <v>274</v>
      </c>
      <c r="B60" s="37" t="s">
        <v>281</v>
      </c>
      <c r="C60" s="30">
        <v>0</v>
      </c>
      <c r="D60" s="2"/>
      <c r="E60" s="2"/>
      <c r="F60" s="4"/>
    </row>
    <row r="61" spans="1:6" ht="16.899999999999999" thickBot="1" x14ac:dyDescent="0.65">
      <c r="A61" s="5" t="s">
        <v>275</v>
      </c>
      <c r="B61" s="39" t="s">
        <v>282</v>
      </c>
      <c r="C61" s="38">
        <v>0</v>
      </c>
      <c r="D61" s="2"/>
      <c r="E61" s="2"/>
      <c r="F61" s="4"/>
    </row>
    <row r="62" spans="1:6" x14ac:dyDescent="0.55000000000000004">
      <c r="A62" s="10" t="s">
        <v>269</v>
      </c>
      <c r="B62" s="2"/>
      <c r="C62" s="2"/>
      <c r="D62" s="2"/>
      <c r="E62" s="2"/>
      <c r="F62" s="4"/>
    </row>
    <row r="63" spans="1:6" ht="16.5" x14ac:dyDescent="0.6">
      <c r="A63" s="3" t="s">
        <v>448</v>
      </c>
      <c r="B63" s="2" t="s">
        <v>276</v>
      </c>
      <c r="C63" s="30">
        <v>0</v>
      </c>
      <c r="D63" s="2"/>
      <c r="E63" s="2"/>
      <c r="F63" s="4"/>
    </row>
    <row r="64" spans="1:6" ht="16.5" x14ac:dyDescent="0.6">
      <c r="A64" s="3" t="s">
        <v>270</v>
      </c>
      <c r="B64" s="2" t="s">
        <v>277</v>
      </c>
      <c r="C64" s="30">
        <v>0</v>
      </c>
      <c r="D64" s="2"/>
      <c r="E64" s="2"/>
      <c r="F64" s="4"/>
    </row>
    <row r="65" spans="1:6" ht="16.5" x14ac:dyDescent="0.6">
      <c r="A65" s="3" t="s">
        <v>271</v>
      </c>
      <c r="B65" s="2" t="s">
        <v>278</v>
      </c>
      <c r="C65" s="32">
        <v>0</v>
      </c>
      <c r="D65" s="2"/>
      <c r="E65" s="2"/>
      <c r="F65" s="4"/>
    </row>
    <row r="66" spans="1:6" ht="16.899999999999999" thickBot="1" x14ac:dyDescent="0.65">
      <c r="A66" s="3" t="s">
        <v>272</v>
      </c>
      <c r="B66" s="2" t="s">
        <v>279</v>
      </c>
      <c r="C66" s="30">
        <v>0</v>
      </c>
      <c r="D66" s="2"/>
      <c r="E66" s="2"/>
      <c r="F66" s="4"/>
    </row>
    <row r="67" spans="1:6" ht="16.899999999999999" thickBot="1" x14ac:dyDescent="0.65">
      <c r="A67" s="34" t="s">
        <v>273</v>
      </c>
      <c r="B67" s="35" t="s">
        <v>280</v>
      </c>
      <c r="C67" s="36">
        <f>SUM(C63:C66)</f>
        <v>0</v>
      </c>
      <c r="D67" s="2"/>
      <c r="E67" s="2"/>
      <c r="F67" s="4"/>
    </row>
    <row r="68" spans="1:6" ht="16.5" x14ac:dyDescent="0.6">
      <c r="A68" s="3" t="s">
        <v>274</v>
      </c>
      <c r="B68" s="37" t="s">
        <v>281</v>
      </c>
      <c r="C68" s="30">
        <v>0</v>
      </c>
      <c r="D68" s="2"/>
      <c r="E68" s="2"/>
      <c r="F68" s="4"/>
    </row>
    <row r="69" spans="1:6" ht="16.899999999999999" thickBot="1" x14ac:dyDescent="0.65">
      <c r="A69" s="5" t="s">
        <v>275</v>
      </c>
      <c r="B69" s="39" t="s">
        <v>282</v>
      </c>
      <c r="C69" s="38">
        <v>0</v>
      </c>
      <c r="D69" s="2"/>
      <c r="E69" s="2"/>
      <c r="F69" s="4"/>
    </row>
    <row r="70" spans="1:6" x14ac:dyDescent="0.55000000000000004">
      <c r="A70" s="10" t="s">
        <v>294</v>
      </c>
      <c r="B70" s="2"/>
      <c r="C70" s="2"/>
      <c r="D70" s="2"/>
      <c r="E70" s="2"/>
      <c r="F70" s="4"/>
    </row>
    <row r="71" spans="1:6" ht="16.5" x14ac:dyDescent="0.6">
      <c r="A71" s="3" t="s">
        <v>448</v>
      </c>
      <c r="B71" s="2" t="s">
        <v>283</v>
      </c>
      <c r="C71" s="30">
        <v>0</v>
      </c>
      <c r="D71" s="2"/>
      <c r="E71" s="2"/>
      <c r="F71" s="4"/>
    </row>
    <row r="72" spans="1:6" ht="16.5" x14ac:dyDescent="0.6">
      <c r="A72" s="3" t="s">
        <v>284</v>
      </c>
      <c r="B72" s="2" t="s">
        <v>289</v>
      </c>
      <c r="C72" s="30">
        <v>0</v>
      </c>
      <c r="D72" s="2"/>
      <c r="E72" s="2"/>
      <c r="F72" s="4"/>
    </row>
    <row r="73" spans="1:6" ht="16.5" x14ac:dyDescent="0.6">
      <c r="A73" s="3" t="s">
        <v>285</v>
      </c>
      <c r="B73" s="2" t="s">
        <v>290</v>
      </c>
      <c r="C73" s="32">
        <v>0</v>
      </c>
      <c r="D73" s="2"/>
      <c r="E73" s="2"/>
      <c r="F73" s="4"/>
    </row>
    <row r="74" spans="1:6" ht="16.899999999999999" thickBot="1" x14ac:dyDescent="0.65">
      <c r="A74" s="3" t="s">
        <v>286</v>
      </c>
      <c r="B74" s="2" t="s">
        <v>291</v>
      </c>
      <c r="C74" s="30">
        <v>0</v>
      </c>
      <c r="D74" s="2"/>
      <c r="E74" s="2"/>
      <c r="F74" s="4"/>
    </row>
    <row r="75" spans="1:6" ht="16.899999999999999" thickBot="1" x14ac:dyDescent="0.65">
      <c r="A75" s="34" t="s">
        <v>287</v>
      </c>
      <c r="B75" s="35" t="s">
        <v>292</v>
      </c>
      <c r="C75" s="36">
        <f>SUM(C71:C74)</f>
        <v>0</v>
      </c>
      <c r="D75" s="2"/>
      <c r="E75" s="2"/>
      <c r="F75" s="4"/>
    </row>
    <row r="76" spans="1:6" ht="16.899999999999999" thickBot="1" x14ac:dyDescent="0.65">
      <c r="A76" s="5" t="s">
        <v>288</v>
      </c>
      <c r="B76" s="39" t="s">
        <v>293</v>
      </c>
      <c r="C76" s="38">
        <v>0</v>
      </c>
      <c r="D76" s="2"/>
      <c r="E76" s="2"/>
      <c r="F76" s="4"/>
    </row>
    <row r="77" spans="1:6" x14ac:dyDescent="0.55000000000000004">
      <c r="A77" s="10" t="s">
        <v>295</v>
      </c>
      <c r="B77" s="2"/>
      <c r="C77" s="2"/>
      <c r="D77" s="2"/>
      <c r="E77" s="2"/>
      <c r="F77" s="4"/>
    </row>
    <row r="78" spans="1:6" ht="16.5" x14ac:dyDescent="0.6">
      <c r="A78" s="3" t="s">
        <v>296</v>
      </c>
      <c r="B78" s="2" t="s">
        <v>297</v>
      </c>
      <c r="C78" s="30">
        <v>0</v>
      </c>
      <c r="D78" s="2"/>
      <c r="E78" s="2"/>
      <c r="F78" s="4"/>
    </row>
    <row r="79" spans="1:6" ht="16.5" x14ac:dyDescent="0.6">
      <c r="A79" s="3" t="s">
        <v>298</v>
      </c>
      <c r="B79" s="2" t="s">
        <v>303</v>
      </c>
      <c r="C79" s="30">
        <v>0</v>
      </c>
      <c r="D79" s="2"/>
      <c r="E79" s="2"/>
      <c r="F79" s="4"/>
    </row>
    <row r="80" spans="1:6" ht="16.5" x14ac:dyDescent="0.6">
      <c r="A80" s="3" t="s">
        <v>299</v>
      </c>
      <c r="B80" s="2" t="s">
        <v>304</v>
      </c>
      <c r="C80" s="32">
        <v>0</v>
      </c>
      <c r="D80" s="2"/>
      <c r="E80" s="2"/>
      <c r="F80" s="4"/>
    </row>
    <row r="81" spans="1:6" ht="16.899999999999999" thickBot="1" x14ac:dyDescent="0.65">
      <c r="A81" s="3" t="s">
        <v>300</v>
      </c>
      <c r="B81" s="2" t="s">
        <v>305</v>
      </c>
      <c r="C81" s="30">
        <v>0</v>
      </c>
      <c r="D81" s="2"/>
      <c r="E81" s="2"/>
      <c r="F81" s="4"/>
    </row>
    <row r="82" spans="1:6" ht="16.899999999999999" thickBot="1" x14ac:dyDescent="0.65">
      <c r="A82" s="34" t="s">
        <v>301</v>
      </c>
      <c r="B82" s="35" t="s">
        <v>306</v>
      </c>
      <c r="C82" s="36">
        <f>SUM(C78:C81)</f>
        <v>0</v>
      </c>
      <c r="D82" s="2"/>
      <c r="E82" s="2"/>
      <c r="F82" s="4"/>
    </row>
    <row r="83" spans="1:6" ht="16.899999999999999" thickBot="1" x14ac:dyDescent="0.65">
      <c r="A83" s="5" t="s">
        <v>302</v>
      </c>
      <c r="B83" s="39" t="s">
        <v>307</v>
      </c>
      <c r="C83" s="38">
        <v>0</v>
      </c>
      <c r="D83" s="2"/>
      <c r="E83" s="2"/>
      <c r="F83" s="4"/>
    </row>
    <row r="84" spans="1:6" x14ac:dyDescent="0.55000000000000004">
      <c r="A84" s="10" t="s">
        <v>308</v>
      </c>
      <c r="B84" s="2"/>
      <c r="C84" s="2"/>
      <c r="D84" s="2"/>
      <c r="E84" s="2"/>
      <c r="F84" s="4"/>
    </row>
    <row r="85" spans="1:6" ht="16.5" x14ac:dyDescent="0.6">
      <c r="A85" s="3" t="s">
        <v>309</v>
      </c>
      <c r="B85" s="2" t="s">
        <v>311</v>
      </c>
      <c r="C85" s="30">
        <v>0</v>
      </c>
      <c r="D85" s="2"/>
      <c r="E85" s="2"/>
      <c r="F85" s="4"/>
    </row>
    <row r="86" spans="1:6" ht="16.899999999999999" thickBot="1" x14ac:dyDescent="0.65">
      <c r="A86" s="5" t="s">
        <v>310</v>
      </c>
      <c r="B86" s="6" t="s">
        <v>312</v>
      </c>
      <c r="C86" s="38">
        <v>0</v>
      </c>
      <c r="D86" s="2"/>
      <c r="E86" s="2"/>
      <c r="F86" s="4"/>
    </row>
    <row r="87" spans="1:6" x14ac:dyDescent="0.55000000000000004">
      <c r="A87" s="10" t="s">
        <v>313</v>
      </c>
      <c r="B87" s="2"/>
      <c r="C87" s="2"/>
      <c r="D87" s="2"/>
      <c r="E87" s="2"/>
      <c r="F87" s="4"/>
    </row>
    <row r="88" spans="1:6" ht="16.5" x14ac:dyDescent="0.6">
      <c r="A88" s="3" t="s">
        <v>314</v>
      </c>
      <c r="B88" s="2" t="s">
        <v>317</v>
      </c>
      <c r="C88" s="30">
        <v>0</v>
      </c>
      <c r="D88" s="2"/>
      <c r="E88" s="2"/>
      <c r="F88" s="4"/>
    </row>
    <row r="89" spans="1:6" ht="16.5" x14ac:dyDescent="0.6">
      <c r="A89" s="3" t="s">
        <v>315</v>
      </c>
      <c r="B89" s="2" t="s">
        <v>318</v>
      </c>
      <c r="C89" s="30">
        <v>0</v>
      </c>
      <c r="D89" s="2"/>
      <c r="E89" s="2"/>
      <c r="F89" s="4"/>
    </row>
    <row r="90" spans="1:6" ht="16.899999999999999" thickBot="1" x14ac:dyDescent="0.65">
      <c r="A90" s="5" t="s">
        <v>316</v>
      </c>
      <c r="B90" s="6" t="s">
        <v>319</v>
      </c>
      <c r="C90" s="31">
        <v>0</v>
      </c>
      <c r="D90" s="2"/>
      <c r="E90" s="2"/>
      <c r="F90" s="4"/>
    </row>
    <row r="91" spans="1:6" x14ac:dyDescent="0.55000000000000004">
      <c r="A91" s="10" t="s">
        <v>320</v>
      </c>
      <c r="B91" s="2"/>
      <c r="C91" s="2"/>
      <c r="D91" s="2"/>
      <c r="E91" s="2"/>
      <c r="F91" s="4"/>
    </row>
    <row r="92" spans="1:6" ht="16.5" x14ac:dyDescent="0.6">
      <c r="A92" s="3" t="s">
        <v>321</v>
      </c>
      <c r="B92" s="2" t="s">
        <v>323</v>
      </c>
      <c r="C92" s="30">
        <v>0</v>
      </c>
      <c r="D92" s="2"/>
      <c r="E92" s="2"/>
      <c r="F92" s="4"/>
    </row>
    <row r="93" spans="1:6" ht="16.899999999999999" thickBot="1" x14ac:dyDescent="0.65">
      <c r="A93" s="5" t="s">
        <v>322</v>
      </c>
      <c r="B93" s="6" t="s">
        <v>324</v>
      </c>
      <c r="C93" s="38">
        <v>0</v>
      </c>
      <c r="D93" s="2"/>
      <c r="E93" s="2"/>
      <c r="F93" s="4"/>
    </row>
    <row r="94" spans="1:6" x14ac:dyDescent="0.55000000000000004">
      <c r="A94" s="10" t="s">
        <v>325</v>
      </c>
      <c r="B94" s="2"/>
      <c r="C94" s="2"/>
      <c r="D94" s="2"/>
      <c r="E94" s="2"/>
      <c r="F94" s="4"/>
    </row>
    <row r="95" spans="1:6" ht="16.5" x14ac:dyDescent="0.6">
      <c r="A95" s="3" t="s">
        <v>326</v>
      </c>
      <c r="B95" s="2" t="s">
        <v>330</v>
      </c>
      <c r="C95" s="30">
        <v>0</v>
      </c>
      <c r="D95" s="2"/>
      <c r="E95" s="2"/>
      <c r="F95" s="4"/>
    </row>
    <row r="96" spans="1:6" ht="16.5" x14ac:dyDescent="0.6">
      <c r="A96" s="3" t="s">
        <v>327</v>
      </c>
      <c r="B96" s="2" t="s">
        <v>331</v>
      </c>
      <c r="C96" s="30">
        <v>0</v>
      </c>
      <c r="D96" s="2"/>
      <c r="E96" s="2"/>
      <c r="F96" s="4"/>
    </row>
    <row r="97" spans="1:6" ht="16.899999999999999" thickBot="1" x14ac:dyDescent="0.65">
      <c r="A97" s="3" t="s">
        <v>328</v>
      </c>
      <c r="B97" s="2" t="s">
        <v>332</v>
      </c>
      <c r="C97" s="32">
        <v>0</v>
      </c>
      <c r="D97" s="2"/>
      <c r="E97" s="2"/>
      <c r="F97" s="4"/>
    </row>
    <row r="98" spans="1:6" ht="16.899999999999999" thickBot="1" x14ac:dyDescent="0.65">
      <c r="A98" s="34" t="s">
        <v>329</v>
      </c>
      <c r="B98" s="35" t="s">
        <v>333</v>
      </c>
      <c r="C98" s="36">
        <f>SUM(C95:C97)</f>
        <v>0</v>
      </c>
      <c r="D98" s="2"/>
      <c r="E98" s="2"/>
      <c r="F98" s="4"/>
    </row>
    <row r="99" spans="1:6" x14ac:dyDescent="0.55000000000000004">
      <c r="A99" s="10" t="s">
        <v>334</v>
      </c>
      <c r="B99" s="2"/>
      <c r="C99" s="2"/>
      <c r="D99" s="2"/>
      <c r="E99" s="2"/>
      <c r="F99" s="4"/>
    </row>
    <row r="100" spans="1:6" ht="16.5" x14ac:dyDescent="0.6">
      <c r="A100" s="3" t="s">
        <v>335</v>
      </c>
      <c r="B100" s="2" t="s">
        <v>336</v>
      </c>
      <c r="C100" s="30">
        <v>0</v>
      </c>
      <c r="D100" s="2"/>
      <c r="E100" s="2"/>
      <c r="F100" s="4"/>
    </row>
    <row r="101" spans="1:6" ht="16.5" x14ac:dyDescent="0.6">
      <c r="A101" s="3" t="s">
        <v>449</v>
      </c>
      <c r="B101" s="2" t="s">
        <v>338</v>
      </c>
      <c r="C101" s="30">
        <v>0</v>
      </c>
      <c r="D101" s="2"/>
      <c r="E101" s="2"/>
      <c r="F101" s="4"/>
    </row>
    <row r="102" spans="1:6" ht="16.899999999999999" thickBot="1" x14ac:dyDescent="0.65">
      <c r="A102" s="5" t="s">
        <v>337</v>
      </c>
      <c r="B102" s="6" t="s">
        <v>339</v>
      </c>
      <c r="C102" s="31">
        <v>0</v>
      </c>
      <c r="D102" s="6"/>
      <c r="E102" s="6"/>
      <c r="F102" s="7"/>
    </row>
    <row r="103" spans="1:6" x14ac:dyDescent="0.55000000000000004">
      <c r="A103" s="19" t="s">
        <v>340</v>
      </c>
      <c r="B103" s="8"/>
      <c r="C103" s="8"/>
      <c r="D103" s="8"/>
      <c r="E103" s="8"/>
      <c r="F103" s="9"/>
    </row>
    <row r="104" spans="1:6" ht="16.5" x14ac:dyDescent="0.6">
      <c r="A104" s="3" t="s">
        <v>342</v>
      </c>
      <c r="B104" s="2" t="s">
        <v>341</v>
      </c>
      <c r="C104" s="30">
        <v>0</v>
      </c>
      <c r="D104" s="2"/>
      <c r="E104" s="2"/>
      <c r="F104" s="4"/>
    </row>
    <row r="105" spans="1:6" ht="16.899999999999999" thickBot="1" x14ac:dyDescent="0.65">
      <c r="A105" s="5" t="s">
        <v>343</v>
      </c>
      <c r="B105" s="6" t="s">
        <v>344</v>
      </c>
      <c r="C105" s="38">
        <v>0</v>
      </c>
      <c r="D105" s="2"/>
      <c r="E105" s="2"/>
      <c r="F105" s="4"/>
    </row>
    <row r="106" spans="1:6" x14ac:dyDescent="0.55000000000000004">
      <c r="A106" s="10" t="s">
        <v>345</v>
      </c>
      <c r="B106" s="2"/>
      <c r="C106" s="2"/>
      <c r="D106" s="2"/>
      <c r="E106" s="2"/>
      <c r="F106" s="4"/>
    </row>
    <row r="107" spans="1:6" ht="16.5" x14ac:dyDescent="0.6">
      <c r="A107" s="3" t="s">
        <v>346</v>
      </c>
      <c r="B107" s="2" t="s">
        <v>347</v>
      </c>
      <c r="C107" s="30">
        <v>0</v>
      </c>
      <c r="D107" s="2"/>
      <c r="E107" s="2"/>
      <c r="F107" s="4"/>
    </row>
    <row r="108" spans="1:6" ht="16.5" x14ac:dyDescent="0.6">
      <c r="A108" s="3" t="s">
        <v>348</v>
      </c>
      <c r="B108" s="2" t="s">
        <v>350</v>
      </c>
      <c r="C108" s="30">
        <v>0</v>
      </c>
      <c r="D108" s="2"/>
      <c r="E108" s="2"/>
      <c r="F108" s="4"/>
    </row>
    <row r="109" spans="1:6" ht="16.899999999999999" thickBot="1" x14ac:dyDescent="0.65">
      <c r="A109" s="3" t="s">
        <v>349</v>
      </c>
      <c r="B109" s="2" t="s">
        <v>351</v>
      </c>
      <c r="C109" s="32">
        <v>0</v>
      </c>
      <c r="D109" s="2"/>
      <c r="E109" s="2"/>
      <c r="F109" s="4"/>
    </row>
    <row r="110" spans="1:6" ht="16.899999999999999" thickBot="1" x14ac:dyDescent="0.65">
      <c r="A110" s="34" t="s">
        <v>450</v>
      </c>
      <c r="B110" s="35" t="s">
        <v>352</v>
      </c>
      <c r="C110" s="36">
        <f>SUM(C107:C109)</f>
        <v>0</v>
      </c>
      <c r="D110" s="2"/>
      <c r="E110" s="2"/>
      <c r="F110" s="4"/>
    </row>
    <row r="111" spans="1:6" ht="16.899999999999999" thickBot="1" x14ac:dyDescent="0.65">
      <c r="A111" s="5" t="s">
        <v>353</v>
      </c>
      <c r="B111" s="39" t="s">
        <v>354</v>
      </c>
      <c r="C111" s="38">
        <v>0</v>
      </c>
      <c r="D111" s="2"/>
      <c r="E111" s="2"/>
      <c r="F111" s="4"/>
    </row>
    <row r="112" spans="1:6" x14ac:dyDescent="0.55000000000000004">
      <c r="A112" s="10" t="s">
        <v>355</v>
      </c>
      <c r="B112" s="2"/>
      <c r="C112" s="2"/>
      <c r="D112" s="2"/>
      <c r="E112" s="2"/>
      <c r="F112" s="4"/>
    </row>
    <row r="113" spans="1:6" ht="16.5" x14ac:dyDescent="0.6">
      <c r="A113" s="3" t="s">
        <v>356</v>
      </c>
      <c r="B113" s="2" t="s">
        <v>359</v>
      </c>
      <c r="C113" s="30">
        <v>0</v>
      </c>
      <c r="D113" s="2"/>
      <c r="E113" s="2"/>
      <c r="F113" s="4"/>
    </row>
    <row r="114" spans="1:6" ht="16.899999999999999" thickBot="1" x14ac:dyDescent="0.65">
      <c r="A114" s="5" t="s">
        <v>357</v>
      </c>
      <c r="B114" s="6" t="s">
        <v>360</v>
      </c>
      <c r="C114" s="38">
        <v>0</v>
      </c>
      <c r="D114" s="2"/>
      <c r="E114" s="2"/>
      <c r="F114" s="4"/>
    </row>
    <row r="115" spans="1:6" ht="16.899999999999999" thickBot="1" x14ac:dyDescent="0.65">
      <c r="A115" s="5" t="s">
        <v>358</v>
      </c>
      <c r="B115" s="39" t="s">
        <v>361</v>
      </c>
      <c r="C115" s="40">
        <f>SUM(C113:C114)</f>
        <v>0</v>
      </c>
      <c r="D115" s="2"/>
      <c r="E115" s="2"/>
      <c r="F115" s="4"/>
    </row>
    <row r="116" spans="1:6" x14ac:dyDescent="0.55000000000000004">
      <c r="A116" s="10" t="s">
        <v>362</v>
      </c>
      <c r="B116" s="2"/>
      <c r="C116" s="2"/>
      <c r="D116" s="2"/>
      <c r="E116" s="2"/>
      <c r="F116" s="4"/>
    </row>
    <row r="117" spans="1:6" ht="16.5" x14ac:dyDescent="0.6">
      <c r="A117" s="3" t="s">
        <v>364</v>
      </c>
      <c r="B117" s="2" t="s">
        <v>367</v>
      </c>
      <c r="C117" s="30">
        <v>0</v>
      </c>
      <c r="D117" s="2"/>
      <c r="E117" s="2"/>
      <c r="F117" s="4"/>
    </row>
    <row r="118" spans="1:6" ht="16.5" x14ac:dyDescent="0.6">
      <c r="A118" s="3" t="s">
        <v>363</v>
      </c>
      <c r="B118" s="2" t="s">
        <v>368</v>
      </c>
      <c r="C118" s="30">
        <v>0</v>
      </c>
      <c r="D118" s="2"/>
      <c r="E118" s="2"/>
      <c r="F118" s="4"/>
    </row>
    <row r="119" spans="1:6" ht="16.5" x14ac:dyDescent="0.6">
      <c r="A119" s="3" t="s">
        <v>365</v>
      </c>
      <c r="B119" s="2" t="s">
        <v>369</v>
      </c>
      <c r="C119" s="32">
        <v>0</v>
      </c>
      <c r="D119" s="2"/>
      <c r="E119" s="2"/>
      <c r="F119" s="4"/>
    </row>
    <row r="120" spans="1:6" ht="16.899999999999999" thickBot="1" x14ac:dyDescent="0.65">
      <c r="A120" s="5" t="s">
        <v>366</v>
      </c>
      <c r="B120" s="6" t="s">
        <v>370</v>
      </c>
      <c r="C120" s="38">
        <v>0</v>
      </c>
      <c r="D120" s="2"/>
      <c r="E120" s="2"/>
      <c r="F120" s="4"/>
    </row>
    <row r="121" spans="1:6" x14ac:dyDescent="0.55000000000000004">
      <c r="A121" s="10" t="s">
        <v>371</v>
      </c>
      <c r="B121" s="2"/>
      <c r="C121" s="2"/>
      <c r="D121" s="2"/>
      <c r="E121" s="2"/>
      <c r="F121" s="4"/>
    </row>
    <row r="122" spans="1:6" ht="16.5" x14ac:dyDescent="0.6">
      <c r="A122" s="3" t="s">
        <v>372</v>
      </c>
      <c r="B122" s="2" t="s">
        <v>374</v>
      </c>
      <c r="C122" s="30">
        <v>0</v>
      </c>
      <c r="D122" s="2"/>
      <c r="E122" s="2"/>
      <c r="F122" s="4"/>
    </row>
    <row r="123" spans="1:6" ht="16.899999999999999" thickBot="1" x14ac:dyDescent="0.65">
      <c r="A123" s="5" t="s">
        <v>373</v>
      </c>
      <c r="B123" s="6" t="s">
        <v>375</v>
      </c>
      <c r="C123" s="38">
        <v>0</v>
      </c>
      <c r="D123" s="2"/>
      <c r="E123" s="2"/>
      <c r="F123" s="4"/>
    </row>
    <row r="124" spans="1:6" x14ac:dyDescent="0.55000000000000004">
      <c r="A124" s="10" t="s">
        <v>376</v>
      </c>
      <c r="B124" s="2"/>
      <c r="C124" s="2"/>
      <c r="D124" s="2"/>
      <c r="E124" s="2"/>
      <c r="F124" s="4"/>
    </row>
    <row r="125" spans="1:6" ht="16.5" x14ac:dyDescent="0.6">
      <c r="A125" s="3" t="s">
        <v>377</v>
      </c>
      <c r="B125" s="2" t="s">
        <v>384</v>
      </c>
      <c r="C125" s="30">
        <v>0</v>
      </c>
      <c r="D125" s="2"/>
      <c r="E125" s="2"/>
      <c r="F125" s="4"/>
    </row>
    <row r="126" spans="1:6" ht="16.5" x14ac:dyDescent="0.6">
      <c r="A126" s="3" t="s">
        <v>378</v>
      </c>
      <c r="B126" s="2" t="s">
        <v>385</v>
      </c>
      <c r="C126" s="30">
        <v>0</v>
      </c>
      <c r="D126" s="2"/>
      <c r="E126" s="2"/>
      <c r="F126" s="4"/>
    </row>
    <row r="127" spans="1:6" ht="16.5" x14ac:dyDescent="0.6">
      <c r="A127" s="3" t="s">
        <v>379</v>
      </c>
      <c r="B127" s="2" t="s">
        <v>386</v>
      </c>
      <c r="C127" s="32">
        <v>0</v>
      </c>
      <c r="D127" s="2"/>
      <c r="E127" s="2"/>
      <c r="F127" s="4"/>
    </row>
    <row r="128" spans="1:6" ht="16.5" x14ac:dyDescent="0.6">
      <c r="A128" s="3" t="s">
        <v>380</v>
      </c>
      <c r="B128" s="2" t="s">
        <v>387</v>
      </c>
      <c r="C128" s="30">
        <v>0</v>
      </c>
      <c r="D128" s="2"/>
      <c r="E128" s="2"/>
      <c r="F128" s="4"/>
    </row>
    <row r="129" spans="1:6" ht="16.5" x14ac:dyDescent="0.6">
      <c r="A129" s="3" t="s">
        <v>381</v>
      </c>
      <c r="B129" s="2" t="s">
        <v>388</v>
      </c>
      <c r="C129" s="30">
        <v>0</v>
      </c>
      <c r="D129" s="2"/>
      <c r="E129" s="2"/>
      <c r="F129" s="4"/>
    </row>
    <row r="130" spans="1:6" ht="16.5" x14ac:dyDescent="0.6">
      <c r="A130" s="3" t="s">
        <v>383</v>
      </c>
      <c r="B130" s="2" t="s">
        <v>389</v>
      </c>
      <c r="C130" s="41">
        <v>0</v>
      </c>
      <c r="D130" s="2"/>
      <c r="E130" s="2"/>
      <c r="F130" s="4"/>
    </row>
    <row r="131" spans="1:6" ht="16.899999999999999" thickBot="1" x14ac:dyDescent="0.65">
      <c r="A131" s="5" t="s">
        <v>382</v>
      </c>
      <c r="B131" s="6" t="s">
        <v>390</v>
      </c>
      <c r="C131" s="31">
        <f>SUM(C125:C130)</f>
        <v>0</v>
      </c>
      <c r="D131" s="2"/>
      <c r="E131" s="2"/>
      <c r="F131" s="4"/>
    </row>
    <row r="132" spans="1:6" ht="16.899999999999999" thickBot="1" x14ac:dyDescent="0.65">
      <c r="A132" s="5"/>
      <c r="B132" s="6"/>
      <c r="C132" s="52"/>
      <c r="D132" s="6"/>
      <c r="E132" s="6"/>
      <c r="F132" s="7"/>
    </row>
    <row r="133" spans="1:6" ht="19.149999999999999" thickBot="1" x14ac:dyDescent="0.75">
      <c r="A133" s="73" t="s">
        <v>75</v>
      </c>
      <c r="B133" s="74"/>
      <c r="C133" s="74"/>
      <c r="D133" s="74"/>
      <c r="E133" s="74"/>
      <c r="F133" s="75"/>
    </row>
    <row r="134" spans="1:6" x14ac:dyDescent="0.55000000000000004">
      <c r="A134" s="19" t="s">
        <v>1</v>
      </c>
      <c r="B134" s="8"/>
      <c r="C134" s="8"/>
      <c r="D134" s="8"/>
      <c r="E134" s="8"/>
      <c r="F134" s="9"/>
    </row>
    <row r="135" spans="1:6" ht="16.5" x14ac:dyDescent="0.6">
      <c r="A135" s="3" t="s">
        <v>76</v>
      </c>
      <c r="B135" s="2" t="s">
        <v>7</v>
      </c>
      <c r="C135" s="17">
        <f>D135+E135</f>
        <v>0</v>
      </c>
      <c r="D135" s="13"/>
      <c r="E135" s="13"/>
      <c r="F135" s="4"/>
    </row>
    <row r="136" spans="1:6" ht="16.5" x14ac:dyDescent="0.6">
      <c r="A136" s="3" t="s">
        <v>77</v>
      </c>
      <c r="B136" s="2" t="s">
        <v>8</v>
      </c>
      <c r="C136" s="17">
        <f>D136+E136</f>
        <v>0</v>
      </c>
      <c r="D136" s="13"/>
      <c r="E136" s="13"/>
      <c r="F136" s="4"/>
    </row>
    <row r="137" spans="1:6" ht="16.5" x14ac:dyDescent="0.6">
      <c r="A137" s="3" t="s">
        <v>2</v>
      </c>
      <c r="B137" s="2" t="s">
        <v>9</v>
      </c>
      <c r="C137" s="17">
        <v>0</v>
      </c>
      <c r="D137" s="2" t="s">
        <v>13</v>
      </c>
      <c r="E137" s="17">
        <v>0</v>
      </c>
      <c r="F137" s="4"/>
    </row>
    <row r="138" spans="1:6" ht="16.5" x14ac:dyDescent="0.6">
      <c r="A138" s="3" t="s">
        <v>3</v>
      </c>
      <c r="B138" s="2" t="s">
        <v>10</v>
      </c>
      <c r="C138" s="17">
        <v>0</v>
      </c>
      <c r="D138" s="2" t="s">
        <v>14</v>
      </c>
      <c r="E138" s="17">
        <v>0</v>
      </c>
      <c r="F138" s="4"/>
    </row>
    <row r="139" spans="1:6" ht="16.5" x14ac:dyDescent="0.6">
      <c r="A139" s="3" t="s">
        <v>4</v>
      </c>
      <c r="B139" s="2" t="s">
        <v>11</v>
      </c>
      <c r="C139" s="17">
        <v>0</v>
      </c>
      <c r="D139" s="2" t="s">
        <v>15</v>
      </c>
      <c r="E139" s="17">
        <v>0</v>
      </c>
      <c r="F139" s="4"/>
    </row>
    <row r="140" spans="1:6" ht="16.5" x14ac:dyDescent="0.6">
      <c r="A140" s="3" t="s">
        <v>5</v>
      </c>
      <c r="B140" s="2" t="s">
        <v>12</v>
      </c>
      <c r="C140" s="17">
        <v>0</v>
      </c>
      <c r="D140" s="2" t="s">
        <v>16</v>
      </c>
      <c r="E140" s="17">
        <v>0</v>
      </c>
      <c r="F140" s="4"/>
    </row>
    <row r="141" spans="1:6" ht="16.899999999999999" thickBot="1" x14ac:dyDescent="0.65">
      <c r="A141" s="5" t="s">
        <v>6</v>
      </c>
      <c r="B141" s="6"/>
      <c r="C141" s="6"/>
      <c r="D141" s="6" t="s">
        <v>17</v>
      </c>
      <c r="E141" s="42">
        <f>SUM(C135,C136,C137,E137,C138,E138,C139,E139,C140,E140)</f>
        <v>0</v>
      </c>
      <c r="F141" s="4"/>
    </row>
    <row r="142" spans="1:6" ht="16.899999999999999" thickBot="1" x14ac:dyDescent="0.65">
      <c r="A142" s="34" t="s">
        <v>19</v>
      </c>
      <c r="B142" s="43"/>
      <c r="C142" s="43"/>
      <c r="D142" s="43" t="s">
        <v>18</v>
      </c>
      <c r="E142" s="44">
        <v>0</v>
      </c>
      <c r="F142" s="4"/>
    </row>
    <row r="143" spans="1:6" x14ac:dyDescent="0.55000000000000004">
      <c r="A143" s="3"/>
      <c r="B143" s="2"/>
      <c r="C143" s="2"/>
      <c r="D143" s="2"/>
      <c r="E143" s="2"/>
      <c r="F143" s="4"/>
    </row>
    <row r="144" spans="1:6" x14ac:dyDescent="0.55000000000000004">
      <c r="A144" s="10" t="s">
        <v>84</v>
      </c>
      <c r="B144" s="2"/>
      <c r="C144" s="2"/>
      <c r="D144" s="2"/>
      <c r="E144" s="2"/>
      <c r="F144" s="4"/>
    </row>
    <row r="145" spans="1:7" ht="16.5" x14ac:dyDescent="0.6">
      <c r="A145" s="3" t="s">
        <v>78</v>
      </c>
      <c r="B145" s="2" t="s">
        <v>81</v>
      </c>
      <c r="C145" s="17">
        <f>D145+E145</f>
        <v>0</v>
      </c>
      <c r="D145" s="13"/>
      <c r="E145" s="13"/>
      <c r="F145" s="4"/>
    </row>
    <row r="146" spans="1:7" ht="16.5" x14ac:dyDescent="0.6">
      <c r="A146" s="3" t="s">
        <v>79</v>
      </c>
      <c r="B146" s="2" t="s">
        <v>82</v>
      </c>
      <c r="C146" s="17">
        <f>D146+E146</f>
        <v>0</v>
      </c>
      <c r="D146" s="13"/>
      <c r="E146" s="13"/>
      <c r="F146" s="4"/>
    </row>
    <row r="147" spans="1:7" ht="16.899999999999999" thickBot="1" x14ac:dyDescent="0.65">
      <c r="A147" s="5" t="s">
        <v>80</v>
      </c>
      <c r="B147" s="6" t="s">
        <v>83</v>
      </c>
      <c r="C147" s="42">
        <f>SUM(C145:C146)</f>
        <v>0</v>
      </c>
      <c r="D147" s="2"/>
      <c r="E147" s="2"/>
      <c r="F147" s="4"/>
    </row>
    <row r="148" spans="1:7" x14ac:dyDescent="0.55000000000000004">
      <c r="A148" s="3"/>
      <c r="B148" s="2"/>
      <c r="C148" s="2"/>
      <c r="D148" s="2"/>
      <c r="E148" s="2"/>
      <c r="F148" s="4"/>
    </row>
    <row r="149" spans="1:7" x14ac:dyDescent="0.55000000000000004">
      <c r="A149" s="10" t="s">
        <v>85</v>
      </c>
      <c r="B149" s="2"/>
      <c r="C149" s="2"/>
      <c r="D149" s="2"/>
      <c r="E149" s="2"/>
      <c r="F149" s="4"/>
      <c r="G149" s="2"/>
    </row>
    <row r="150" spans="1:7" ht="16.5" x14ac:dyDescent="0.6">
      <c r="A150" s="3" t="s">
        <v>86</v>
      </c>
      <c r="B150" s="2" t="s">
        <v>88</v>
      </c>
      <c r="C150" s="17">
        <f>D150+E150</f>
        <v>0</v>
      </c>
      <c r="D150" s="13"/>
      <c r="E150" s="13"/>
      <c r="F150" s="4"/>
      <c r="G150" s="2"/>
    </row>
    <row r="151" spans="1:7" ht="16.5" x14ac:dyDescent="0.6">
      <c r="A151" s="3" t="s">
        <v>87</v>
      </c>
      <c r="B151" s="2" t="s">
        <v>89</v>
      </c>
      <c r="C151" s="17">
        <f>D151+E151</f>
        <v>0</v>
      </c>
      <c r="D151" s="13"/>
      <c r="E151" s="13"/>
      <c r="F151" s="4"/>
      <c r="G151" s="2"/>
    </row>
    <row r="152" spans="1:7" ht="16.5" x14ac:dyDescent="0.6">
      <c r="A152" s="3" t="s">
        <v>21</v>
      </c>
      <c r="B152" s="2" t="s">
        <v>90</v>
      </c>
      <c r="C152" s="17">
        <v>0</v>
      </c>
      <c r="D152" s="2" t="s">
        <v>91</v>
      </c>
      <c r="E152" s="17">
        <v>0</v>
      </c>
      <c r="F152" s="4"/>
      <c r="G152" s="2"/>
    </row>
    <row r="153" spans="1:7" ht="16.5" x14ac:dyDescent="0.6">
      <c r="A153" s="3" t="s">
        <v>22</v>
      </c>
      <c r="B153" s="2" t="s">
        <v>92</v>
      </c>
      <c r="C153" s="17">
        <v>0</v>
      </c>
      <c r="D153" s="2" t="s">
        <v>93</v>
      </c>
      <c r="E153" s="17">
        <v>0</v>
      </c>
      <c r="F153" s="4"/>
      <c r="G153" s="2"/>
    </row>
    <row r="154" spans="1:7" ht="16.5" x14ac:dyDescent="0.6">
      <c r="A154" s="3" t="s">
        <v>23</v>
      </c>
      <c r="B154" s="2" t="s">
        <v>94</v>
      </c>
      <c r="C154" s="17">
        <v>0</v>
      </c>
      <c r="D154" s="2" t="s">
        <v>95</v>
      </c>
      <c r="E154" s="17">
        <v>0</v>
      </c>
      <c r="F154" s="4"/>
      <c r="G154" s="2"/>
    </row>
    <row r="155" spans="1:7" ht="16.5" x14ac:dyDescent="0.6">
      <c r="A155" s="3" t="s">
        <v>24</v>
      </c>
      <c r="B155" s="2" t="s">
        <v>96</v>
      </c>
      <c r="C155" s="17">
        <v>0</v>
      </c>
      <c r="D155" s="2" t="s">
        <v>97</v>
      </c>
      <c r="E155" s="17">
        <v>0</v>
      </c>
      <c r="F155" s="4"/>
      <c r="G155" s="2"/>
    </row>
    <row r="156" spans="1:7" ht="16.899999999999999" thickBot="1" x14ac:dyDescent="0.65">
      <c r="A156" s="5" t="s">
        <v>26</v>
      </c>
      <c r="B156" s="6"/>
      <c r="C156" s="6"/>
      <c r="D156" s="33" t="s">
        <v>20</v>
      </c>
      <c r="E156" s="42">
        <f>C150+C151+C152+C153+C154+C155+E152+E153+E154+E155</f>
        <v>0</v>
      </c>
      <c r="F156" s="4"/>
      <c r="G156" s="2"/>
    </row>
    <row r="157" spans="1:7" ht="16.899999999999999" thickBot="1" x14ac:dyDescent="0.65">
      <c r="A157" s="34" t="s">
        <v>27</v>
      </c>
      <c r="B157" s="43"/>
      <c r="C157" s="43"/>
      <c r="D157" s="43" t="s">
        <v>98</v>
      </c>
      <c r="E157" s="44">
        <v>0</v>
      </c>
      <c r="F157" s="4"/>
      <c r="G157" s="2"/>
    </row>
    <row r="158" spans="1:7" x14ac:dyDescent="0.55000000000000004">
      <c r="A158" s="3"/>
      <c r="B158" s="2"/>
      <c r="C158" s="2"/>
      <c r="D158" s="2"/>
      <c r="E158" s="2"/>
      <c r="F158" s="4"/>
      <c r="G158" s="2"/>
    </row>
    <row r="159" spans="1:7" x14ac:dyDescent="0.55000000000000004">
      <c r="A159" s="10" t="s">
        <v>101</v>
      </c>
      <c r="B159" s="2"/>
      <c r="C159" s="2"/>
      <c r="D159" s="2"/>
      <c r="E159" s="2"/>
      <c r="F159" s="4"/>
      <c r="G159" s="2"/>
    </row>
    <row r="160" spans="1:7" ht="16.5" x14ac:dyDescent="0.6">
      <c r="A160" s="3" t="s">
        <v>99</v>
      </c>
      <c r="B160" s="2" t="s">
        <v>102</v>
      </c>
      <c r="C160" s="17">
        <f>D160+E160</f>
        <v>0</v>
      </c>
      <c r="D160" s="13"/>
      <c r="E160" s="13"/>
      <c r="F160" s="4"/>
      <c r="G160" s="2"/>
    </row>
    <row r="161" spans="1:7" ht="16.5" x14ac:dyDescent="0.6">
      <c r="A161" s="3" t="s">
        <v>100</v>
      </c>
      <c r="B161" s="2" t="s">
        <v>103</v>
      </c>
      <c r="C161" s="17">
        <f>D161+E161</f>
        <v>0</v>
      </c>
      <c r="D161" s="13"/>
      <c r="E161" s="13"/>
      <c r="F161" s="4"/>
      <c r="G161" s="2"/>
    </row>
    <row r="162" spans="1:7" ht="16.5" x14ac:dyDescent="0.6">
      <c r="A162" s="3" t="s">
        <v>28</v>
      </c>
      <c r="B162" s="2" t="s">
        <v>104</v>
      </c>
      <c r="C162" s="17">
        <v>0</v>
      </c>
      <c r="D162" s="2" t="s">
        <v>105</v>
      </c>
      <c r="E162" s="17">
        <v>0</v>
      </c>
      <c r="F162" s="4"/>
      <c r="G162" s="2"/>
    </row>
    <row r="163" spans="1:7" ht="16.5" x14ac:dyDescent="0.6">
      <c r="A163" s="3" t="s">
        <v>29</v>
      </c>
      <c r="B163" s="2" t="s">
        <v>106</v>
      </c>
      <c r="C163" s="17">
        <v>0</v>
      </c>
      <c r="D163" s="2" t="s">
        <v>107</v>
      </c>
      <c r="E163" s="17">
        <v>0</v>
      </c>
      <c r="F163" s="4"/>
      <c r="G163" s="2"/>
    </row>
    <row r="164" spans="1:7" ht="16.5" x14ac:dyDescent="0.6">
      <c r="A164" s="3" t="s">
        <v>30</v>
      </c>
      <c r="B164" s="2" t="s">
        <v>108</v>
      </c>
      <c r="C164" s="17">
        <v>0</v>
      </c>
      <c r="D164" s="2" t="s">
        <v>109</v>
      </c>
      <c r="E164" s="17">
        <v>0</v>
      </c>
      <c r="F164" s="4"/>
      <c r="G164" s="2"/>
    </row>
    <row r="165" spans="1:7" ht="16.5" x14ac:dyDescent="0.6">
      <c r="A165" s="3" t="s">
        <v>31</v>
      </c>
      <c r="B165" s="2" t="s">
        <v>110</v>
      </c>
      <c r="C165" s="17">
        <v>0</v>
      </c>
      <c r="D165" s="2" t="s">
        <v>111</v>
      </c>
      <c r="E165" s="17">
        <v>0</v>
      </c>
      <c r="F165" s="4"/>
      <c r="G165" s="2"/>
    </row>
    <row r="166" spans="1:7" ht="16.899999999999999" thickBot="1" x14ac:dyDescent="0.65">
      <c r="A166" s="5" t="s">
        <v>32</v>
      </c>
      <c r="B166" s="6"/>
      <c r="C166" s="6"/>
      <c r="D166" s="6" t="s">
        <v>25</v>
      </c>
      <c r="E166" s="42">
        <f>SUM(C160,C161,C162,E162,C163,E163,C164,E164,C165,E165)</f>
        <v>0</v>
      </c>
      <c r="F166" s="4"/>
      <c r="G166" s="2"/>
    </row>
    <row r="167" spans="1:7" ht="16.899999999999999" thickBot="1" x14ac:dyDescent="0.65">
      <c r="A167" s="34" t="s">
        <v>33</v>
      </c>
      <c r="B167" s="43"/>
      <c r="C167" s="43"/>
      <c r="D167" s="43" t="s">
        <v>112</v>
      </c>
      <c r="E167" s="44">
        <v>0</v>
      </c>
      <c r="F167" s="4"/>
      <c r="G167" s="2"/>
    </row>
    <row r="168" spans="1:7" x14ac:dyDescent="0.55000000000000004">
      <c r="A168" s="3"/>
      <c r="B168" s="2"/>
      <c r="C168" s="2"/>
      <c r="D168" s="2"/>
      <c r="E168" s="2"/>
      <c r="F168" s="4"/>
      <c r="G168" s="2"/>
    </row>
    <row r="169" spans="1:7" x14ac:dyDescent="0.55000000000000004">
      <c r="A169" s="10" t="s">
        <v>118</v>
      </c>
      <c r="B169" s="2"/>
      <c r="C169" s="2"/>
      <c r="D169" s="2"/>
      <c r="E169" s="2"/>
      <c r="F169" s="4"/>
      <c r="G169" s="2"/>
    </row>
    <row r="170" spans="1:7" ht="16.5" x14ac:dyDescent="0.6">
      <c r="A170" s="3" t="s">
        <v>59</v>
      </c>
      <c r="B170" s="2" t="s">
        <v>113</v>
      </c>
      <c r="C170" s="17">
        <v>0</v>
      </c>
      <c r="D170" s="2"/>
      <c r="E170" s="2"/>
      <c r="F170" s="23"/>
      <c r="G170" s="2"/>
    </row>
    <row r="171" spans="1:7" ht="16.5" x14ac:dyDescent="0.6">
      <c r="A171" s="3" t="s">
        <v>0</v>
      </c>
      <c r="B171" s="2" t="s">
        <v>114</v>
      </c>
      <c r="C171" s="18">
        <v>0</v>
      </c>
      <c r="D171" s="2"/>
      <c r="E171" s="2"/>
      <c r="F171" s="23"/>
      <c r="G171" s="2"/>
    </row>
    <row r="172" spans="1:7" ht="16.5" x14ac:dyDescent="0.6">
      <c r="A172" s="12" t="s">
        <v>117</v>
      </c>
      <c r="B172" s="1" t="s">
        <v>115</v>
      </c>
      <c r="C172" s="18">
        <v>0</v>
      </c>
      <c r="D172" s="2"/>
      <c r="E172" s="2"/>
      <c r="F172" s="23"/>
      <c r="G172" s="2"/>
    </row>
    <row r="173" spans="1:7" ht="16.5" x14ac:dyDescent="0.6">
      <c r="A173" s="3" t="s">
        <v>60</v>
      </c>
      <c r="B173" s="2" t="s">
        <v>116</v>
      </c>
      <c r="C173" s="18">
        <v>0</v>
      </c>
      <c r="D173" s="2"/>
      <c r="E173" s="2"/>
      <c r="F173" s="23"/>
      <c r="G173" s="2"/>
    </row>
    <row r="174" spans="1:7" ht="15.75" thickBot="1" x14ac:dyDescent="0.6">
      <c r="A174" s="24"/>
      <c r="B174" s="6"/>
      <c r="C174" s="6"/>
      <c r="D174" s="6"/>
      <c r="E174" s="6"/>
      <c r="F174" s="25"/>
      <c r="G174" s="2"/>
    </row>
    <row r="175" spans="1:7" x14ac:dyDescent="0.55000000000000004">
      <c r="A175" s="19" t="s">
        <v>119</v>
      </c>
      <c r="B175" s="8"/>
      <c r="C175" s="8"/>
      <c r="D175" s="8"/>
      <c r="E175" s="8"/>
      <c r="F175" s="26"/>
      <c r="G175" s="2"/>
    </row>
    <row r="176" spans="1:7" ht="16.5" x14ac:dyDescent="0.6">
      <c r="A176" s="3" t="s">
        <v>120</v>
      </c>
      <c r="B176" s="2" t="s">
        <v>122</v>
      </c>
      <c r="C176" s="17">
        <v>0</v>
      </c>
      <c r="D176" s="2"/>
      <c r="E176" s="2"/>
      <c r="F176" s="4"/>
      <c r="G176" s="2"/>
    </row>
    <row r="177" spans="1:7" ht="16.5" x14ac:dyDescent="0.6">
      <c r="A177" s="3" t="s">
        <v>121</v>
      </c>
      <c r="B177" s="2" t="s">
        <v>123</v>
      </c>
      <c r="C177" s="17">
        <v>0</v>
      </c>
      <c r="D177" s="2"/>
      <c r="E177" s="2"/>
      <c r="F177" s="4"/>
      <c r="G177" s="2"/>
    </row>
    <row r="178" spans="1:7" ht="16.5" x14ac:dyDescent="0.6">
      <c r="A178" s="3" t="s">
        <v>34</v>
      </c>
      <c r="B178" s="2" t="s">
        <v>124</v>
      </c>
      <c r="C178" s="17">
        <v>0</v>
      </c>
      <c r="D178" s="2"/>
      <c r="E178" s="2"/>
      <c r="F178" s="4"/>
      <c r="G178" s="2"/>
    </row>
    <row r="179" spans="1:7" ht="16.5" x14ac:dyDescent="0.6">
      <c r="A179" s="3" t="s">
        <v>35</v>
      </c>
      <c r="B179" s="2" t="s">
        <v>125</v>
      </c>
      <c r="C179" s="17">
        <v>0</v>
      </c>
      <c r="D179" s="2"/>
      <c r="E179" s="2"/>
      <c r="F179" s="4"/>
      <c r="G179" s="2"/>
    </row>
    <row r="180" spans="1:7" ht="16.5" x14ac:dyDescent="0.6">
      <c r="A180" s="3" t="s">
        <v>36</v>
      </c>
      <c r="B180" s="2" t="s">
        <v>126</v>
      </c>
      <c r="C180" s="17">
        <v>0</v>
      </c>
      <c r="D180" s="2"/>
      <c r="E180" s="2"/>
      <c r="F180" s="4"/>
    </row>
    <row r="181" spans="1:7" ht="16.5" x14ac:dyDescent="0.6">
      <c r="A181" s="3" t="s">
        <v>37</v>
      </c>
      <c r="B181" s="2" t="s">
        <v>127</v>
      </c>
      <c r="C181" s="17">
        <v>0</v>
      </c>
      <c r="D181" s="2"/>
      <c r="E181" s="2"/>
      <c r="F181" s="4"/>
    </row>
    <row r="182" spans="1:7" ht="16.899999999999999" thickBot="1" x14ac:dyDescent="0.65">
      <c r="A182" s="5" t="s">
        <v>38</v>
      </c>
      <c r="B182" s="6" t="s">
        <v>128</v>
      </c>
      <c r="C182" s="42">
        <f>SUM(C176:C181)</f>
        <v>0</v>
      </c>
      <c r="D182" s="6"/>
      <c r="E182" s="6"/>
      <c r="F182" s="7"/>
    </row>
    <row r="183" spans="1:7" x14ac:dyDescent="0.55000000000000004">
      <c r="A183" s="53"/>
      <c r="B183" s="8"/>
      <c r="C183" s="8"/>
      <c r="D183" s="8"/>
      <c r="E183" s="8"/>
      <c r="F183" s="9"/>
    </row>
    <row r="184" spans="1:7" x14ac:dyDescent="0.55000000000000004">
      <c r="A184" s="10" t="s">
        <v>132</v>
      </c>
      <c r="B184" s="2"/>
      <c r="C184" s="14"/>
      <c r="D184" s="2"/>
      <c r="E184" s="2"/>
      <c r="F184" s="4"/>
    </row>
    <row r="185" spans="1:7" ht="16.5" x14ac:dyDescent="0.6">
      <c r="A185" s="3" t="s">
        <v>129</v>
      </c>
      <c r="B185" s="2" t="s">
        <v>133</v>
      </c>
      <c r="C185" s="17">
        <v>0</v>
      </c>
      <c r="D185" s="2"/>
      <c r="E185" s="2"/>
      <c r="F185" s="4"/>
    </row>
    <row r="186" spans="1:7" ht="16.5" x14ac:dyDescent="0.6">
      <c r="A186" s="3" t="s">
        <v>130</v>
      </c>
      <c r="B186" s="2" t="s">
        <v>134</v>
      </c>
      <c r="C186" s="17">
        <v>0</v>
      </c>
      <c r="D186" s="2"/>
      <c r="E186" s="2"/>
      <c r="F186" s="4"/>
    </row>
    <row r="187" spans="1:7" ht="16.5" x14ac:dyDescent="0.6">
      <c r="A187" s="3" t="s">
        <v>49</v>
      </c>
      <c r="B187" s="2" t="s">
        <v>135</v>
      </c>
      <c r="C187" s="17">
        <v>0</v>
      </c>
      <c r="D187" s="2"/>
      <c r="E187" s="2"/>
      <c r="F187" s="4"/>
    </row>
    <row r="188" spans="1:7" ht="16.5" x14ac:dyDescent="0.6">
      <c r="A188" s="3" t="s">
        <v>50</v>
      </c>
      <c r="B188" s="2" t="s">
        <v>136</v>
      </c>
      <c r="C188" s="17">
        <v>0</v>
      </c>
      <c r="D188" s="2"/>
      <c r="E188" s="2"/>
      <c r="F188" s="4"/>
    </row>
    <row r="189" spans="1:7" ht="16.5" x14ac:dyDescent="0.6">
      <c r="A189" s="3" t="s">
        <v>51</v>
      </c>
      <c r="B189" s="2" t="s">
        <v>137</v>
      </c>
      <c r="C189" s="17">
        <v>0</v>
      </c>
      <c r="D189" s="2"/>
      <c r="E189" s="2"/>
      <c r="F189" s="4"/>
    </row>
    <row r="190" spans="1:7" ht="16.5" x14ac:dyDescent="0.6">
      <c r="A190" s="3" t="s">
        <v>52</v>
      </c>
      <c r="B190" s="2" t="s">
        <v>138</v>
      </c>
      <c r="C190" s="17">
        <v>0</v>
      </c>
      <c r="D190" s="2"/>
      <c r="E190" s="2"/>
      <c r="F190" s="4"/>
    </row>
    <row r="191" spans="1:7" ht="16.5" x14ac:dyDescent="0.6">
      <c r="A191" s="3" t="s">
        <v>53</v>
      </c>
      <c r="B191" s="2" t="s">
        <v>139</v>
      </c>
      <c r="C191" s="18">
        <f>SUM(C185:C190)</f>
        <v>0</v>
      </c>
      <c r="D191" s="2"/>
      <c r="E191" s="2"/>
      <c r="F191" s="4"/>
    </row>
    <row r="192" spans="1:7" ht="16.899999999999999" thickBot="1" x14ac:dyDescent="0.65">
      <c r="A192" s="5" t="s">
        <v>131</v>
      </c>
      <c r="B192" s="6" t="s">
        <v>140</v>
      </c>
      <c r="C192" s="42">
        <v>0</v>
      </c>
      <c r="D192" s="2"/>
      <c r="E192" s="2"/>
      <c r="F192" s="4"/>
    </row>
    <row r="193" spans="1:6" x14ac:dyDescent="0.55000000000000004">
      <c r="A193" s="3"/>
      <c r="B193" s="2"/>
      <c r="C193" s="2"/>
      <c r="D193" s="2"/>
      <c r="E193" s="2"/>
      <c r="F193" s="4"/>
    </row>
    <row r="194" spans="1:6" x14ac:dyDescent="0.55000000000000004">
      <c r="A194" s="10" t="s">
        <v>141</v>
      </c>
      <c r="B194" s="2"/>
      <c r="C194" s="2"/>
      <c r="D194" s="2"/>
      <c r="E194" s="2"/>
      <c r="F194" s="4"/>
    </row>
    <row r="195" spans="1:6" ht="16.5" x14ac:dyDescent="0.6">
      <c r="A195" s="3" t="s">
        <v>142</v>
      </c>
      <c r="B195" s="2" t="s">
        <v>145</v>
      </c>
      <c r="C195" s="17">
        <v>0</v>
      </c>
      <c r="D195" s="2"/>
      <c r="E195" s="2"/>
      <c r="F195" s="4"/>
    </row>
    <row r="196" spans="1:6" ht="16.5" x14ac:dyDescent="0.6">
      <c r="A196" s="3" t="s">
        <v>143</v>
      </c>
      <c r="B196" s="2" t="s">
        <v>146</v>
      </c>
      <c r="C196" s="17">
        <v>0</v>
      </c>
      <c r="D196" s="2"/>
      <c r="E196" s="2"/>
      <c r="F196" s="4"/>
    </row>
    <row r="197" spans="1:6" ht="16.5" x14ac:dyDescent="0.6">
      <c r="A197" s="3" t="s">
        <v>54</v>
      </c>
      <c r="B197" s="2" t="s">
        <v>147</v>
      </c>
      <c r="C197" s="17">
        <v>0</v>
      </c>
      <c r="D197" s="2"/>
      <c r="E197" s="2"/>
      <c r="F197" s="4"/>
    </row>
    <row r="198" spans="1:6" ht="16.5" x14ac:dyDescent="0.6">
      <c r="A198" s="3" t="s">
        <v>55</v>
      </c>
      <c r="B198" s="2" t="s">
        <v>148</v>
      </c>
      <c r="C198" s="17">
        <v>0</v>
      </c>
      <c r="D198" s="2"/>
      <c r="E198" s="2"/>
      <c r="F198" s="4"/>
    </row>
    <row r="199" spans="1:6" ht="16.5" x14ac:dyDescent="0.6">
      <c r="A199" s="3" t="s">
        <v>56</v>
      </c>
      <c r="B199" s="2" t="s">
        <v>149</v>
      </c>
      <c r="C199" s="17">
        <v>0</v>
      </c>
      <c r="D199" s="2"/>
      <c r="E199" s="2"/>
      <c r="F199" s="4"/>
    </row>
    <row r="200" spans="1:6" ht="16.5" x14ac:dyDescent="0.6">
      <c r="A200" s="3" t="s">
        <v>57</v>
      </c>
      <c r="B200" s="2" t="s">
        <v>150</v>
      </c>
      <c r="C200" s="17">
        <v>0</v>
      </c>
      <c r="D200" s="2"/>
      <c r="E200" s="2"/>
      <c r="F200" s="4"/>
    </row>
    <row r="201" spans="1:6" ht="16.5" x14ac:dyDescent="0.6">
      <c r="A201" s="3" t="s">
        <v>58</v>
      </c>
      <c r="B201" s="2" t="s">
        <v>151</v>
      </c>
      <c r="C201" s="18">
        <f>SUM(C195:C200)</f>
        <v>0</v>
      </c>
      <c r="D201" s="2"/>
      <c r="E201" s="2"/>
      <c r="F201" s="4"/>
    </row>
    <row r="202" spans="1:6" ht="16.899999999999999" thickBot="1" x14ac:dyDescent="0.65">
      <c r="A202" s="5" t="s">
        <v>144</v>
      </c>
      <c r="B202" s="6" t="s">
        <v>152</v>
      </c>
      <c r="C202" s="45">
        <v>0</v>
      </c>
      <c r="D202" s="2"/>
      <c r="E202" s="2"/>
      <c r="F202" s="4"/>
    </row>
    <row r="203" spans="1:6" ht="16.5" x14ac:dyDescent="0.6">
      <c r="A203" s="3"/>
      <c r="B203" s="2"/>
      <c r="C203" s="22"/>
      <c r="D203" s="2"/>
      <c r="E203" s="2"/>
      <c r="F203" s="4"/>
    </row>
    <row r="204" spans="1:6" x14ac:dyDescent="0.55000000000000004">
      <c r="A204" s="10" t="s">
        <v>156</v>
      </c>
      <c r="B204" s="2"/>
      <c r="C204" s="2"/>
      <c r="D204" s="2"/>
      <c r="E204" s="2"/>
      <c r="F204" s="4"/>
    </row>
    <row r="205" spans="1:6" ht="16.5" x14ac:dyDescent="0.6">
      <c r="A205" s="3" t="s">
        <v>184</v>
      </c>
      <c r="B205" s="2" t="s">
        <v>157</v>
      </c>
      <c r="C205" s="28">
        <v>0</v>
      </c>
      <c r="D205" s="2"/>
      <c r="E205" s="2"/>
      <c r="F205" s="4"/>
    </row>
    <row r="206" spans="1:6" ht="16.5" x14ac:dyDescent="0.6">
      <c r="A206" s="3" t="s">
        <v>61</v>
      </c>
      <c r="B206" s="2" t="s">
        <v>158</v>
      </c>
      <c r="C206" s="28">
        <v>0</v>
      </c>
      <c r="D206" s="2"/>
      <c r="E206" s="2"/>
      <c r="F206" s="4"/>
    </row>
    <row r="207" spans="1:6" ht="16.5" x14ac:dyDescent="0.6">
      <c r="A207" s="3" t="s">
        <v>62</v>
      </c>
      <c r="B207" s="2" t="s">
        <v>159</v>
      </c>
      <c r="C207" s="28">
        <f>SUM(C205:C206)</f>
        <v>0</v>
      </c>
      <c r="D207" s="2"/>
      <c r="E207" s="2"/>
      <c r="F207" s="4"/>
    </row>
    <row r="208" spans="1:6" ht="16.5" x14ac:dyDescent="0.6">
      <c r="A208" s="3" t="s">
        <v>63</v>
      </c>
      <c r="B208" s="2" t="s">
        <v>160</v>
      </c>
      <c r="C208" s="28">
        <v>0</v>
      </c>
      <c r="D208" s="2"/>
      <c r="E208" s="2"/>
      <c r="F208" s="4"/>
    </row>
    <row r="209" spans="1:6" ht="16.5" x14ac:dyDescent="0.6">
      <c r="A209" s="3" t="s">
        <v>64</v>
      </c>
      <c r="B209" s="2" t="s">
        <v>161</v>
      </c>
      <c r="C209" s="28">
        <v>0</v>
      </c>
      <c r="D209" s="2"/>
      <c r="E209" s="2"/>
      <c r="F209" s="4"/>
    </row>
    <row r="210" spans="1:6" ht="16.5" x14ac:dyDescent="0.6">
      <c r="A210" s="3" t="s">
        <v>65</v>
      </c>
      <c r="B210" s="2" t="s">
        <v>162</v>
      </c>
      <c r="C210" s="28">
        <f>SUM(C208:C209)</f>
        <v>0</v>
      </c>
      <c r="D210" s="2"/>
      <c r="E210" s="2"/>
      <c r="F210" s="4"/>
    </row>
    <row r="211" spans="1:6" ht="16.5" x14ac:dyDescent="0.6">
      <c r="A211" s="3" t="s">
        <v>153</v>
      </c>
      <c r="B211" s="2" t="s">
        <v>163</v>
      </c>
      <c r="C211" s="29">
        <v>0</v>
      </c>
      <c r="D211" s="2"/>
      <c r="E211" s="2"/>
      <c r="F211" s="4"/>
    </row>
    <row r="212" spans="1:6" ht="16.5" x14ac:dyDescent="0.6">
      <c r="A212" s="3" t="s">
        <v>154</v>
      </c>
      <c r="B212" s="2" t="s">
        <v>164</v>
      </c>
      <c r="C212" s="29">
        <v>0</v>
      </c>
      <c r="D212" s="2"/>
      <c r="E212" s="2"/>
      <c r="F212" s="4"/>
    </row>
    <row r="213" spans="1:6" ht="16.899999999999999" thickBot="1" x14ac:dyDescent="0.65">
      <c r="A213" s="5" t="s">
        <v>155</v>
      </c>
      <c r="B213" s="6" t="s">
        <v>39</v>
      </c>
      <c r="C213" s="47">
        <v>0</v>
      </c>
      <c r="D213" s="2"/>
      <c r="E213" s="2"/>
      <c r="F213" s="4"/>
    </row>
    <row r="214" spans="1:6" x14ac:dyDescent="0.55000000000000004">
      <c r="A214" s="3"/>
      <c r="B214" s="2"/>
      <c r="C214" s="2"/>
      <c r="D214" s="2"/>
      <c r="E214" s="2"/>
      <c r="F214" s="4"/>
    </row>
    <row r="215" spans="1:6" x14ac:dyDescent="0.55000000000000004">
      <c r="A215" s="10" t="s">
        <v>167</v>
      </c>
      <c r="B215" s="2"/>
      <c r="C215" s="2"/>
      <c r="D215" s="2"/>
      <c r="E215" s="2"/>
      <c r="F215" s="4"/>
    </row>
    <row r="216" spans="1:6" ht="16.5" x14ac:dyDescent="0.6">
      <c r="A216" s="3" t="s">
        <v>168</v>
      </c>
      <c r="B216" s="2" t="s">
        <v>40</v>
      </c>
      <c r="C216" s="17">
        <v>0</v>
      </c>
      <c r="D216" s="2"/>
      <c r="E216" s="2"/>
      <c r="F216" s="4"/>
    </row>
    <row r="217" spans="1:6" ht="16.5" x14ac:dyDescent="0.6">
      <c r="A217" s="3" t="s">
        <v>169</v>
      </c>
      <c r="B217" s="2" t="s">
        <v>41</v>
      </c>
      <c r="C217" s="17">
        <v>0</v>
      </c>
      <c r="D217" s="2"/>
      <c r="E217" s="2"/>
      <c r="F217" s="4"/>
    </row>
    <row r="218" spans="1:6" ht="16.5" x14ac:dyDescent="0.6">
      <c r="A218" s="3" t="s">
        <v>170</v>
      </c>
      <c r="B218" s="2" t="s">
        <v>42</v>
      </c>
      <c r="C218" s="17">
        <v>0</v>
      </c>
      <c r="D218" s="2"/>
      <c r="E218" s="2"/>
      <c r="F218" s="4"/>
    </row>
    <row r="219" spans="1:6" ht="16.5" x14ac:dyDescent="0.6">
      <c r="A219" s="3" t="s">
        <v>171</v>
      </c>
      <c r="B219" s="2" t="s">
        <v>43</v>
      </c>
      <c r="C219" s="17">
        <f>C217+C218</f>
        <v>0</v>
      </c>
      <c r="D219" s="2"/>
      <c r="E219" s="2"/>
      <c r="F219" s="4"/>
    </row>
    <row r="220" spans="1:6" ht="16.5" x14ac:dyDescent="0.6">
      <c r="A220" s="3" t="s">
        <v>172</v>
      </c>
      <c r="B220" s="2" t="s">
        <v>44</v>
      </c>
      <c r="C220" s="17">
        <v>0</v>
      </c>
      <c r="D220" s="2"/>
      <c r="E220" s="2"/>
      <c r="F220" s="4"/>
    </row>
    <row r="221" spans="1:6" ht="16.5" x14ac:dyDescent="0.6">
      <c r="A221" s="3" t="s">
        <v>173</v>
      </c>
      <c r="B221" s="2" t="s">
        <v>45</v>
      </c>
      <c r="C221" s="17">
        <f>C217+C220</f>
        <v>0</v>
      </c>
      <c r="D221" s="2"/>
      <c r="E221" s="2"/>
      <c r="F221" s="4"/>
    </row>
    <row r="222" spans="1:6" ht="16.5" x14ac:dyDescent="0.6">
      <c r="A222" s="3" t="s">
        <v>174</v>
      </c>
      <c r="B222" s="2" t="s">
        <v>46</v>
      </c>
      <c r="C222" s="18">
        <v>0</v>
      </c>
      <c r="D222" s="2"/>
      <c r="E222" s="2"/>
      <c r="F222" s="4"/>
    </row>
    <row r="223" spans="1:6" ht="16.5" x14ac:dyDescent="0.6">
      <c r="A223" s="3" t="s">
        <v>175</v>
      </c>
      <c r="B223" s="2" t="s">
        <v>47</v>
      </c>
      <c r="C223" s="18">
        <v>0</v>
      </c>
      <c r="D223" s="2"/>
      <c r="E223" s="2"/>
      <c r="F223" s="4"/>
    </row>
    <row r="224" spans="1:6" ht="16.899999999999999" thickBot="1" x14ac:dyDescent="0.65">
      <c r="A224" s="46" t="s">
        <v>176</v>
      </c>
      <c r="B224" s="6" t="s">
        <v>48</v>
      </c>
      <c r="C224" s="42">
        <f>C222+C223</f>
        <v>0</v>
      </c>
      <c r="D224" s="2"/>
      <c r="E224" s="2"/>
      <c r="F224" s="4"/>
    </row>
    <row r="225" spans="1:6" ht="15.75" thickBot="1" x14ac:dyDescent="0.6">
      <c r="A225" s="5"/>
      <c r="B225" s="6"/>
      <c r="C225" s="6"/>
      <c r="D225" s="6"/>
      <c r="E225" s="6"/>
      <c r="F225" s="7"/>
    </row>
    <row r="226" spans="1:6" x14ac:dyDescent="0.55000000000000004">
      <c r="A226" s="19" t="s">
        <v>177</v>
      </c>
      <c r="B226" s="8"/>
      <c r="C226" s="8"/>
      <c r="D226" s="8"/>
      <c r="E226" s="8"/>
      <c r="F226" s="9"/>
    </row>
    <row r="227" spans="1:6" ht="16.5" x14ac:dyDescent="0.6">
      <c r="A227" s="3" t="s">
        <v>178</v>
      </c>
      <c r="B227" s="2" t="s">
        <v>179</v>
      </c>
      <c r="C227" s="27">
        <v>0</v>
      </c>
      <c r="D227" s="2" t="s">
        <v>180</v>
      </c>
      <c r="E227" s="27">
        <v>0</v>
      </c>
      <c r="F227" s="4"/>
    </row>
    <row r="228" spans="1:6" x14ac:dyDescent="0.55000000000000004">
      <c r="A228" s="3"/>
      <c r="B228" s="2"/>
      <c r="C228" s="2"/>
      <c r="D228" s="2"/>
      <c r="E228" s="2"/>
      <c r="F228" s="4"/>
    </row>
    <row r="229" spans="1:6" x14ac:dyDescent="0.55000000000000004">
      <c r="A229" s="10" t="s">
        <v>66</v>
      </c>
      <c r="B229" s="2"/>
      <c r="C229" s="2"/>
      <c r="D229" s="2"/>
      <c r="E229" s="2"/>
      <c r="F229" s="4"/>
    </row>
    <row r="230" spans="1:6" ht="16.5" x14ac:dyDescent="0.6">
      <c r="A230" s="3" t="s">
        <v>185</v>
      </c>
      <c r="B230" s="2" t="s">
        <v>181</v>
      </c>
      <c r="C230" s="17">
        <v>0</v>
      </c>
      <c r="D230" s="2"/>
      <c r="E230" s="2"/>
      <c r="F230" s="4"/>
    </row>
    <row r="231" spans="1:6" ht="16.5" x14ac:dyDescent="0.6">
      <c r="A231" s="3" t="s">
        <v>166</v>
      </c>
      <c r="B231" s="2" t="s">
        <v>182</v>
      </c>
      <c r="C231" s="17">
        <v>0</v>
      </c>
      <c r="D231" s="2"/>
      <c r="E231" s="2"/>
      <c r="F231" s="4"/>
    </row>
    <row r="232" spans="1:6" ht="16.5" x14ac:dyDescent="0.6">
      <c r="A232" s="11" t="s">
        <v>165</v>
      </c>
      <c r="B232" s="2" t="s">
        <v>183</v>
      </c>
      <c r="C232" s="17">
        <v>0</v>
      </c>
      <c r="D232" s="2"/>
      <c r="E232" s="2"/>
      <c r="F232" s="4"/>
    </row>
    <row r="233" spans="1:6" ht="15.75" thickBot="1" x14ac:dyDescent="0.6">
      <c r="A233" s="5"/>
      <c r="B233" s="6"/>
      <c r="C233" s="6"/>
      <c r="D233" s="6"/>
      <c r="E233" s="6"/>
      <c r="F233" s="7"/>
    </row>
    <row r="234" spans="1:6" ht="19.149999999999999" thickBot="1" x14ac:dyDescent="0.75">
      <c r="A234" s="67" t="s">
        <v>414</v>
      </c>
      <c r="B234" s="68"/>
      <c r="C234" s="68"/>
      <c r="D234" s="68"/>
      <c r="E234" s="68"/>
      <c r="F234" s="69"/>
    </row>
    <row r="235" spans="1:6" x14ac:dyDescent="0.55000000000000004">
      <c r="A235" s="10" t="s">
        <v>391</v>
      </c>
      <c r="B235" s="2"/>
      <c r="C235" s="2"/>
      <c r="D235" s="2"/>
      <c r="E235" s="2"/>
      <c r="F235" s="4"/>
    </row>
    <row r="236" spans="1:6" ht="16.5" x14ac:dyDescent="0.6">
      <c r="A236" s="3" t="s">
        <v>392</v>
      </c>
      <c r="B236" s="2" t="s">
        <v>402</v>
      </c>
      <c r="C236" s="30">
        <v>0</v>
      </c>
      <c r="D236" s="2"/>
      <c r="E236" s="2"/>
      <c r="F236" s="4"/>
    </row>
    <row r="237" spans="1:6" ht="16.5" x14ac:dyDescent="0.6">
      <c r="A237" s="3" t="s">
        <v>393</v>
      </c>
      <c r="B237" s="2" t="s">
        <v>403</v>
      </c>
      <c r="C237" s="41">
        <v>0</v>
      </c>
      <c r="D237" s="2"/>
      <c r="E237" s="2"/>
      <c r="F237" s="4"/>
    </row>
    <row r="238" spans="1:6" ht="16.5" x14ac:dyDescent="0.6">
      <c r="A238" s="3" t="s">
        <v>394</v>
      </c>
      <c r="B238" s="2" t="s">
        <v>404</v>
      </c>
      <c r="C238" s="41">
        <v>0</v>
      </c>
      <c r="D238" s="2"/>
      <c r="E238" s="2"/>
      <c r="F238" s="4"/>
    </row>
    <row r="239" spans="1:6" ht="16.5" x14ac:dyDescent="0.6">
      <c r="A239" s="3" t="s">
        <v>395</v>
      </c>
      <c r="B239" s="2" t="s">
        <v>405</v>
      </c>
      <c r="C239" s="41">
        <v>0</v>
      </c>
      <c r="D239" s="2"/>
      <c r="E239" s="2"/>
      <c r="F239" s="4"/>
    </row>
    <row r="240" spans="1:6" ht="16.5" x14ac:dyDescent="0.6">
      <c r="A240" s="3" t="s">
        <v>396</v>
      </c>
      <c r="B240" s="2" t="s">
        <v>406</v>
      </c>
      <c r="C240" s="41">
        <v>0</v>
      </c>
      <c r="D240" s="2"/>
      <c r="E240" s="2"/>
      <c r="F240" s="4"/>
    </row>
    <row r="241" spans="1:6" ht="16.899999999999999" thickBot="1" x14ac:dyDescent="0.65">
      <c r="A241" s="5" t="s">
        <v>397</v>
      </c>
      <c r="B241" s="6" t="s">
        <v>407</v>
      </c>
      <c r="C241" s="38">
        <v>0</v>
      </c>
      <c r="D241" s="2"/>
      <c r="E241" s="2"/>
      <c r="F241" s="4"/>
    </row>
    <row r="242" spans="1:6" ht="16.899999999999999" thickBot="1" x14ac:dyDescent="0.65">
      <c r="A242" s="34" t="s">
        <v>398</v>
      </c>
      <c r="B242" s="43" t="s">
        <v>408</v>
      </c>
      <c r="C242" s="49">
        <f>SUM(C236:C241)</f>
        <v>0</v>
      </c>
      <c r="D242" s="2"/>
      <c r="E242" s="2"/>
      <c r="F242" s="4"/>
    </row>
    <row r="243" spans="1:6" ht="16.5" x14ac:dyDescent="0.6">
      <c r="A243" s="3" t="s">
        <v>399</v>
      </c>
      <c r="B243" s="2" t="s">
        <v>409</v>
      </c>
      <c r="C243" s="48">
        <v>0</v>
      </c>
      <c r="D243" s="2"/>
      <c r="E243" s="2"/>
      <c r="F243" s="4"/>
    </row>
    <row r="244" spans="1:6" ht="16.5" x14ac:dyDescent="0.6">
      <c r="A244" s="3" t="s">
        <v>400</v>
      </c>
      <c r="B244" s="2" t="s">
        <v>410</v>
      </c>
      <c r="C244" s="41">
        <v>0</v>
      </c>
      <c r="D244" s="2"/>
      <c r="E244" s="2"/>
      <c r="F244" s="4"/>
    </row>
    <row r="245" spans="1:6" ht="16.899999999999999" thickBot="1" x14ac:dyDescent="0.65">
      <c r="A245" s="5" t="s">
        <v>401</v>
      </c>
      <c r="B245" s="6" t="s">
        <v>411</v>
      </c>
      <c r="C245" s="38">
        <v>0</v>
      </c>
      <c r="D245" s="2"/>
      <c r="E245" s="2"/>
      <c r="F245" s="4"/>
    </row>
    <row r="246" spans="1:6" x14ac:dyDescent="0.55000000000000004">
      <c r="A246" s="10" t="s">
        <v>412</v>
      </c>
      <c r="B246" s="2"/>
      <c r="C246" s="2"/>
      <c r="D246" s="2"/>
      <c r="E246" s="2"/>
      <c r="F246" s="4"/>
    </row>
    <row r="247" spans="1:6" ht="16.5" x14ac:dyDescent="0.6">
      <c r="A247" s="3" t="s">
        <v>413</v>
      </c>
      <c r="B247" s="2" t="s">
        <v>416</v>
      </c>
      <c r="C247" s="30">
        <v>0</v>
      </c>
      <c r="D247" s="2"/>
      <c r="E247" s="2"/>
      <c r="F247" s="4"/>
    </row>
    <row r="248" spans="1:6" ht="16.899999999999999" thickBot="1" x14ac:dyDescent="0.65">
      <c r="A248" s="5" t="s">
        <v>415</v>
      </c>
      <c r="B248" s="6" t="s">
        <v>417</v>
      </c>
      <c r="C248" s="38">
        <v>0</v>
      </c>
      <c r="D248" s="2"/>
      <c r="E248" s="2"/>
      <c r="F248" s="4"/>
    </row>
    <row r="249" spans="1:6" x14ac:dyDescent="0.55000000000000004">
      <c r="A249" s="10" t="s">
        <v>418</v>
      </c>
      <c r="B249" s="2"/>
      <c r="C249" s="2"/>
      <c r="D249" s="2"/>
      <c r="E249" s="2"/>
      <c r="F249" s="4"/>
    </row>
    <row r="250" spans="1:6" ht="16.5" x14ac:dyDescent="0.6">
      <c r="A250" s="3" t="s">
        <v>419</v>
      </c>
      <c r="B250" s="2" t="s">
        <v>424</v>
      </c>
      <c r="C250" s="30">
        <v>0</v>
      </c>
      <c r="D250" s="2"/>
      <c r="E250" s="2"/>
      <c r="F250" s="4"/>
    </row>
    <row r="251" spans="1:6" ht="16.899999999999999" thickBot="1" x14ac:dyDescent="0.65">
      <c r="A251" s="5" t="s">
        <v>420</v>
      </c>
      <c r="B251" s="6" t="s">
        <v>425</v>
      </c>
      <c r="C251" s="38">
        <v>0</v>
      </c>
      <c r="D251" s="2"/>
      <c r="E251" s="2"/>
      <c r="F251" s="4"/>
    </row>
    <row r="252" spans="1:6" ht="16.5" x14ac:dyDescent="0.6">
      <c r="A252" s="3" t="s">
        <v>421</v>
      </c>
      <c r="B252" s="2" t="s">
        <v>426</v>
      </c>
      <c r="C252" s="50">
        <v>0</v>
      </c>
      <c r="D252" s="2"/>
      <c r="E252" s="2"/>
      <c r="F252" s="4"/>
    </row>
    <row r="253" spans="1:6" ht="16.899999999999999" thickBot="1" x14ac:dyDescent="0.65">
      <c r="A253" s="5" t="s">
        <v>422</v>
      </c>
      <c r="B253" s="6" t="s">
        <v>427</v>
      </c>
      <c r="C253" s="38">
        <v>0</v>
      </c>
      <c r="D253" s="2"/>
      <c r="E253" s="2"/>
      <c r="F253" s="4"/>
    </row>
    <row r="254" spans="1:6" ht="16.899999999999999" thickBot="1" x14ac:dyDescent="0.65">
      <c r="A254" s="51" t="s">
        <v>423</v>
      </c>
      <c r="B254" s="43" t="s">
        <v>428</v>
      </c>
      <c r="C254" s="38">
        <v>0</v>
      </c>
      <c r="D254" s="2"/>
      <c r="E254" s="2"/>
      <c r="F254" s="4"/>
    </row>
    <row r="255" spans="1:6" x14ac:dyDescent="0.55000000000000004">
      <c r="A255" s="3"/>
      <c r="B255" s="2"/>
      <c r="C255" s="2"/>
      <c r="D255" s="2"/>
      <c r="E255" s="2"/>
      <c r="F255" s="4"/>
    </row>
    <row r="256" spans="1:6" ht="19.149999999999999" thickBot="1" x14ac:dyDescent="0.75">
      <c r="A256" s="70" t="s">
        <v>429</v>
      </c>
      <c r="B256" s="71"/>
      <c r="C256" s="71"/>
      <c r="D256" s="71"/>
      <c r="E256" s="71"/>
      <c r="F256" s="72"/>
    </row>
    <row r="257" spans="1:6" ht="16.5" x14ac:dyDescent="0.6">
      <c r="A257" s="3" t="s">
        <v>430</v>
      </c>
      <c r="B257" s="2" t="s">
        <v>436</v>
      </c>
      <c r="C257" s="30">
        <v>0</v>
      </c>
      <c r="D257" s="2"/>
      <c r="E257" s="2"/>
      <c r="F257" s="4"/>
    </row>
    <row r="258" spans="1:6" ht="16.899999999999999" thickBot="1" x14ac:dyDescent="0.65">
      <c r="A258" s="5" t="s">
        <v>431</v>
      </c>
      <c r="B258" s="6" t="s">
        <v>437</v>
      </c>
      <c r="C258" s="38">
        <v>0</v>
      </c>
      <c r="D258" s="2"/>
      <c r="E258" s="2"/>
      <c r="F258" s="4"/>
    </row>
    <row r="259" spans="1:6" ht="16.899999999999999" thickBot="1" x14ac:dyDescent="0.65">
      <c r="A259" s="5" t="s">
        <v>432</v>
      </c>
      <c r="B259" s="6" t="s">
        <v>438</v>
      </c>
      <c r="C259" s="40">
        <f>SUM(C257:C258)</f>
        <v>0</v>
      </c>
      <c r="D259" s="2"/>
      <c r="E259" s="2"/>
      <c r="F259" s="4"/>
    </row>
    <row r="260" spans="1:6" ht="16.5" x14ac:dyDescent="0.6">
      <c r="A260" s="3" t="s">
        <v>433</v>
      </c>
      <c r="B260" s="2" t="s">
        <v>439</v>
      </c>
      <c r="C260" s="48">
        <v>0</v>
      </c>
      <c r="D260" s="2"/>
      <c r="E260" s="2"/>
      <c r="F260" s="4"/>
    </row>
    <row r="261" spans="1:6" ht="16.899999999999999" thickBot="1" x14ac:dyDescent="0.65">
      <c r="A261" s="5" t="s">
        <v>434</v>
      </c>
      <c r="B261" s="6" t="s">
        <v>440</v>
      </c>
      <c r="C261" s="38">
        <v>0</v>
      </c>
      <c r="D261" s="2"/>
      <c r="E261" s="2"/>
      <c r="F261" s="4"/>
    </row>
    <row r="262" spans="1:6" ht="16.899999999999999" thickBot="1" x14ac:dyDescent="0.65">
      <c r="A262" s="34" t="s">
        <v>435</v>
      </c>
      <c r="B262" s="6" t="s">
        <v>441</v>
      </c>
      <c r="C262" s="49">
        <f>SUM(C260:C261)</f>
        <v>0</v>
      </c>
      <c r="D262" s="2"/>
      <c r="E262" s="2"/>
      <c r="F262" s="4"/>
    </row>
    <row r="263" spans="1:6" ht="19.149999999999999" thickBot="1" x14ac:dyDescent="0.75">
      <c r="A263" s="70" t="s">
        <v>442</v>
      </c>
      <c r="B263" s="71"/>
      <c r="C263" s="71"/>
      <c r="D263" s="71"/>
      <c r="E263" s="71"/>
      <c r="F263" s="72"/>
    </row>
    <row r="264" spans="1:6" ht="16.5" x14ac:dyDescent="0.6">
      <c r="A264" s="3" t="s">
        <v>443</v>
      </c>
      <c r="B264" s="2" t="s">
        <v>436</v>
      </c>
      <c r="C264" s="30">
        <v>0</v>
      </c>
      <c r="D264" s="2"/>
      <c r="E264" s="2"/>
      <c r="F264" s="4"/>
    </row>
    <row r="265" spans="1:6" ht="16.5" x14ac:dyDescent="0.6">
      <c r="A265" s="3" t="s">
        <v>444</v>
      </c>
      <c r="B265" s="2" t="s">
        <v>437</v>
      </c>
      <c r="C265" s="30">
        <v>0</v>
      </c>
      <c r="D265" s="2"/>
      <c r="E265" s="2"/>
      <c r="F265" s="4"/>
    </row>
    <row r="266" spans="1:6" ht="16.5" x14ac:dyDescent="0.6">
      <c r="A266" s="3" t="s">
        <v>445</v>
      </c>
      <c r="B266" s="2" t="s">
        <v>438</v>
      </c>
      <c r="C266" s="30">
        <f>SUM(C264:C265)</f>
        <v>0</v>
      </c>
      <c r="D266" s="2"/>
      <c r="E266" s="2"/>
      <c r="F266" s="4"/>
    </row>
    <row r="267" spans="1:6" ht="16.5" x14ac:dyDescent="0.6">
      <c r="A267" s="3" t="s">
        <v>446</v>
      </c>
      <c r="B267" s="2" t="s">
        <v>439</v>
      </c>
      <c r="C267" s="30">
        <v>0</v>
      </c>
      <c r="D267" s="2"/>
      <c r="E267" s="2"/>
      <c r="F267" s="4"/>
    </row>
    <row r="268" spans="1:6" ht="16.899999999999999" thickBot="1" x14ac:dyDescent="0.65">
      <c r="A268" s="5" t="s">
        <v>447</v>
      </c>
      <c r="B268" s="6" t="s">
        <v>440</v>
      </c>
      <c r="C268" s="38">
        <v>0</v>
      </c>
      <c r="D268" s="2"/>
      <c r="E268" s="2"/>
      <c r="F268" s="4"/>
    </row>
    <row r="269" spans="1:6" ht="15.75" thickBot="1" x14ac:dyDescent="0.6">
      <c r="A269" s="5"/>
      <c r="B269" s="6"/>
      <c r="C269" s="6"/>
      <c r="D269" s="6"/>
      <c r="E269" s="6"/>
      <c r="F269" s="7"/>
    </row>
  </sheetData>
  <mergeCells count="12">
    <mergeCell ref="A234:F234"/>
    <mergeCell ref="A256:F256"/>
    <mergeCell ref="A263:F263"/>
    <mergeCell ref="A133:F133"/>
    <mergeCell ref="A50:F50"/>
    <mergeCell ref="A7:F7"/>
    <mergeCell ref="A1:F1"/>
    <mergeCell ref="A2:F2"/>
    <mergeCell ref="B5:D5"/>
    <mergeCell ref="A6:F6"/>
    <mergeCell ref="B3:D3"/>
    <mergeCell ref="B4:D4"/>
  </mergeCells>
  <pageMargins left="0.7" right="0.7" top="0.75" bottom="0.75" header="0.3" footer="0.3"/>
  <pageSetup scale="77" fitToHeight="0" orientation="portrait" r:id="rId1"/>
  <rowBreaks count="5" manualBreakCount="5">
    <brk id="49" max="5" man="1"/>
    <brk id="102" max="5" man="1"/>
    <brk id="132" max="5" man="1"/>
    <brk id="182" max="5" man="1"/>
    <brk id="233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MoH731</vt:lpstr>
      <vt:lpstr>'MoH731'!Print_Area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</cp:lastModifiedBy>
  <cp:lastPrinted>2017-12-11T10:19:48Z</cp:lastPrinted>
  <dcterms:created xsi:type="dcterms:W3CDTF">2016-05-04T06:19:30Z</dcterms:created>
  <dcterms:modified xsi:type="dcterms:W3CDTF">2017-12-11T12:33:24Z</dcterms:modified>
</cp:coreProperties>
</file>