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90" windowHeight="7785"/>
  </bookViews>
  <sheets>
    <sheet name="Sheet1" sheetId="1" r:id="rId1"/>
  </sheets>
  <calcPr calcId="125725" calcMode="autoNoTable"/>
</workbook>
</file>

<file path=xl/calcChain.xml><?xml version="1.0" encoding="utf-8"?>
<calcChain xmlns="http://schemas.openxmlformats.org/spreadsheetml/2006/main">
  <c r="K108" i="1"/>
  <c r="D108" l="1"/>
  <c r="E108"/>
  <c r="F108"/>
  <c r="G108"/>
  <c r="H108"/>
  <c r="I108"/>
  <c r="J108"/>
  <c r="D104"/>
  <c r="E104"/>
  <c r="F104"/>
  <c r="G104"/>
  <c r="H104"/>
  <c r="I104"/>
  <c r="J104"/>
  <c r="K104"/>
  <c r="C104"/>
  <c r="D102"/>
  <c r="E102"/>
  <c r="F102"/>
  <c r="G102"/>
  <c r="H102"/>
  <c r="I102"/>
  <c r="J102"/>
  <c r="K102"/>
  <c r="C102"/>
  <c r="D95" l="1"/>
  <c r="D98" s="1"/>
  <c r="D100" s="1"/>
  <c r="D106" s="1"/>
  <c r="K21"/>
  <c r="K23" s="1"/>
  <c r="K25" s="1"/>
  <c r="K27" s="1"/>
  <c r="K29" s="1"/>
  <c r="K31" s="1"/>
  <c r="K33" s="1"/>
  <c r="K35" s="1"/>
  <c r="K37" s="1"/>
  <c r="K39" s="1"/>
  <c r="K41" s="1"/>
  <c r="K43" s="1"/>
  <c r="K45" s="1"/>
  <c r="K47" s="1"/>
  <c r="K49" s="1"/>
  <c r="K51" s="1"/>
  <c r="K53" s="1"/>
  <c r="K55" s="1"/>
  <c r="K57" s="1"/>
  <c r="K59" s="1"/>
  <c r="K61" s="1"/>
  <c r="K63" s="1"/>
  <c r="K65" s="1"/>
  <c r="K67" s="1"/>
  <c r="K69" s="1"/>
  <c r="K71" s="1"/>
  <c r="K73" s="1"/>
  <c r="K75" s="1"/>
  <c r="K77" s="1"/>
  <c r="K79" s="1"/>
  <c r="K81" s="1"/>
  <c r="K83" s="1"/>
  <c r="K85" s="1"/>
  <c r="K87" s="1"/>
  <c r="K89" s="1"/>
  <c r="K91" s="1"/>
  <c r="K93" s="1"/>
  <c r="K95" s="1"/>
  <c r="K98" s="1"/>
  <c r="K100" s="1"/>
  <c r="K106" s="1"/>
  <c r="K19"/>
  <c r="K11"/>
  <c r="K13" s="1"/>
  <c r="K15" s="1"/>
  <c r="G11"/>
  <c r="G13" s="1"/>
  <c r="G15" s="1"/>
  <c r="G17" s="1"/>
  <c r="G19" s="1"/>
  <c r="G21" s="1"/>
  <c r="G23" s="1"/>
  <c r="G25" s="1"/>
  <c r="G27" s="1"/>
  <c r="G29" s="1"/>
  <c r="G31" s="1"/>
  <c r="G33" s="1"/>
  <c r="G35" s="1"/>
  <c r="G37" s="1"/>
  <c r="G39" s="1"/>
  <c r="G41" s="1"/>
  <c r="G43" s="1"/>
  <c r="G45" s="1"/>
  <c r="G47" s="1"/>
  <c r="G49" s="1"/>
  <c r="G51" s="1"/>
  <c r="G53" s="1"/>
  <c r="G55" s="1"/>
  <c r="G57" s="1"/>
  <c r="G59" s="1"/>
  <c r="G61" s="1"/>
  <c r="G63" s="1"/>
  <c r="G65" s="1"/>
  <c r="G67" s="1"/>
  <c r="G69" s="1"/>
  <c r="G71" s="1"/>
  <c r="G73" s="1"/>
  <c r="G75" s="1"/>
  <c r="G77" s="1"/>
  <c r="G79" s="1"/>
  <c r="G81" s="1"/>
  <c r="G83" s="1"/>
  <c r="G85" s="1"/>
  <c r="G87" s="1"/>
  <c r="G89" s="1"/>
  <c r="G91" s="1"/>
  <c r="G93" s="1"/>
  <c r="G95" s="1"/>
  <c r="G98" s="1"/>
  <c r="G100" s="1"/>
  <c r="G106" s="1"/>
  <c r="C11"/>
  <c r="C13" s="1"/>
  <c r="C15" s="1"/>
  <c r="C17" s="1"/>
  <c r="C19" s="1"/>
  <c r="C21" s="1"/>
  <c r="C23" s="1"/>
  <c r="C25" s="1"/>
  <c r="C27" s="1"/>
  <c r="C29" s="1"/>
  <c r="C31" s="1"/>
  <c r="C33" s="1"/>
  <c r="C35" s="1"/>
  <c r="C37" s="1"/>
  <c r="C39" s="1"/>
  <c r="C41" s="1"/>
  <c r="C43" s="1"/>
  <c r="C45" s="1"/>
  <c r="C47" s="1"/>
  <c r="C49" s="1"/>
  <c r="C51" s="1"/>
  <c r="C53" s="1"/>
  <c r="C55" s="1"/>
  <c r="C57" s="1"/>
  <c r="C59" s="1"/>
  <c r="C61" s="1"/>
  <c r="C63" s="1"/>
  <c r="C65" s="1"/>
  <c r="C67" s="1"/>
  <c r="C69" s="1"/>
  <c r="C71" s="1"/>
  <c r="C73" s="1"/>
  <c r="C75" s="1"/>
  <c r="C77" s="1"/>
  <c r="C79" s="1"/>
  <c r="C81" s="1"/>
  <c r="C83" s="1"/>
  <c r="C85" s="1"/>
  <c r="C87" s="1"/>
  <c r="C89" s="1"/>
  <c r="C91" s="1"/>
  <c r="C93" s="1"/>
  <c r="C95" s="1"/>
  <c r="C98" s="1"/>
  <c r="C100" s="1"/>
  <c r="C106" s="1"/>
  <c r="C108" s="1"/>
  <c r="K9"/>
  <c r="J9"/>
  <c r="J11" s="1"/>
  <c r="J13" s="1"/>
  <c r="J15" s="1"/>
  <c r="J17" s="1"/>
  <c r="J19" s="1"/>
  <c r="J21" s="1"/>
  <c r="J23" s="1"/>
  <c r="J25" s="1"/>
  <c r="J27" s="1"/>
  <c r="J29" s="1"/>
  <c r="J31" s="1"/>
  <c r="J33" s="1"/>
  <c r="J35" s="1"/>
  <c r="J37" s="1"/>
  <c r="J39" s="1"/>
  <c r="J41" s="1"/>
  <c r="J43" s="1"/>
  <c r="J45" s="1"/>
  <c r="J47" s="1"/>
  <c r="J49" s="1"/>
  <c r="J51" s="1"/>
  <c r="J53" s="1"/>
  <c r="J55" s="1"/>
  <c r="J57" s="1"/>
  <c r="J59" s="1"/>
  <c r="J61" s="1"/>
  <c r="J63" s="1"/>
  <c r="J65" s="1"/>
  <c r="J67" s="1"/>
  <c r="J69" s="1"/>
  <c r="J71" s="1"/>
  <c r="J73" s="1"/>
  <c r="J75" s="1"/>
  <c r="J77" s="1"/>
  <c r="J79" s="1"/>
  <c r="J81" s="1"/>
  <c r="J83" s="1"/>
  <c r="J85" s="1"/>
  <c r="J87" s="1"/>
  <c r="J89" s="1"/>
  <c r="J91" s="1"/>
  <c r="J93" s="1"/>
  <c r="J95" s="1"/>
  <c r="J98" s="1"/>
  <c r="J100" s="1"/>
  <c r="J106" s="1"/>
  <c r="I9"/>
  <c r="I11" s="1"/>
  <c r="I13" s="1"/>
  <c r="I15" s="1"/>
  <c r="I17" s="1"/>
  <c r="I19" s="1"/>
  <c r="I21" s="1"/>
  <c r="I23" s="1"/>
  <c r="I25" s="1"/>
  <c r="I27" s="1"/>
  <c r="I29" s="1"/>
  <c r="I31" s="1"/>
  <c r="I33" s="1"/>
  <c r="I35" s="1"/>
  <c r="I37" s="1"/>
  <c r="I39" s="1"/>
  <c r="I41" s="1"/>
  <c r="I43" s="1"/>
  <c r="I45" s="1"/>
  <c r="I47" s="1"/>
  <c r="I49" s="1"/>
  <c r="I51" s="1"/>
  <c r="I53" s="1"/>
  <c r="I55" s="1"/>
  <c r="I57" s="1"/>
  <c r="I59" s="1"/>
  <c r="I61" s="1"/>
  <c r="I63" s="1"/>
  <c r="I65" s="1"/>
  <c r="I67" s="1"/>
  <c r="I69" s="1"/>
  <c r="I71" s="1"/>
  <c r="I73" s="1"/>
  <c r="I75" s="1"/>
  <c r="I77" s="1"/>
  <c r="I79" s="1"/>
  <c r="I81" s="1"/>
  <c r="I83" s="1"/>
  <c r="I85" s="1"/>
  <c r="I87" s="1"/>
  <c r="I89" s="1"/>
  <c r="I91" s="1"/>
  <c r="I93" s="1"/>
  <c r="I95" s="1"/>
  <c r="I98" s="1"/>
  <c r="I100" s="1"/>
  <c r="I106" s="1"/>
  <c r="H9"/>
  <c r="H11" s="1"/>
  <c r="H13" s="1"/>
  <c r="H15" s="1"/>
  <c r="H17" s="1"/>
  <c r="H19" s="1"/>
  <c r="H21" s="1"/>
  <c r="H23" s="1"/>
  <c r="H25" s="1"/>
  <c r="H27" s="1"/>
  <c r="H29" s="1"/>
  <c r="H31" s="1"/>
  <c r="H33" s="1"/>
  <c r="H35" s="1"/>
  <c r="H37" s="1"/>
  <c r="H39" s="1"/>
  <c r="H41" s="1"/>
  <c r="H43" s="1"/>
  <c r="H45" s="1"/>
  <c r="H47" s="1"/>
  <c r="H49" s="1"/>
  <c r="H51" s="1"/>
  <c r="H53" s="1"/>
  <c r="H55" s="1"/>
  <c r="H57" s="1"/>
  <c r="H59" s="1"/>
  <c r="H61" s="1"/>
  <c r="H63" s="1"/>
  <c r="H65" s="1"/>
  <c r="H67" s="1"/>
  <c r="H69" s="1"/>
  <c r="H71" s="1"/>
  <c r="H73" s="1"/>
  <c r="H75" s="1"/>
  <c r="H77" s="1"/>
  <c r="H79" s="1"/>
  <c r="H81" s="1"/>
  <c r="H83" s="1"/>
  <c r="H85" s="1"/>
  <c r="H87" s="1"/>
  <c r="H89" s="1"/>
  <c r="H91" s="1"/>
  <c r="H93" s="1"/>
  <c r="H95" s="1"/>
  <c r="H98" s="1"/>
  <c r="H100" s="1"/>
  <c r="H106" s="1"/>
  <c r="G9"/>
  <c r="F9"/>
  <c r="F11" s="1"/>
  <c r="F13" s="1"/>
  <c r="F15" s="1"/>
  <c r="F17" s="1"/>
  <c r="F19" s="1"/>
  <c r="F21" s="1"/>
  <c r="F23" s="1"/>
  <c r="F25" s="1"/>
  <c r="F27" s="1"/>
  <c r="F29" s="1"/>
  <c r="F31" s="1"/>
  <c r="F33" s="1"/>
  <c r="F35" s="1"/>
  <c r="F37" s="1"/>
  <c r="F39" s="1"/>
  <c r="F41" s="1"/>
  <c r="F43" s="1"/>
  <c r="F45" s="1"/>
  <c r="F47" s="1"/>
  <c r="F49" s="1"/>
  <c r="F51" s="1"/>
  <c r="F53" s="1"/>
  <c r="F55" s="1"/>
  <c r="F57" s="1"/>
  <c r="F59" s="1"/>
  <c r="F61" s="1"/>
  <c r="F63" s="1"/>
  <c r="F65" s="1"/>
  <c r="F67" s="1"/>
  <c r="F69" s="1"/>
  <c r="F71" s="1"/>
  <c r="F73" s="1"/>
  <c r="F75" s="1"/>
  <c r="F77" s="1"/>
  <c r="F79" s="1"/>
  <c r="F81" s="1"/>
  <c r="F83" s="1"/>
  <c r="F85" s="1"/>
  <c r="F87" s="1"/>
  <c r="F89" s="1"/>
  <c r="F91" s="1"/>
  <c r="F93" s="1"/>
  <c r="F95" s="1"/>
  <c r="F98" s="1"/>
  <c r="F100" s="1"/>
  <c r="F106" s="1"/>
  <c r="E9"/>
  <c r="E11" s="1"/>
  <c r="E13" s="1"/>
  <c r="E15" s="1"/>
  <c r="E17" s="1"/>
  <c r="E19" s="1"/>
  <c r="E21" s="1"/>
  <c r="E23" s="1"/>
  <c r="E25" s="1"/>
  <c r="E27" s="1"/>
  <c r="E29" s="1"/>
  <c r="E31" s="1"/>
  <c r="E33" s="1"/>
  <c r="E35" s="1"/>
  <c r="E37" s="1"/>
  <c r="E39" s="1"/>
  <c r="E41" s="1"/>
  <c r="E43" s="1"/>
  <c r="E45" s="1"/>
  <c r="E47" s="1"/>
  <c r="E49" s="1"/>
  <c r="E51" s="1"/>
  <c r="E53" s="1"/>
  <c r="E55" s="1"/>
  <c r="E57" s="1"/>
  <c r="E59" s="1"/>
  <c r="E61" s="1"/>
  <c r="E63" s="1"/>
  <c r="E65" s="1"/>
  <c r="E67" s="1"/>
  <c r="E69" s="1"/>
  <c r="E71" s="1"/>
  <c r="E73" s="1"/>
  <c r="E75" s="1"/>
  <c r="E77" s="1"/>
  <c r="E79" s="1"/>
  <c r="E81" s="1"/>
  <c r="E83" s="1"/>
  <c r="E85" s="1"/>
  <c r="E87" s="1"/>
  <c r="E89" s="1"/>
  <c r="E91" s="1"/>
  <c r="E93" s="1"/>
  <c r="E95" s="1"/>
  <c r="E98" s="1"/>
  <c r="E100" s="1"/>
  <c r="E106" s="1"/>
  <c r="D9"/>
  <c r="D11" s="1"/>
  <c r="D13" s="1"/>
  <c r="D15" s="1"/>
  <c r="D17" s="1"/>
  <c r="D19" s="1"/>
  <c r="D21" s="1"/>
  <c r="D23" s="1"/>
  <c r="D25" s="1"/>
  <c r="D27" s="1"/>
  <c r="D29" s="1"/>
  <c r="D31" s="1"/>
  <c r="D33" s="1"/>
  <c r="D35" s="1"/>
  <c r="D37" s="1"/>
  <c r="D39" s="1"/>
  <c r="D41" s="1"/>
  <c r="D43" s="1"/>
  <c r="D45" s="1"/>
  <c r="D47" s="1"/>
  <c r="D49" s="1"/>
  <c r="D51" s="1"/>
  <c r="D53" s="1"/>
  <c r="D55" s="1"/>
  <c r="D57" s="1"/>
  <c r="D59" s="1"/>
  <c r="D61" s="1"/>
  <c r="D63" s="1"/>
  <c r="D65" s="1"/>
  <c r="D67" s="1"/>
  <c r="D69" s="1"/>
  <c r="D71" s="1"/>
  <c r="D73" s="1"/>
  <c r="D75" s="1"/>
  <c r="D77" s="1"/>
  <c r="D79" s="1"/>
  <c r="D81" s="1"/>
  <c r="D83" s="1"/>
  <c r="D85" s="1"/>
  <c r="D87" s="1"/>
  <c r="D89" s="1"/>
  <c r="D91" s="1"/>
  <c r="C9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family val="3"/>
            <charset val="134"/>
          </rPr>
          <t xml:space="preserve">12.24薛玉玲退了10个u2回来 要换老款
</t>
        </r>
      </text>
    </comment>
    <comment ref="K16" authorId="0">
      <text>
        <r>
          <rPr>
            <b/>
            <sz val="9"/>
            <rFont val="宋体"/>
            <family val="3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family val="3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family val="3"/>
            <charset val="134"/>
          </rPr>
          <t>12.26薛玉玲退了4个回来</t>
        </r>
      </text>
    </comment>
    <comment ref="J20" authorId="0">
      <text>
        <r>
          <rPr>
            <sz val="9"/>
            <rFont val="宋体"/>
            <family val="3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family val="3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family val="3"/>
            <charset val="134"/>
          </rPr>
          <t>12.27薛玉玲换了4个老款回去</t>
        </r>
      </text>
    </comment>
    <comment ref="J22" authorId="0">
      <text>
        <r>
          <rPr>
            <b/>
            <sz val="9"/>
            <rFont val="宋体"/>
            <family val="3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family val="3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family val="3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family val="3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family val="3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family val="3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family val="3"/>
            <charset val="134"/>
          </rPr>
          <t>发出日期：3.7号 u1-1发出人都是KK；
发出日期：2018.12.11号 u1-10</t>
        </r>
      </text>
    </comment>
    <comment ref="K108" authorId="1">
      <text>
        <r>
          <rPr>
            <b/>
            <sz val="9"/>
            <color indexed="81"/>
            <rFont val="宋体"/>
            <family val="3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<sst xmlns="http://schemas.openxmlformats.org/spreadsheetml/2006/main" count="220" uniqueCount="67">
  <si>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</si>
  <si>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</si>
  <si>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</si>
  <si>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</si>
  <si>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</si>
  <si>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</si>
  <si>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</si>
  <si>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</si>
  <si>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</si>
  <si>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</si>
  <si>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</si>
  <si>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</si>
  <si>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</si>
  <si>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</si>
  <si>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</si>
  <si>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</si>
  <si>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</si>
  <si>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</si>
  <si>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</si>
  <si>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</si>
  <si>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</si>
  <si>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</si>
  <si>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</si>
  <si>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</si>
  <si>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</si>
  <si>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</si>
  <si>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</si>
  <si>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</si>
  <si>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</si>
  <si>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</si>
  <si>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</si>
  <si>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</si>
  <si>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</si>
  <si>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</si>
  <si>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</si>
  <si>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</si>
  <si>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</si>
  <si>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</si>
  <si>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</si>
  <si>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</si>
  <si>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</si>
  <si>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</si>
  <si>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</si>
  <si>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</si>
  <si>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</si>
  <si>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</si>
  <si>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</si>
  <si>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</si>
  <si>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</si>
  <si>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</si>
  <si>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</si>
  <si>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</si>
  <si>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</si>
  <si>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</si>
  <si>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</si>
  <si>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</si>
  <si>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</si>
  <si>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</si>
  <si>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</si>
  <si>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</si>
  <si>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</si>
  <si>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</si>
  <si>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3.17-3.31</t>
  </si>
  <si>
    <t>4.1</t>
  </si>
  <si>
    <t>3.20</t>
    <phoneticPr fontId="12" type="noConversion"/>
  </si>
  <si>
    <t>4.1-4.18</t>
    <phoneticPr fontId="12" type="noConversion"/>
  </si>
  <si>
    <t>4.1-4.18</t>
    <phoneticPr fontId="1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</si>
</sst>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10"/>
    <tableColumn id="2" name="型号" dataDxfId="9"/>
    <tableColumn id="3" name="U1" dataDxfId="8"/>
    <tableColumn id="4" name="U2" dataDxfId="7"/>
    <tableColumn id="5" name="U3" dataDxfId="6"/>
    <tableColumn id="6" name="U4" dataDxfId="5"/>
    <tableColumn id="7" name="U6" dataDxfId="4"/>
    <tableColumn id="8" name="U7" dataDxfId="3"/>
    <tableColumn id="9" name="U8" dataDxfId="2"/>
    <tableColumn id="10" name="U9" dataDxfId="1"/>
    <tableColumn id="11" name="U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8"/>
  <sheetViews>
    <sheetView tabSelected="1" zoomScale="120" zoomScaleNormal="120" workbookViewId="0">
      <pane ySplit="1" topLeftCell="A96" activePane="bottomLeft" state="frozen"/>
      <selection pane="bottomLeft" activeCell="A108" sqref="A108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1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11">
      <c r="A82" s="1" t="s">
        <v>52</v>
      </c>
      <c r="B82" s="2" t="s">
        <v>13</v>
      </c>
      <c r="D82" s="3">
        <v>11</v>
      </c>
      <c r="F82" s="9"/>
    </row>
    <row r="83" spans="1:11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11">
      <c r="A101" s="11" t="s">
        <v>64</v>
      </c>
      <c r="B101" s="12" t="s">
        <v>32</v>
      </c>
      <c r="D101" s="3">
        <v>500</v>
      </c>
      <c r="F101" s="3">
        <v>200</v>
      </c>
    </row>
    <row r="102" spans="1:11">
      <c r="A102" s="22" t="s">
        <v>64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>
      <c r="A103" s="1" t="s">
        <v>62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>
      <c r="A104" s="1" t="s">
        <v>62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>
      <c r="A105" s="11" t="s">
        <v>63</v>
      </c>
      <c r="B105" s="12" t="s">
        <v>32</v>
      </c>
      <c r="I105" s="3">
        <v>300</v>
      </c>
      <c r="K105" s="3">
        <v>200</v>
      </c>
    </row>
    <row r="106" spans="1:11">
      <c r="A106" s="11" t="s">
        <v>63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spans="1:11" ht="14.25">
      <c r="A107" s="19" t="s">
        <v>65</v>
      </c>
      <c r="B107" s="18" t="s">
        <v>13</v>
      </c>
      <c r="C107" s="23">
        <v>194</v>
      </c>
      <c r="D107" s="23">
        <v>218</v>
      </c>
      <c r="E107" s="23">
        <v>56</v>
      </c>
      <c r="F107" s="23">
        <v>41</v>
      </c>
      <c r="G107" s="23">
        <v>31</v>
      </c>
      <c r="H107" s="23">
        <v>13</v>
      </c>
      <c r="I107" s="23">
        <v>33</v>
      </c>
      <c r="J107" s="23">
        <v>87</v>
      </c>
      <c r="K107" s="23">
        <v>56</v>
      </c>
    </row>
    <row r="108" spans="1:11">
      <c r="A108" s="19" t="s">
        <v>66</v>
      </c>
      <c r="B108" s="20" t="s">
        <v>16</v>
      </c>
      <c r="C108" s="21">
        <f>C106-C107</f>
        <v>597</v>
      </c>
      <c r="D108" s="21">
        <f t="shared" ref="D108:J108" si="49">D106-D107</f>
        <v>2521</v>
      </c>
      <c r="E108" s="21">
        <f t="shared" si="49"/>
        <v>256</v>
      </c>
      <c r="F108" s="21">
        <f t="shared" si="49"/>
        <v>420</v>
      </c>
      <c r="G108" s="21">
        <f t="shared" si="49"/>
        <v>775</v>
      </c>
      <c r="H108" s="21">
        <f t="shared" si="49"/>
        <v>518</v>
      </c>
      <c r="I108" s="21">
        <f t="shared" si="49"/>
        <v>277</v>
      </c>
      <c r="J108" s="21">
        <f t="shared" si="49"/>
        <v>1379</v>
      </c>
      <c r="K108" s="21">
        <f>K106-K107+1</f>
        <v>132</v>
      </c>
    </row>
  </sheetData>
  <phoneticPr fontId="12" type="noConversion"/>
  <pageMargins left="0.75" right="0.75" top="1" bottom="1" header="0.51180555555555596" footer="0.51180555555555596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xz</cp:lastModifiedBy>
  <dcterms:created xsi:type="dcterms:W3CDTF">2018-12-18T07:27:00Z</dcterms:created>
  <dcterms:modified xsi:type="dcterms:W3CDTF">2019-04-18T03:51:02Z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