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犹拉缇\3月\"/>
    </mc:Choice>
  </mc:AlternateContent>
  <bookViews>
    <workbookView xWindow="0" yWindow="0" windowWidth="20490" windowHeight="7935"/>
  </bookViews>
  <sheets>
    <sheet name="Sheet1" sheetId="1" r:id="rId1"/>
  </sheets>
  <definedNames>
    <definedName name="_xlnm._FilterDatabase" localSheetId="0" hidden="1">Sheet1!$A$1:$W$230</definedName>
  </definedNames>
  <calcPr calcId="152511" calcMode="autoNoTable"/>
</workbook>
</file>

<file path=xl/calcChain.xml><?xml version="1.0" encoding="utf-8"?>
<calcChain xmlns="http://schemas.openxmlformats.org/spreadsheetml/2006/main">
  <c r="S232" i="1" l="1"/>
  <c r="S231" i="1"/>
  <c r="S230" i="1"/>
  <c r="S229" i="1"/>
  <c r="S228" i="1"/>
  <c r="S227" i="1"/>
  <c r="S226" i="1"/>
  <c r="S225" i="1"/>
  <c r="S224" i="1"/>
  <c r="S223" i="1"/>
  <c r="S222" i="1"/>
  <c r="S221" i="1"/>
  <c r="S220" i="1"/>
  <c r="S219" i="1"/>
  <c r="S218" i="1"/>
  <c r="S217" i="1"/>
  <c r="S216" i="1"/>
  <c r="S215" i="1"/>
  <c r="S214" i="1"/>
  <c r="S213" i="1"/>
  <c r="S212" i="1"/>
  <c r="S211" i="1"/>
  <c r="S210" i="1"/>
  <c r="S209" i="1"/>
  <c r="S208" i="1"/>
  <c r="S207" i="1"/>
  <c r="S206" i="1"/>
  <c r="S205" i="1"/>
  <c r="S204" i="1"/>
  <c r="S203" i="1"/>
  <c r="S202" i="1"/>
  <c r="S201" i="1"/>
  <c r="S200" i="1"/>
  <c r="S199" i="1"/>
  <c r="S198" i="1"/>
  <c r="S197" i="1"/>
  <c r="S196" i="1"/>
  <c r="S195" i="1"/>
  <c r="S194" i="1"/>
  <c r="S193" i="1"/>
  <c r="S192" i="1"/>
  <c r="S191" i="1"/>
  <c r="S190" i="1"/>
  <c r="S189" i="1"/>
  <c r="S188" i="1"/>
  <c r="S187" i="1"/>
  <c r="S186" i="1"/>
  <c r="S185" i="1"/>
  <c r="S184" i="1"/>
  <c r="S183" i="1"/>
  <c r="S182" i="1"/>
  <c r="S181" i="1"/>
  <c r="S180" i="1"/>
  <c r="S179" i="1"/>
  <c r="S178" i="1"/>
  <c r="S177" i="1"/>
  <c r="S176" i="1"/>
  <c r="S175" i="1"/>
  <c r="S174" i="1"/>
  <c r="W173" i="1"/>
  <c r="S173" i="1"/>
  <c r="S172" i="1"/>
  <c r="S171" i="1"/>
  <c r="S170" i="1"/>
  <c r="S169" i="1"/>
  <c r="S168" i="1"/>
  <c r="S167" i="1"/>
  <c r="S166" i="1"/>
  <c r="S165" i="1"/>
  <c r="S164" i="1"/>
  <c r="S163" i="1"/>
  <c r="S162" i="1"/>
  <c r="S161" i="1"/>
  <c r="S160" i="1"/>
  <c r="S159" i="1"/>
  <c r="S158" i="1"/>
  <c r="S157" i="1"/>
  <c r="S156" i="1"/>
  <c r="S155" i="1"/>
  <c r="S154" i="1"/>
  <c r="S153" i="1"/>
  <c r="S152" i="1"/>
  <c r="S151" i="1"/>
  <c r="S150" i="1"/>
  <c r="S149" i="1"/>
  <c r="S148" i="1"/>
  <c r="S147" i="1"/>
  <c r="S146" i="1"/>
  <c r="S145" i="1"/>
  <c r="S144" i="1"/>
  <c r="S143" i="1"/>
  <c r="S142" i="1"/>
  <c r="S141" i="1"/>
  <c r="V130" i="1"/>
  <c r="V129" i="1"/>
  <c r="V128" i="1"/>
  <c r="W93" i="1"/>
  <c r="W90" i="1"/>
  <c r="W58" i="1"/>
  <c r="V36" i="1"/>
  <c r="V7" i="1"/>
</calcChain>
</file>

<file path=xl/comments1.xml><?xml version="1.0" encoding="utf-8"?>
<comments xmlns="http://schemas.openxmlformats.org/spreadsheetml/2006/main">
  <authors>
    <author>Administrator</author>
  </authors>
  <commentList>
    <comment ref="D32" authorId="0" shapeId="0">
      <text>
        <r>
          <rPr>
            <sz val="9"/>
            <rFont val="宋体"/>
            <family val="3"/>
            <charset val="134"/>
          </rPr>
          <t>姐叫寄6个U1回公司的</t>
        </r>
      </text>
    </comment>
    <comment ref="F33" authorId="0" shapeId="0">
      <text>
        <r>
          <rPr>
            <sz val="9"/>
            <rFont val="宋体"/>
            <family val="3"/>
            <charset val="134"/>
          </rPr>
          <t>换货的</t>
        </r>
      </text>
    </comment>
    <comment ref="D36" authorId="0" shapeId="0">
      <text>
        <r>
          <rPr>
            <sz val="9"/>
            <rFont val="宋体"/>
            <family val="3"/>
            <charset val="134"/>
          </rPr>
          <t>姐说是样品</t>
        </r>
      </text>
    </comment>
    <comment ref="F53" authorId="0" shapeId="0">
      <text>
        <r>
          <rPr>
            <sz val="9"/>
            <rFont val="宋体"/>
            <family val="3"/>
            <charset val="134"/>
          </rPr>
          <t>装2箱</t>
        </r>
      </text>
    </comment>
    <comment ref="F102" authorId="0" shapeId="0">
      <text>
        <r>
          <rPr>
            <sz val="9"/>
            <rFont val="宋体"/>
            <family val="3"/>
            <charset val="134"/>
          </rPr>
          <t>加急单 明天要出单号</t>
        </r>
      </text>
    </comment>
    <comment ref="F126" authorId="0" shapeId="0">
      <text>
        <r>
          <rPr>
            <sz val="9"/>
            <rFont val="宋体"/>
            <family val="3"/>
            <charset val="134"/>
          </rPr>
          <t>u6要平枕</t>
        </r>
      </text>
    </comment>
    <comment ref="J140" authorId="0" shapeId="0">
      <text>
        <r>
          <rPr>
            <sz val="9"/>
            <rFont val="宋体"/>
            <family val="3"/>
            <charset val="134"/>
          </rPr>
          <t>其中有两个一星廖育凯先拿货；系统3.26号已下单</t>
        </r>
      </text>
    </comment>
    <comment ref="F156" authorId="0" shapeId="0">
      <text>
        <r>
          <rPr>
            <sz val="9"/>
            <rFont val="宋体"/>
            <family val="3"/>
            <charset val="134"/>
          </rPr>
          <t>换货的；
单号：73110801018102（寄深圳）
回弹问题</t>
        </r>
      </text>
    </comment>
    <comment ref="F157" authorId="0" shapeId="0">
      <text>
        <r>
          <rPr>
            <sz val="9"/>
            <rFont val="宋体"/>
            <family val="3"/>
            <charset val="134"/>
          </rPr>
          <t xml:space="preserve">换货的；
单号：73110801018102（寄深圳）
回弹问题
</t>
        </r>
      </text>
    </comment>
    <comment ref="F210" authorId="0" shapeId="0">
      <text>
        <r>
          <rPr>
            <b/>
            <sz val="9"/>
            <rFont val="宋体"/>
            <family val="3"/>
            <charset val="134"/>
          </rPr>
          <t xml:space="preserve">3.18寄u6A-1换u9A-1的
</t>
        </r>
        <r>
          <rPr>
            <sz val="9"/>
            <rFont val="宋体"/>
            <family val="3"/>
            <charset val="134"/>
          </rPr>
          <t>单号：3102373949215</t>
        </r>
      </text>
    </comment>
    <comment ref="F211" authorId="0" shapeId="0">
      <text>
        <r>
          <rPr>
            <sz val="9"/>
            <rFont val="宋体"/>
            <family val="3"/>
            <charset val="134"/>
          </rPr>
          <t>换货的 上次回弹不了</t>
        </r>
      </text>
    </comment>
    <comment ref="F223" authorId="0" shapeId="0">
      <text>
        <r>
          <rPr>
            <sz val="9"/>
            <rFont val="宋体"/>
            <family val="3"/>
            <charset val="134"/>
          </rPr>
          <t>2019.3.28一星总裁陈艳娟
紫色外包装袋20个+运费13元共：51元</t>
        </r>
      </text>
    </comment>
  </commentList>
</comments>
</file>

<file path=xl/sharedStrings.xml><?xml version="1.0" encoding="utf-8"?>
<sst xmlns="http://schemas.openxmlformats.org/spreadsheetml/2006/main" count="1449" uniqueCount="726">
  <si>
    <t>下单日期</t>
  </si>
  <si>
    <t>系统订单号</t>
  </si>
  <si>
    <t>代理级别</t>
  </si>
  <si>
    <t>代理姓名</t>
  </si>
  <si>
    <t>邮寄方式</t>
  </si>
  <si>
    <t>收货人姓名</t>
  </si>
  <si>
    <t>收货人电话</t>
  </si>
  <si>
    <t>收货人身份证</t>
  </si>
  <si>
    <t>收货地址</t>
  </si>
  <si>
    <t>U1</t>
  </si>
  <si>
    <t>U2</t>
  </si>
  <si>
    <t>U3</t>
  </si>
  <si>
    <t>U4</t>
  </si>
  <si>
    <t>U6</t>
  </si>
  <si>
    <t>U7</t>
  </si>
  <si>
    <t>U8</t>
  </si>
  <si>
    <t>U9</t>
  </si>
  <si>
    <t>U10</t>
  </si>
  <si>
    <t>床垫</t>
  </si>
  <si>
    <t>枕头单号</t>
  </si>
  <si>
    <t>床垫单号</t>
  </si>
  <si>
    <t>总裁</t>
  </si>
  <si>
    <t>卢彪</t>
  </si>
  <si>
    <t>国内发货</t>
  </si>
  <si>
    <t>浙江省台州市黄岩区天长北路183号生活优选</t>
  </si>
  <si>
    <t>7700109916971;7700109916972</t>
  </si>
  <si>
    <t>董事</t>
  </si>
  <si>
    <t>高洁</t>
  </si>
  <si>
    <t>孙程飞</t>
  </si>
  <si>
    <t>吉林省延边朝鲜族自治州珲春市靖和街道电厂新区1号楼2单元301室</t>
  </si>
  <si>
    <t>7700109916970</t>
  </si>
  <si>
    <t>9896317461;
5614614570</t>
  </si>
  <si>
    <t>官方</t>
  </si>
  <si>
    <t>麻玉菡</t>
  </si>
  <si>
    <t>泰国直邮</t>
  </si>
  <si>
    <t>62280119850420006X</t>
  </si>
  <si>
    <t>浙江省杭州市西湖区白荡海人家21-401</t>
  </si>
  <si>
    <t>7700109916973</t>
  </si>
  <si>
    <t>二星总裁</t>
  </si>
  <si>
    <t>徐思华</t>
  </si>
  <si>
    <t xml:space="preserve">利青阳 </t>
  </si>
  <si>
    <t>江西省南昌市西湖区朝阳洲云飞路万科金域蓝湾3号楼</t>
  </si>
  <si>
    <t>UK10-1</t>
  </si>
  <si>
    <t>="7700109916968"</t>
  </si>
  <si>
    <t>一星总裁</t>
  </si>
  <si>
    <t>陈艳娟</t>
  </si>
  <si>
    <t>孙嘉隆</t>
  </si>
  <si>
    <t>吉林省吉林市昌邑区哈达湾街道神华万利城10号楼1单元1403</t>
  </si>
  <si>
    <t xml:space="preserve"> UK7.5-1</t>
  </si>
  <si>
    <t>="7700109916967"</t>
  </si>
  <si>
    <t>张亚</t>
  </si>
  <si>
    <t>江苏省无锡市锡山区东港镇河南庄村2号</t>
  </si>
  <si>
    <t>="7700109917030"</t>
  </si>
  <si>
    <t>吴炳荣</t>
  </si>
  <si>
    <t>江苏省无锡市锡山区东亭镇柏木南苑7栋801</t>
  </si>
  <si>
    <t>="7700109917033"</t>
  </si>
  <si>
    <t>王乔乔</t>
  </si>
  <si>
    <t>江西省抚州市临川区抚州市第一人民医院新区</t>
  </si>
  <si>
    <t>="7700109917035"</t>
  </si>
  <si>
    <t>张建平</t>
  </si>
  <si>
    <t xml:space="preserve">浙江省嘉兴市桐乡市屠甸镇工业区天才路198号 嘉兴鹏翔包装材料有限公司 </t>
  </si>
  <si>
    <t>="7700109917037"</t>
  </si>
  <si>
    <t xml:space="preserve">黄蕾绮 </t>
  </si>
  <si>
    <t xml:space="preserve">福建省厦门市思明区建发花园东浦一里109号之四浦南社区居委会 </t>
  </si>
  <si>
    <t>="7700109917042"</t>
  </si>
  <si>
    <t>杜玉晖</t>
  </si>
  <si>
    <t>冯玉霄</t>
  </si>
  <si>
    <t>西藏自治区拉萨市堆龙德庆区东嘎农贸市场</t>
  </si>
  <si>
    <t>="7700109917031"</t>
  </si>
  <si>
    <t>吴芳</t>
  </si>
  <si>
    <t>刘亮</t>
  </si>
  <si>
    <t xml:space="preserve">河北省秦皇岛市海港区新开里20-4-2 </t>
  </si>
  <si>
    <t>="7700109917032"</t>
  </si>
  <si>
    <t xml:space="preserve">赖丽晶 </t>
  </si>
  <si>
    <t xml:space="preserve">湖南省长沙市开福区恒大御景半岛3期9栋1201 </t>
  </si>
  <si>
    <t>="7700109917041"</t>
  </si>
  <si>
    <t>杨帆</t>
  </si>
  <si>
    <t>马女士</t>
  </si>
  <si>
    <t>云南省大理白族自治州大理市下关南环路深长村2路终点站不到100处（云南电网大理供电局运输分部）</t>
  </si>
  <si>
    <t>="7700109917039"</t>
  </si>
  <si>
    <t>王福岩</t>
  </si>
  <si>
    <t>辽宁省盘锦市其它区吴家乡榆树村吉顺家园对面中瑞机械制造有限公司</t>
  </si>
  <si>
    <t>="7700109917038"</t>
  </si>
  <si>
    <t>胡红敏</t>
  </si>
  <si>
    <t>贵州省遵义市余庆县敖溪镇古邑路</t>
  </si>
  <si>
    <t>="7700109917034"；
7700109917036</t>
  </si>
  <si>
    <t>陈梅平</t>
  </si>
  <si>
    <t>440981198101167041</t>
  </si>
  <si>
    <t>广东省湛江市赤坎区文章村九巷60号</t>
  </si>
  <si>
    <t xml:space="preserve"> UQ5-1</t>
  </si>
  <si>
    <t>7700109917247</t>
  </si>
  <si>
    <t>刘思逸</t>
  </si>
  <si>
    <t xml:space="preserve">王巧珍 </t>
  </si>
  <si>
    <t>浙江省台州市三门县台州市三门县浦坝港镇泗淋鹤井</t>
  </si>
  <si>
    <t>="7700109917245"</t>
  </si>
  <si>
    <t>黄淑来</t>
  </si>
  <si>
    <t xml:space="preserve">王兴芳 </t>
  </si>
  <si>
    <t xml:space="preserve">湖北宜昌市体育场北路华祥双子星座6号楼 </t>
  </si>
  <si>
    <t>="7700109917244"</t>
  </si>
  <si>
    <t>谷梦溪</t>
  </si>
  <si>
    <t>河南省新乡市封丘县曹北路276号</t>
  </si>
  <si>
    <t>="7700109917246"</t>
  </si>
  <si>
    <t>叶青</t>
  </si>
  <si>
    <t xml:space="preserve">万少刚 </t>
  </si>
  <si>
    <t>湖北省武汉市蔡甸区蔡甸街老一中(华冲单车俱乐部)</t>
  </si>
  <si>
    <t>7700109917322</t>
  </si>
  <si>
    <t>王芃苏</t>
  </si>
  <si>
    <t>李芳</t>
  </si>
  <si>
    <t>500239198408130222</t>
  </si>
  <si>
    <t>重庆市重庆市黔江区城南街道河滨南路东段359号</t>
  </si>
  <si>
    <t>7700109917324</t>
  </si>
  <si>
    <t>方东旭</t>
  </si>
  <si>
    <t>吉林省长春市南关区生态大街6666号西辅楼</t>
  </si>
  <si>
    <t>="7700109917320"</t>
  </si>
  <si>
    <t>白钒</t>
  </si>
  <si>
    <t xml:space="preserve">天津市天津市南开区宝龙湾家园9号楼1单元8楼803室 </t>
  </si>
  <si>
    <t>="7700109917323"</t>
  </si>
  <si>
    <t>孙景新</t>
  </si>
  <si>
    <t>吉林省长春市二道区经开区兴隆综合保税区主卡口</t>
  </si>
  <si>
    <t>="7700109917321"</t>
  </si>
  <si>
    <t>厉峰</t>
  </si>
  <si>
    <t>浙江省杭州市余杭区良渚文化村万科未来城13-1-2803</t>
  </si>
  <si>
    <t>="7700109917326"</t>
  </si>
  <si>
    <t>张莹</t>
  </si>
  <si>
    <t xml:space="preserve">钱丽 </t>
  </si>
  <si>
    <t xml:space="preserve">江苏省镇江市丹阳市云阳街道新世纪花园1栋3单元202 </t>
  </si>
  <si>
    <t>="7700109917319"</t>
  </si>
  <si>
    <t>白嘉丽</t>
  </si>
  <si>
    <t>宋颜沁</t>
  </si>
  <si>
    <t>上海市上海市长宁区长宁支路125弄长宁八八 金廷9号楼702</t>
  </si>
  <si>
    <t>="7700109917318"</t>
  </si>
  <si>
    <t>楊凱倫</t>
  </si>
  <si>
    <t>广东省广州市荔湾区從桂路123號通寶大廈1101</t>
  </si>
  <si>
    <t>7700109917566</t>
  </si>
  <si>
    <t>公司</t>
  </si>
  <si>
    <t>金煜超</t>
  </si>
  <si>
    <t xml:space="preserve">广州市天河区高德置地冬广场H座15楼v07 </t>
  </si>
  <si>
    <t>7700109917325</t>
  </si>
  <si>
    <t>靳松</t>
  </si>
  <si>
    <t>天津市天津市河东区第六大道第博雅园36-4-502</t>
  </si>
  <si>
    <t>7700109917569；7700109917565</t>
  </si>
  <si>
    <t>马丽娟</t>
  </si>
  <si>
    <t>211381198909221229</t>
  </si>
  <si>
    <t>辽宁省朝阳市北票市欣怡家园小区一单元9楼</t>
  </si>
  <si>
    <t>7700109917570</t>
  </si>
  <si>
    <t>林小淋</t>
  </si>
  <si>
    <t>贵州省贵阳市南明区山水黔城一组团6栋一单元</t>
  </si>
  <si>
    <t>="7700109917568"</t>
  </si>
  <si>
    <t>裴梦萌</t>
  </si>
  <si>
    <t xml:space="preserve"> 广西省桂林市灵川县八里街富豪兴城2-2-1604</t>
  </si>
  <si>
    <t xml:space="preserve">福建省福州市福清市龙江街道东南村榕树下 </t>
  </si>
  <si>
    <t>7700109917838</t>
  </si>
  <si>
    <t>覃燕丽</t>
  </si>
  <si>
    <t xml:space="preserve">胡文娟 </t>
  </si>
  <si>
    <t>广东省广州市白云区石井镇榕溪工业大街23号A栋201</t>
  </si>
  <si>
    <t>7700109917833</t>
  </si>
  <si>
    <t>肖丽平</t>
  </si>
  <si>
    <t>广东省佛山市禅城区石头村西便街1巷5号忠创金属制品定制专家</t>
  </si>
  <si>
    <t>7700109917837</t>
  </si>
  <si>
    <t xml:space="preserve">郑雪莉 </t>
  </si>
  <si>
    <t>湖北省武汉市汉阳区武汉星凯汽车销售公司二楼</t>
  </si>
  <si>
    <t>7700109917839</t>
  </si>
  <si>
    <t>小雨</t>
  </si>
  <si>
    <t>广东省深圳市南山区半岛城邦3期6栋22D</t>
  </si>
  <si>
    <t>7700109917834</t>
  </si>
  <si>
    <t>张维</t>
  </si>
  <si>
    <t>上海市上海市静安区石门二路街道 大田路158弄壹街区3号801室</t>
  </si>
  <si>
    <t>="7700109917816"</t>
  </si>
  <si>
    <t>="7700109917817"</t>
  </si>
  <si>
    <t>刘峰</t>
  </si>
  <si>
    <t>山东省泰安市泰山区房管佳园10号楼1单元601室</t>
  </si>
  <si>
    <t>="7700109917822"</t>
  </si>
  <si>
    <t>白小燕</t>
  </si>
  <si>
    <t>上海市上海市嘉定区芳礼路99弄12号楼1203</t>
  </si>
  <si>
    <t>="7700109917827"</t>
  </si>
  <si>
    <t>赵敏</t>
  </si>
  <si>
    <t>安徽省芜湖市鸠江区清水街道北京东路105号芜湖市盲人学校</t>
  </si>
  <si>
    <t>="7700109917819"</t>
  </si>
  <si>
    <t xml:space="preserve">谢书林 </t>
  </si>
  <si>
    <t>广东省深圳市龙华区龙华街道清湖工业城创业路3号辉盛达02栋505-FTBD</t>
  </si>
  <si>
    <t>="7700109917824"</t>
  </si>
  <si>
    <t xml:space="preserve">吴宏杰 </t>
  </si>
  <si>
    <t xml:space="preserve">上海市上海市浦东新区浦东大道2000号7楼 </t>
  </si>
  <si>
    <t>="7700109917821"</t>
  </si>
  <si>
    <t xml:space="preserve">梁爽 </t>
  </si>
  <si>
    <t xml:space="preserve">北京市北京市朝阳区十八里店乡十里河乐乎城市青年社区（十里河百汇店）2506室 </t>
  </si>
  <si>
    <t>="7700109917826"</t>
  </si>
  <si>
    <t>沈文乐</t>
  </si>
  <si>
    <t xml:space="preserve">沈新华 </t>
  </si>
  <si>
    <t>浙江省杭州市萧山区杭州市萧山区河上镇众联村联合自然村</t>
  </si>
  <si>
    <t>UQ7.5-1</t>
  </si>
  <si>
    <t>="7700109917828"</t>
  </si>
  <si>
    <t>宋扬</t>
  </si>
  <si>
    <t>山东省济南市历城区山大路2号彼岸新都1-2-902</t>
  </si>
  <si>
    <t>="7700109917820"</t>
  </si>
  <si>
    <t>刘欣宇</t>
  </si>
  <si>
    <t>山东省济南市历下区环山路127号中联花园a区三号楼四单元402</t>
  </si>
  <si>
    <t>="7700109917829"</t>
  </si>
  <si>
    <t>Irene</t>
  </si>
  <si>
    <t>陈国捷</t>
  </si>
  <si>
    <t>福建省长乐区金峰镇南华花园C1座 国惠石材店</t>
  </si>
  <si>
    <t>7700109917823
7700109917825</t>
  </si>
  <si>
    <t>江苏省宿迁市泗洪县澳门花园34-1</t>
  </si>
  <si>
    <t>7700109917818</t>
  </si>
  <si>
    <t xml:space="preserve">史艳青 </t>
  </si>
  <si>
    <t>山东省济宁市兖州区龙桥街道君临城市花园</t>
  </si>
  <si>
    <t>="7700109917936"</t>
  </si>
  <si>
    <t>="7700109917933"</t>
  </si>
  <si>
    <t>秦芳</t>
  </si>
  <si>
    <t>广东省深圳市罗湖区松园北街鸿翔花园7B栋2511</t>
  </si>
  <si>
    <t>="7700109917930"</t>
  </si>
  <si>
    <t xml:space="preserve">邹嘉伟 </t>
  </si>
  <si>
    <t>江西省景德镇市昌江区昌南大道时代奥园小区5栋</t>
  </si>
  <si>
    <t>="7700109917929"</t>
  </si>
  <si>
    <t>鲍秋红</t>
  </si>
  <si>
    <t>210222196810121804</t>
  </si>
  <si>
    <t>辽宁省大连市金州区大孤山街道华夏海景（海益社区）29-2-1-2</t>
  </si>
  <si>
    <t>US7.5-1</t>
  </si>
  <si>
    <t>7700109917942</t>
  </si>
  <si>
    <t>陈艳妮</t>
  </si>
  <si>
    <t xml:space="preserve">鲍秋红 </t>
  </si>
  <si>
    <t>="7700109917928"</t>
  </si>
  <si>
    <t>陈冬英</t>
  </si>
  <si>
    <t>江西省景德镇市珠山区长虹金域中央d5栋一单元701室</t>
  </si>
  <si>
    <t>="7700109917935"</t>
  </si>
  <si>
    <t>江买香</t>
  </si>
  <si>
    <t>广东省汕头市龙湖区新津街道陈厝合泰和街东新三巷8号</t>
  </si>
  <si>
    <t>="7700109917940"</t>
  </si>
  <si>
    <t>王蕾</t>
  </si>
  <si>
    <t xml:space="preserve">王蕾 </t>
  </si>
  <si>
    <t>吉林省长春市宽城区长新街长新小区13栋2门603</t>
  </si>
  <si>
    <t>="7700109917934"</t>
  </si>
  <si>
    <t>张恰</t>
  </si>
  <si>
    <t>河北省石家庄市长安区阜康街道栗胜路栗新小区8-2-601室</t>
  </si>
  <si>
    <t>="7700109917937"</t>
  </si>
  <si>
    <t xml:space="preserve">张万素 </t>
  </si>
  <si>
    <t xml:space="preserve">北京市北京市丰台区大成南里二区三号楼长安新城商业中心B座3层 </t>
  </si>
  <si>
    <t>="7700109917931"</t>
  </si>
  <si>
    <t>鲁星宜</t>
  </si>
  <si>
    <t>河北省承德市双桥区碧峰一区十三号楼三单元212</t>
  </si>
  <si>
    <t>骆文清</t>
  </si>
  <si>
    <t xml:space="preserve">杜小莉 </t>
  </si>
  <si>
    <t>50022319870613062</t>
  </si>
  <si>
    <t>重庆北部新区金州大道23号8-4-3</t>
  </si>
  <si>
    <t>UQ10-1</t>
  </si>
  <si>
    <t>7700109917941</t>
  </si>
  <si>
    <t>邹文竹</t>
  </si>
  <si>
    <t>500112199002020866</t>
  </si>
  <si>
    <t>重庆市江北区南桥寺升伟新意境11-9-2</t>
  </si>
  <si>
    <t>UK15-1</t>
  </si>
  <si>
    <t>7700109917939</t>
  </si>
  <si>
    <t>普玉</t>
  </si>
  <si>
    <t>云南省昆明市盘龙区北京路延长线江东四季园14栋三单元701室</t>
  </si>
  <si>
    <t>="7700113004722"</t>
  </si>
  <si>
    <t>马银霞</t>
  </si>
  <si>
    <t>余文珏</t>
  </si>
  <si>
    <t>云南省昆明市宜良县匡远镇五百户营200号</t>
  </si>
  <si>
    <t>="7700113004719"</t>
  </si>
  <si>
    <t>李丹红</t>
  </si>
  <si>
    <t>350182198505261561</t>
  </si>
  <si>
    <t>福建省福州市仓山区爱情海购物公园商场2楼2001A-B</t>
  </si>
  <si>
    <t>="7700113004724"</t>
  </si>
  <si>
    <t xml:space="preserve">何逸倩 </t>
  </si>
  <si>
    <t>350702198210290323</t>
  </si>
  <si>
    <t>福建省福州市鼓楼区北江里金冠花园9号303</t>
  </si>
  <si>
    <t>="7700113004727"</t>
  </si>
  <si>
    <t>徐丽琴</t>
  </si>
  <si>
    <t>35052419860501892X</t>
  </si>
  <si>
    <t xml:space="preserve">福建省厦门市同安区环东海域湖里工业园3号5层 </t>
  </si>
  <si>
    <t>="7700113004735"</t>
  </si>
  <si>
    <t>吴雅莹</t>
  </si>
  <si>
    <t>350204198408263027</t>
  </si>
  <si>
    <t xml:space="preserve">福建省厦门市思明区曾厝垵北路160号 思明区人民检察院 </t>
  </si>
  <si>
    <t>="7700113004733"</t>
  </si>
  <si>
    <t>江小丽</t>
  </si>
  <si>
    <t>362523198502090846</t>
  </si>
  <si>
    <t>福建省厦门市思明区鹭江道财富中心608室</t>
  </si>
  <si>
    <t>="7700113004725"</t>
  </si>
  <si>
    <t>周洁</t>
  </si>
  <si>
    <t>350204198309124021</t>
  </si>
  <si>
    <t xml:space="preserve">福建省厦门市思明区禾祥西路19号宝马花园五梯602 </t>
  </si>
  <si>
    <t>="7700113004728"</t>
  </si>
  <si>
    <t xml:space="preserve">张长峰 </t>
  </si>
  <si>
    <t>350500197003091059</t>
  </si>
  <si>
    <t xml:space="preserve">福建省厦门市思明区鹭江新城二期4号楼1层爱心培训学校 </t>
  </si>
  <si>
    <t>="7700113004726"</t>
  </si>
  <si>
    <t>宗美岑</t>
  </si>
  <si>
    <t>230206198606081625</t>
  </si>
  <si>
    <t xml:space="preserve">福建省厦门市思明区香秀里76号602 </t>
  </si>
  <si>
    <t>="7700113004729"</t>
  </si>
  <si>
    <t>陈聪</t>
  </si>
  <si>
    <t>220524198901230029</t>
  </si>
  <si>
    <t xml:space="preserve">福建省厦门市思明区西林西里金林花园116号504 </t>
  </si>
  <si>
    <t>="7700113004730"</t>
  </si>
  <si>
    <t>王冰</t>
  </si>
  <si>
    <t>220182198510060669</t>
  </si>
  <si>
    <t xml:space="preserve">福建省厦门市湖里区双浦西里170号501室金彩花苑 </t>
  </si>
  <si>
    <t>="7700113004734"</t>
  </si>
  <si>
    <t>吴嵩梅</t>
  </si>
  <si>
    <t>420111197112145568</t>
  </si>
  <si>
    <t xml:space="preserve">福建省厦门市思明区体育路100号1702 </t>
  </si>
  <si>
    <t>="7700113004731"</t>
  </si>
  <si>
    <t xml:space="preserve">游丽卡 </t>
  </si>
  <si>
    <t>352601197604081028</t>
  </si>
  <si>
    <t xml:space="preserve">福建省厦门市思明区霞溪路105号502室 </t>
  </si>
  <si>
    <t>="7700113004723"</t>
  </si>
  <si>
    <t>苏意洋</t>
  </si>
  <si>
    <t>350204198912312078</t>
  </si>
  <si>
    <t xml:space="preserve">福建省厦门市思明区滨海街道曾厝垵路248号珍珠湾花园A2栋 </t>
  </si>
  <si>
    <t>="7700113004732"</t>
  </si>
  <si>
    <t xml:space="preserve">王芷芸 </t>
  </si>
  <si>
    <t>350204198407142020</t>
  </si>
  <si>
    <t>福建省厦门市思明区湖滨中路507号202（建发山水芳邻）</t>
  </si>
  <si>
    <t>="7700113004736"</t>
  </si>
  <si>
    <t>广东省佛山市顺德区伦教镇振兴路口北永泰楼首层葆德空压机</t>
  </si>
  <si>
    <t>="7700113004721"</t>
  </si>
  <si>
    <t>陈艳慧</t>
  </si>
  <si>
    <t xml:space="preserve">陈小慧 </t>
  </si>
  <si>
    <t>福建省厦门市湖里区禾山街道坂上258号601#UOOLATEX泰国进口乳胶寝具</t>
  </si>
  <si>
    <t>="7700113004720"</t>
  </si>
  <si>
    <t>顾游</t>
  </si>
  <si>
    <t>王丹</t>
  </si>
  <si>
    <t>辽宁省鞍山市铁东区大德翠韵华庭13号楼三单元九楼62号</t>
  </si>
  <si>
    <t>1.95×2.1×5㎝-1</t>
  </si>
  <si>
    <t>7700113243342</t>
  </si>
  <si>
    <t xml:space="preserve">于双双 </t>
  </si>
  <si>
    <t>山东省泰安市泰山区双龙小区B区</t>
  </si>
  <si>
    <t>="7700113243339"</t>
  </si>
  <si>
    <t>林春</t>
  </si>
  <si>
    <t>北京市北京市昌平区回龙观育知东路30号首开智慧社4-4-504</t>
  </si>
  <si>
    <t>孙媛丽</t>
  </si>
  <si>
    <t xml:space="preserve">孙媛丽 </t>
  </si>
  <si>
    <t>重庆市重庆市九龙坡区科园四路170号龙湖新壹城2号楼负101</t>
  </si>
  <si>
    <t>="7700113243340"</t>
  </si>
  <si>
    <t>邵培颖</t>
  </si>
  <si>
    <t>江苏省南京市江宁区竹山南路688号罗托鲁拉小镇郁金香146栋2205室</t>
  </si>
  <si>
    <t>="7700113243341"</t>
  </si>
  <si>
    <t>果壳</t>
  </si>
  <si>
    <t>辽宁省辽阳市宏伟区20区A15栋4组47号</t>
  </si>
  <si>
    <t>UK5-1</t>
  </si>
  <si>
    <t>卢先生</t>
  </si>
  <si>
    <t xml:space="preserve">广东省深圳市宝安区福永下十围广厦路A7栋1层 火速国际物流 </t>
  </si>
  <si>
    <t>7700113243517</t>
  </si>
  <si>
    <t xml:space="preserve">叶榕 </t>
  </si>
  <si>
    <t>福建省福州市仓山区金山中天金海岸天骄苑40座703</t>
  </si>
  <si>
    <t>7700113243514</t>
  </si>
  <si>
    <t>李青云</t>
  </si>
  <si>
    <t xml:space="preserve">李青云 </t>
  </si>
  <si>
    <t>广东省茂名市茂南区茂南开发区城南路和谐豪庭5号</t>
  </si>
  <si>
    <t>7700113243513；
7700113243516；7700113243515</t>
  </si>
  <si>
    <t>牛苗苗</t>
  </si>
  <si>
    <t>杨梅</t>
  </si>
  <si>
    <t>山东省泰安市肥城市凤山大街龙凤新城小区二号楼三单元502室</t>
  </si>
  <si>
    <t>7700113243501</t>
  </si>
  <si>
    <t>刘明玲</t>
  </si>
  <si>
    <t>山东省济南市槐荫区经十西路乐梦中心2号楼</t>
  </si>
  <si>
    <t>7700113243507</t>
  </si>
  <si>
    <t xml:space="preserve">牛苗苗 </t>
  </si>
  <si>
    <t>山东省潍坊市其它区高新区潍县中路宝通街恒大名都30号楼1单元802室</t>
  </si>
  <si>
    <t>7700113243508</t>
  </si>
  <si>
    <t>9110145392；4396829521</t>
  </si>
  <si>
    <t>7700113243506</t>
  </si>
  <si>
    <t>胡敏平</t>
  </si>
  <si>
    <t xml:space="preserve">胡敏华 </t>
  </si>
  <si>
    <t>广州市白云区江高镇江城路118号启明幼儿园</t>
  </si>
  <si>
    <t>7700113243502</t>
  </si>
  <si>
    <t>王艳乐</t>
  </si>
  <si>
    <t>陈卓</t>
  </si>
  <si>
    <t xml:space="preserve">河南省郑州市金水区杜岭西街1号院4号楼3单元48号 </t>
  </si>
  <si>
    <t>7700113243512</t>
  </si>
  <si>
    <t xml:space="preserve">陈艳花 </t>
  </si>
  <si>
    <t>广州市越秀区广州大道中605号大院3栋603房</t>
  </si>
  <si>
    <t>7700113243504</t>
  </si>
  <si>
    <t>杨君君</t>
  </si>
  <si>
    <t xml:space="preserve">何江山 </t>
  </si>
  <si>
    <t>湖南省邵阳市新邵县新邵县酿溪镇石背龙社区新邵经济开发区管委会</t>
  </si>
  <si>
    <t>7700113243510</t>
  </si>
  <si>
    <t>张剑</t>
  </si>
  <si>
    <t>湖南省湘潭市岳塘区湘潭市岳塘区中部国际机械物流园三一中旺</t>
  </si>
  <si>
    <t>7700113243509</t>
  </si>
  <si>
    <t>于惠</t>
  </si>
  <si>
    <t xml:space="preserve">李莎 </t>
  </si>
  <si>
    <t>云南省西双版纳傣族自治州勐海县勐海县勐海镇铁通公司勐海驻点1-101(大青树)</t>
  </si>
  <si>
    <t>7700113243511</t>
  </si>
  <si>
    <t xml:space="preserve">王普 </t>
  </si>
  <si>
    <t>云南省曲靖市麒麟区潇湘新区云水湾，1902栋</t>
  </si>
  <si>
    <t>7700113243505</t>
  </si>
  <si>
    <t xml:space="preserve">浙江省杭州市萧山区杭州市萧山区蜀山街道开元广场领峰府7-1301室 </t>
  </si>
  <si>
    <t>7700113243503</t>
  </si>
  <si>
    <t>王育伟</t>
  </si>
  <si>
    <t>辽宁省盘锦市兴隆台区蓝色康桥小区C区商网辽河药业(振兴物业斜对面)</t>
  </si>
  <si>
    <t>="7700113243628"</t>
  </si>
  <si>
    <t xml:space="preserve">杨君君 </t>
  </si>
  <si>
    <t>湖南省益阳市安化县安化县东坪镇锦苑鑫城(好润家超市)4栋501</t>
  </si>
  <si>
    <t>="7700113243631"</t>
  </si>
  <si>
    <t>陈永恒</t>
  </si>
  <si>
    <t xml:space="preserve">胡艳 </t>
  </si>
  <si>
    <t>湖南省湘潭市岳塘区宝塔街道火炬学校</t>
  </si>
  <si>
    <t>="7700113243629"</t>
  </si>
  <si>
    <t>辛伟</t>
  </si>
  <si>
    <t>江苏省徐州市铜山区铜山新区彭祖路10号 人防世纪大厦201室</t>
  </si>
  <si>
    <t>7700113243633;7700113243627</t>
  </si>
  <si>
    <t xml:space="preserve">王秀丽 </t>
  </si>
  <si>
    <t>辽宁省朝阳市北票市五间房镇庄头营菜市场内马哥精品水果店</t>
  </si>
  <si>
    <t>="7700113243632"</t>
  </si>
  <si>
    <t>齐雅婷</t>
  </si>
  <si>
    <t>江西省南昌市青山湖区北京东路1198号天泽园12-3-1101室</t>
  </si>
  <si>
    <t>="7700113243630"</t>
  </si>
  <si>
    <t>萧卫胜</t>
  </si>
  <si>
    <t>广州市白云区陈田南街十二巷4号</t>
  </si>
  <si>
    <t>7700113377010</t>
  </si>
  <si>
    <t xml:space="preserve">唐风行 </t>
  </si>
  <si>
    <t>420102196603060242</t>
  </si>
  <si>
    <t>湖北省武汉市洪山区东湖风景区街道欢乐大道166号纯水岸东湖华侨城天樾一期T17-2101）</t>
  </si>
  <si>
    <t>7700113377032</t>
  </si>
  <si>
    <t>垢文志</t>
  </si>
  <si>
    <t>天津市天津市蓟州区中节能远景城4号楼</t>
  </si>
  <si>
    <t>="7700113377013"</t>
  </si>
  <si>
    <t>樊晓萌</t>
  </si>
  <si>
    <t>吉林省长春市其它区净月区世光路园丁花园二期43栋4单元208</t>
  </si>
  <si>
    <t>="7700113377019"</t>
  </si>
  <si>
    <t>2213791480；
9198109298</t>
  </si>
  <si>
    <t>="7700113377030"</t>
  </si>
  <si>
    <t>万义梅</t>
  </si>
  <si>
    <t>江西省赣州市经济开发区凤岗镇北街</t>
  </si>
  <si>
    <t>7700113377031</t>
  </si>
  <si>
    <t>刘凤生</t>
  </si>
  <si>
    <t>江西省赣州市于都县梓山镇王屋</t>
  </si>
  <si>
    <t>7700113377027</t>
  </si>
  <si>
    <t>钟小平</t>
  </si>
  <si>
    <t>511922199309281090</t>
  </si>
  <si>
    <t>四川省成都市龙泉驿区经开区职工之家6栋810</t>
  </si>
  <si>
    <t>7700113377033</t>
  </si>
  <si>
    <t xml:space="preserve">李芝 </t>
  </si>
  <si>
    <t>江苏省连云港市海州区苍梧路30号明珠皇冠花园20-2-903</t>
  </si>
  <si>
    <t>7700113377018;7700113377015</t>
  </si>
  <si>
    <t>张文伟</t>
  </si>
  <si>
    <t>回乡证号：H07601498</t>
  </si>
  <si>
    <t xml:space="preserve">广东省深圳市福田区保税区南光紫荆苑B座2205室 </t>
  </si>
  <si>
    <t>7700113377034</t>
  </si>
  <si>
    <t>姜自龙</t>
  </si>
  <si>
    <t>黑龙江省哈尔滨市道里区透笼轻工批发市场3C3/5号</t>
  </si>
  <si>
    <t>="7700113377020"</t>
  </si>
  <si>
    <t xml:space="preserve">余文珏 </t>
  </si>
  <si>
    <t>="7700113377014"</t>
  </si>
  <si>
    <t xml:space="preserve">骆文清 </t>
  </si>
  <si>
    <t>重庆市渝北区金桂路10号万科悦峰3期</t>
  </si>
  <si>
    <t>7700113377024；7700113377028;7700113377021；7700113377025；7700113377016</t>
  </si>
  <si>
    <t>江小姐</t>
  </si>
  <si>
    <t>广东省广州市白云区江高镇爱国东路59号A+文具店</t>
  </si>
  <si>
    <t>唐剑</t>
  </si>
  <si>
    <t>江苏省苏州市吴江区汾湖镇芦莘大道209号聚划算电器</t>
  </si>
  <si>
    <t>景海卫</t>
  </si>
  <si>
    <t>江苏省泰州市泰兴市古溪镇一品香茶叶店</t>
  </si>
  <si>
    <t xml:space="preserve">于惠 </t>
  </si>
  <si>
    <t>云南省西双版纳傣族自治州景洪市曼弄枫山水林溪 561号</t>
  </si>
  <si>
    <t>="7700113377431"</t>
  </si>
  <si>
    <t>陈益芳</t>
  </si>
  <si>
    <t>浙江省绍兴市新昌县新昌县人民医院住院部3楼护士站</t>
  </si>
  <si>
    <t>="7700113377429"</t>
  </si>
  <si>
    <t>许佳一</t>
  </si>
  <si>
    <t xml:space="preserve">杨红波 </t>
  </si>
  <si>
    <t>浙江省杭州市余杭区闲林街道雅居乐国际花园，13幢1501</t>
  </si>
  <si>
    <t>="7700113377426"</t>
  </si>
  <si>
    <t>庄俊峰</t>
  </si>
  <si>
    <t>河南省郑州市中原区建设西路同汇水木清城南院3号楼2102</t>
  </si>
  <si>
    <t>="7700113377428"</t>
  </si>
  <si>
    <t xml:space="preserve">徐燕 </t>
  </si>
  <si>
    <t>江苏省盐城市东台市富安镇九九工业园区联宏色织有限公司</t>
  </si>
  <si>
    <t>="7700113377425"</t>
  </si>
  <si>
    <t>湖北省宜昌市西陵区城东大道东山花园35栋112</t>
  </si>
  <si>
    <t>="7700113377430"</t>
  </si>
  <si>
    <t>吴楚煌</t>
  </si>
  <si>
    <t>福建省泉州市丰泽区城东街东美仙山花苑12栋1801</t>
  </si>
  <si>
    <t>="7700113377424"</t>
  </si>
  <si>
    <t>李真真</t>
  </si>
  <si>
    <t xml:space="preserve">温梅香 </t>
  </si>
  <si>
    <t>350125198809262822</t>
  </si>
  <si>
    <t>福建省福州市台江区上浦路口富力中心A座1105-1107</t>
  </si>
  <si>
    <t>7700113377432</t>
  </si>
  <si>
    <t>李灵青</t>
  </si>
  <si>
    <t>福建省福州市鼓楼区温泉之路恒宇国际A栋916室</t>
  </si>
  <si>
    <t>7700113377427</t>
  </si>
  <si>
    <t>广东省广州市番禺区大龙街长沙路5号广州美丽豪酒店番禺店</t>
  </si>
  <si>
    <t>祝东升</t>
  </si>
  <si>
    <t>北京市北京市丰台区方庄北京中医药大学东方医院门诊楼二楼整形科</t>
  </si>
  <si>
    <t>="7700113377554"</t>
  </si>
  <si>
    <t>杨彩霞</t>
  </si>
  <si>
    <t>湖南省长沙市长沙县三一街区22栋404</t>
  </si>
  <si>
    <t>="7700113377555"</t>
  </si>
  <si>
    <t>马梅花</t>
  </si>
  <si>
    <t>新疆维吾尔自治区乌鲁木齐市新市区天津北路162号紫金长安小区5号楼1单元1102室</t>
  </si>
  <si>
    <t>="7700113377558"</t>
  </si>
  <si>
    <t>王鑫</t>
  </si>
  <si>
    <t>430381198411199538</t>
  </si>
  <si>
    <t>江苏省苏州市其它区高新区马浜花园120栋101室</t>
  </si>
  <si>
    <t>7700113377562</t>
  </si>
  <si>
    <t>郑玲</t>
  </si>
  <si>
    <t xml:space="preserve">林恩妹 </t>
  </si>
  <si>
    <t xml:space="preserve">福建省福州市长乐区漳港街道滨海花园15栋403 </t>
  </si>
  <si>
    <t>7700113377557</t>
  </si>
  <si>
    <t>湖南省益阳市安化县东坪镇锦苑鑫城(好润家超市)4栋501</t>
  </si>
  <si>
    <t>="7700113377566"</t>
  </si>
  <si>
    <t>栾爽</t>
  </si>
  <si>
    <t>辽宁省葫芦岛市绥中县绥中镇文富小区二期(团结路北)四号楼二单元202</t>
  </si>
  <si>
    <t>="7700113377561"</t>
  </si>
  <si>
    <t xml:space="preserve">宁宁先生 </t>
  </si>
  <si>
    <t>吉林省吉林市昌邑区卢瓦尔小镇北门G02-03-1-701</t>
  </si>
  <si>
    <t>="7700113377560"</t>
  </si>
  <si>
    <t xml:space="preserve">辛伟 </t>
  </si>
  <si>
    <t>江苏省徐州市铜山区铜山新区彭祖路10号 人防世纪大厦201室(到达配送点后通知自提)</t>
  </si>
  <si>
    <t>7700113377565；7700113377569</t>
  </si>
  <si>
    <t xml:space="preserve">刘思逸 </t>
  </si>
  <si>
    <t>浙江省金华市东阳市江北湖莲西街98号刘佳袜业有限公司</t>
  </si>
  <si>
    <t>="7700113377564"</t>
  </si>
  <si>
    <t>山东省烟台市芝罘区前进路1号网点26号宝贝计划</t>
  </si>
  <si>
    <t>="7700113377567"</t>
  </si>
  <si>
    <t xml:space="preserve">宋扬 </t>
  </si>
  <si>
    <t>="7700113377559"</t>
  </si>
  <si>
    <t xml:space="preserve">高晓 </t>
  </si>
  <si>
    <t>山东省济南市历城区万象新天北二区</t>
  </si>
  <si>
    <t>="7700113377571"</t>
  </si>
  <si>
    <t>王健</t>
  </si>
  <si>
    <t>江苏省常州市钟楼区凯悦中心花园2号楼乙单元1303室</t>
  </si>
  <si>
    <t>="7700113377572"</t>
  </si>
  <si>
    <t xml:space="preserve">唐剑 </t>
  </si>
  <si>
    <t>="7700113377570"</t>
  </si>
  <si>
    <t>董晓欣</t>
  </si>
  <si>
    <t>覃桂英</t>
  </si>
  <si>
    <t>北京市昌平区昌平路387号蓝天嘉园东门</t>
  </si>
  <si>
    <t>="7700113377563"</t>
  </si>
  <si>
    <t>李宏飞</t>
  </si>
  <si>
    <t>天津市西青区中盛里24号楼3门502</t>
  </si>
  <si>
    <t>="7700113377568"</t>
  </si>
  <si>
    <t xml:space="preserve">范云 </t>
  </si>
  <si>
    <t>江西省南昌市其它区红谷滩新区红角洲前湖大道999号海域香廷196栋1单元302</t>
  </si>
  <si>
    <t>="7700113377825"</t>
  </si>
  <si>
    <t>李小蔓</t>
  </si>
  <si>
    <t>湖北省武汉市武昌区翠柳街1号湖北省文联大院9-2-101</t>
  </si>
  <si>
    <t>="7700113377819"</t>
  </si>
  <si>
    <t>陈建庆</t>
  </si>
  <si>
    <t>浙江省绍兴市越城区小城北桥，上寨路6号，宏泽苑小区、9幢104</t>
  </si>
  <si>
    <t>="7700113377818"</t>
  </si>
  <si>
    <t>陈美涵</t>
  </si>
  <si>
    <t>浙江省杭州市临安区青山湖街道江南佳苑9幢401</t>
  </si>
  <si>
    <t>="7700113377817"</t>
  </si>
  <si>
    <t>="7700113377823"</t>
  </si>
  <si>
    <t>吴文彬</t>
  </si>
  <si>
    <t>北京市北京市西城区太平桥大街25号中国光大银行</t>
  </si>
  <si>
    <t>="7700113377824"</t>
  </si>
  <si>
    <t>杨理</t>
  </si>
  <si>
    <t>500230198605072642</t>
  </si>
  <si>
    <t>中国重庆南岸区珊瑚路6号万达广场锋邸4栋23一6</t>
  </si>
  <si>
    <t>7700113377821</t>
  </si>
  <si>
    <t>7700113377822;7700113377826</t>
  </si>
  <si>
    <t>张舒</t>
  </si>
  <si>
    <t xml:space="preserve">张舒 </t>
  </si>
  <si>
    <t>广东省广州市番禺区大石南浦丽江花园星海洲粤雅阁1701室</t>
  </si>
  <si>
    <t>7700113377820</t>
  </si>
  <si>
    <t>="7700113377832"</t>
  </si>
  <si>
    <t>="7700113377828";7700113377827</t>
  </si>
  <si>
    <t>景玉兰</t>
  </si>
  <si>
    <t>甘肃省临夏市积石山县大河家镇玉兰砂石有限公司</t>
  </si>
  <si>
    <t>7700113377833</t>
  </si>
  <si>
    <t xml:space="preserve">6537205848；4896180683 </t>
  </si>
  <si>
    <t xml:space="preserve">廖强 </t>
  </si>
  <si>
    <t>江西省南昌市西湖区中山西路66号桃花源居A栋三单元</t>
  </si>
  <si>
    <t>7700113377830;7700113377831</t>
  </si>
  <si>
    <t>="7700113377945"</t>
  </si>
  <si>
    <t>吴江山</t>
  </si>
  <si>
    <t>广西壮族自治区柳州市柳南区城站路新风建材市场4-3号</t>
  </si>
  <si>
    <t>="7700113377947"</t>
  </si>
  <si>
    <t>="7700113377944"</t>
  </si>
  <si>
    <t>周兆礼</t>
  </si>
  <si>
    <t xml:space="preserve">山东省青岛市胶州市向阳市场Ａ座一楼E区13号 </t>
  </si>
  <si>
    <t>="7700113377941"</t>
  </si>
  <si>
    <t xml:space="preserve">万义梅 </t>
  </si>
  <si>
    <t>="7700113377949"</t>
  </si>
  <si>
    <t>广东省深圳市福田区福田南路皇御苑18栋2201</t>
  </si>
  <si>
    <t>="7700113377950"</t>
  </si>
  <si>
    <t xml:space="preserve">徐四刚 </t>
  </si>
  <si>
    <t>广州经济技术开发区东区宏明路139号</t>
  </si>
  <si>
    <t>="7700113377943"</t>
  </si>
  <si>
    <t xml:space="preserve">陶亮 </t>
  </si>
  <si>
    <t xml:space="preserve">江苏省南通市崇川区紫琅路30号一号楼四楼 南通易友软件有限公司 </t>
  </si>
  <si>
    <t>="7700113377942"</t>
  </si>
  <si>
    <t>郑丽娜</t>
  </si>
  <si>
    <t>广东省汕尾市海丰县可塘镇珠宝市场D馆1453</t>
  </si>
  <si>
    <t>="7700113377948"</t>
  </si>
  <si>
    <t>朱慧</t>
  </si>
  <si>
    <t>陕西省西安市长安区樱花二路雅居乐勃朗峰19号楼401</t>
  </si>
  <si>
    <t>7700113378037</t>
  </si>
  <si>
    <t>6174018690；4815975247</t>
  </si>
  <si>
    <t>范悦</t>
  </si>
  <si>
    <t>广东省阳江市阳春市春城镇朝阳路新港大排档侧</t>
  </si>
  <si>
    <t>7700113378034</t>
  </si>
  <si>
    <t>441781198808166931</t>
  </si>
  <si>
    <t>UK15-1;
UK7.5-1</t>
  </si>
  <si>
    <t>7700113378053;7700113378054</t>
  </si>
  <si>
    <t xml:space="preserve">6428300500;6897338532 </t>
  </si>
  <si>
    <t>="7700113378049"</t>
  </si>
  <si>
    <t>="7700113378047"；7700113378050</t>
  </si>
  <si>
    <t>="7700113378045"</t>
  </si>
  <si>
    <t>徐进</t>
  </si>
  <si>
    <t xml:space="preserve">甘肃省兰州市城关区嘉峪关东路73号空港花园小区 </t>
  </si>
  <si>
    <t>="7700113378044"</t>
  </si>
  <si>
    <t>李佩莹</t>
  </si>
  <si>
    <t>郭仕银</t>
  </si>
  <si>
    <t>广东省中山市坦洲镇沙坦南路42号M栋23卡，金诺模具CNC加工中心</t>
  </si>
  <si>
    <t>="7700113378035"</t>
  </si>
  <si>
    <t>="7700113378051"</t>
  </si>
  <si>
    <t>="7700113378046"</t>
  </si>
  <si>
    <t>="7700113378036"</t>
  </si>
  <si>
    <t>黄冕</t>
  </si>
  <si>
    <t>广西壮族自治区玉林市玉州区统田里6一1号</t>
  </si>
  <si>
    <t>许燕莎</t>
  </si>
  <si>
    <t>邱建光</t>
  </si>
  <si>
    <t>445202197809190622</t>
  </si>
  <si>
    <t>广东省揭阳市榕城区渔湖镇西寨天道观路14号永胜训练场</t>
  </si>
  <si>
    <t>="7700113378055"</t>
  </si>
  <si>
    <t>张利蓉</t>
  </si>
  <si>
    <t>42102319760818350X</t>
  </si>
  <si>
    <t>四川省成都市金堂县三星镇学府大道555号</t>
  </si>
  <si>
    <t>="7700113378052"</t>
  </si>
  <si>
    <t>董跃元</t>
  </si>
  <si>
    <t>刘精</t>
  </si>
  <si>
    <t>河北省唐山市路北区万科金域华府3期212楼1103</t>
  </si>
  <si>
    <t>="7700113378048"</t>
  </si>
  <si>
    <t xml:space="preserve">范秋婷 </t>
  </si>
  <si>
    <t>广东省广州市荔湾区建设大马路9号力信图文设计有限公司</t>
  </si>
  <si>
    <t>="7700113378040"</t>
  </si>
  <si>
    <t>杨双明</t>
  </si>
  <si>
    <t>北京市北京市房山区长阳芭蕾雨一期</t>
  </si>
  <si>
    <t>="7700113378038"</t>
  </si>
  <si>
    <t>闫政涵</t>
  </si>
  <si>
    <t>刘志强</t>
  </si>
  <si>
    <t>河北省石家庄市正定县正定镇西洋村</t>
  </si>
  <si>
    <t>="7700113378041"</t>
  </si>
  <si>
    <t>杨晓涛</t>
  </si>
  <si>
    <t>陈荟伊</t>
  </si>
  <si>
    <t xml:space="preserve">深圳市福田区香蜜湖宝能城市公馆4栋B座3315房 </t>
  </si>
  <si>
    <t xml:space="preserve"> UK15-1</t>
  </si>
  <si>
    <t>="7700113378042"</t>
  </si>
  <si>
    <t>雷小姐</t>
  </si>
  <si>
    <t>广州市天河区黄埔大道中路翠湖街5号702房（翠湖山庄）</t>
  </si>
  <si>
    <t>UQ10-1；
UQ7.5-1</t>
  </si>
  <si>
    <t>7700113378043;7700113378039</t>
  </si>
  <si>
    <t>雷琳</t>
  </si>
  <si>
    <t>江西省吉安市青原区梅苑小区D8栋</t>
  </si>
  <si>
    <t>7700113378110；7700113378107</t>
  </si>
  <si>
    <t>李丹</t>
  </si>
  <si>
    <t>广东省东莞市石龙镇中央豪门24栋</t>
  </si>
  <si>
    <t>="7700113378112"</t>
  </si>
  <si>
    <t>林柏君</t>
  </si>
  <si>
    <t>广东省东莞市万江街道滨江公馆11栋2单元</t>
  </si>
  <si>
    <t>="7700113378108"</t>
  </si>
  <si>
    <t xml:space="preserve">苏吉丽 </t>
  </si>
  <si>
    <t>安徽省芜湖市镜湖区镜湖小学汀棠校区</t>
  </si>
  <si>
    <t>="7700113378105"</t>
  </si>
  <si>
    <t xml:space="preserve">曾美美 </t>
  </si>
  <si>
    <t>湖北省武汉市东西湖区金银湖街道金山大道银湖翡翠熙院7-3</t>
  </si>
  <si>
    <t>="7700113378106"</t>
  </si>
  <si>
    <t>苏腾腾</t>
  </si>
  <si>
    <t>370826199208070828</t>
  </si>
  <si>
    <t>山东省济宁市任城区琵琶山路里能舜泰园17号楼</t>
  </si>
  <si>
    <t>7700113378113</t>
  </si>
  <si>
    <t xml:space="preserve">董跃元 </t>
  </si>
  <si>
    <t>江苏省南京市浦口区明发滨江新城2期280栋2001</t>
  </si>
  <si>
    <t>="7700113378109"</t>
  </si>
  <si>
    <t xml:space="preserve">苏腾腾 </t>
  </si>
  <si>
    <t>="7700113378111"</t>
  </si>
  <si>
    <t xml:space="preserve">济南市历下区环山路127号中联花园a区三号楼四单元402 </t>
  </si>
  <si>
    <t>="7700113378257"</t>
  </si>
  <si>
    <t>黑龙江省佳木斯市，向阳区，白金湾小区，多层3号楼1单元401</t>
  </si>
  <si>
    <t>="7700113378253"</t>
  </si>
  <si>
    <t>贾中洋</t>
  </si>
  <si>
    <t>辽宁省沈阳市于洪区北陵街道松山西路127甲号中海城瑞士郡22号楼1-3-2</t>
  </si>
  <si>
    <t>="7700113378265"</t>
  </si>
  <si>
    <t>曹继茜</t>
  </si>
  <si>
    <t>河南省郑州市管城回族区锦艺新时代5号楼二单元202</t>
  </si>
  <si>
    <t>="7700113378256"</t>
  </si>
  <si>
    <t>刘娟</t>
  </si>
  <si>
    <t>河南省郑州市二七区庆丰街17号院鑫苑现代城4号楼</t>
  </si>
  <si>
    <t>7700113378248；7700113378260</t>
  </si>
  <si>
    <t>="7700113378249"</t>
  </si>
  <si>
    <t>李玉凤</t>
  </si>
  <si>
    <t xml:space="preserve">河南省周口市郸城县人民会堂东10米 龙安电器 </t>
  </si>
  <si>
    <t>="7700113378266"</t>
  </si>
  <si>
    <t xml:space="preserve">张莉 </t>
  </si>
  <si>
    <t>河南省郑州市金水区郑汴路129号南航办公楼2楼西国际室</t>
  </si>
  <si>
    <t>="7700113378259"</t>
  </si>
  <si>
    <t>于露</t>
  </si>
  <si>
    <t>河南省周口市郸城县新城区福景世纪花园</t>
  </si>
  <si>
    <t>="7700113378250"</t>
  </si>
  <si>
    <t>="7700113378261";7700113378262;7700113378247</t>
  </si>
  <si>
    <t>薛雨波</t>
  </si>
  <si>
    <t xml:space="preserve">江苏省无锡市滨湖区蠡湖一号116号501 </t>
  </si>
  <si>
    <t>UQ15-1; UK15-3</t>
  </si>
  <si>
    <t>7700113378252；7700113378251；7700113378264；7700113378246</t>
  </si>
  <si>
    <t xml:space="preserve">刘惠萍 </t>
  </si>
  <si>
    <t>650202197512240021</t>
  </si>
  <si>
    <t>新疆维吾尔自治区克拉玛依市独山子区金山路街道康景物业</t>
  </si>
  <si>
    <t>7700113378268</t>
  </si>
  <si>
    <t>7700113378255</t>
  </si>
  <si>
    <t xml:space="preserve">福建省厦门市湖里区禾山街道坂上社258号UOOLATEX泰国进口乳胶寝具 </t>
  </si>
  <si>
    <t>7700113378263</t>
  </si>
  <si>
    <t>王女士</t>
  </si>
  <si>
    <t>辽宁省鞍山市铁东区新湖路大德伴山溪谷104-1</t>
  </si>
  <si>
    <t>UK5-2</t>
  </si>
  <si>
    <t>7700113378267;7700113378258</t>
  </si>
  <si>
    <t xml:space="preserve">齐雅婷 </t>
  </si>
  <si>
    <t>7700113378254</t>
  </si>
  <si>
    <t>李福荣</t>
  </si>
  <si>
    <t>新疆维吾尔自治区阿勒泰地区其它区北屯嘉禾园小区14号楼3单元</t>
  </si>
  <si>
    <t>7700113378344</t>
  </si>
  <si>
    <t>7700113378343</t>
  </si>
  <si>
    <t>7700113378341</t>
  </si>
  <si>
    <t xml:space="preserve"> 黄平</t>
  </si>
  <si>
    <t>湖南省长沙市天心区王府井百货二楼办公室</t>
  </si>
  <si>
    <t>7700113378342</t>
  </si>
  <si>
    <t>7700113378345</t>
  </si>
  <si>
    <t>7700113378340</t>
  </si>
  <si>
    <t>李舒扬</t>
  </si>
  <si>
    <t>索绪燕</t>
  </si>
  <si>
    <t>广东省深圳市龙岗区龙城街道黄阁路招商依山郡29-3-14N</t>
  </si>
  <si>
    <t>7700113378346</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</si>
</sst>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charset val="134"/>
      <scheme val="minor"/>
    </font>
    <font>
      <sz val="11"/>
      <color theme="1"/>
      <name val="宋体"/>
      <family val="3"/>
      <charset val="134"/>
    </font>
    <font>
      <sz val="12"/>
      <name val="宋体"/>
      <family val="3"/>
      <charset val="134"/>
    </font>
    <font>
      <sz val="11"/>
      <color theme="1"/>
      <name val="宋体"/>
      <family val="3"/>
      <charset val="134"/>
      <scheme val="minor"/>
    </font>
    <font>
      <b/>
      <sz val="9"/>
      <name val="宋体"/>
      <family val="3"/>
      <charset val="134"/>
    </font>
    <font>
      <sz val="9"/>
      <name val="宋体"/>
      <family val="3"/>
      <charset val="134"/>
    </font>
    <font>
      <sz val="9"/>
      <name val="宋体"/>
      <family val="3"/>
      <charset val="134"/>
      <scheme val="minor"/>
    </font>
  </fonts>
  <fills count="6">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3" fillId="0" borderId="0">
      <alignment vertical="center"/>
    </xf>
  </cellStyleXfs>
  <cellXfs count="33">
    <xf numFmtId="0" fontId="0" fillId="0" borderId="0" xfId="0">
      <alignment vertical="center"/>
    </xf>
    <xf numFmtId="0" fontId="0" fillId="0" borderId="0" xfId="0" applyFont="1">
      <alignment vertical="center"/>
    </xf>
    <xf numFmtId="0" fontId="0" fillId="0" borderId="0" xfId="0" applyFont="1" applyAlignment="1">
      <alignment horizontal="left" vertical="center"/>
    </xf>
    <xf numFmtId="0" fontId="0" fillId="0" borderId="0" xfId="0" applyFont="1" applyAlignment="1">
      <alignment horizontal="center" vertical="center"/>
    </xf>
    <xf numFmtId="0" fontId="1" fillId="2" borderId="1" xfId="0" applyFont="1" applyFill="1" applyBorder="1" applyAlignment="1">
      <alignment horizontal="left" vertical="center" wrapText="1"/>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1" fillId="4" borderId="1" xfId="0" applyFont="1" applyFill="1" applyBorder="1" applyAlignment="1">
      <alignment horizontal="left" vertical="center" wrapText="1"/>
    </xf>
    <xf numFmtId="49" fontId="1" fillId="4" borderId="1" xfId="0" applyNumberFormat="1" applyFont="1" applyFill="1" applyBorder="1" applyAlignment="1">
      <alignment horizontal="left" vertical="center" wrapText="1"/>
    </xf>
    <xf numFmtId="58" fontId="0" fillId="0" borderId="0" xfId="0" applyNumberFormat="1" applyFont="1" applyAlignment="1">
      <alignment horizontal="left" vertical="center"/>
    </xf>
    <xf numFmtId="0" fontId="0" fillId="0" borderId="0" xfId="0" applyFont="1" applyAlignment="1">
      <alignment horizontal="left" vertical="center" wrapText="1"/>
    </xf>
    <xf numFmtId="0" fontId="0" fillId="0" borderId="0" xfId="0" applyBorder="1">
      <alignment vertical="center"/>
    </xf>
    <xf numFmtId="58" fontId="0" fillId="0" borderId="0" xfId="0" applyNumberFormat="1" applyFont="1" applyFill="1" applyAlignment="1">
      <alignment horizontal="left" vertical="center"/>
    </xf>
    <xf numFmtId="0" fontId="0" fillId="0" borderId="0" xfId="0" applyFont="1" applyFill="1" applyAlignment="1">
      <alignment horizontal="left" vertical="center"/>
    </xf>
    <xf numFmtId="0" fontId="0" fillId="0" borderId="0" xfId="0" applyFont="1" applyFill="1">
      <alignment vertical="center"/>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xf>
    <xf numFmtId="0" fontId="0" fillId="0" borderId="0" xfId="0" applyFont="1" applyAlignment="1">
      <alignment vertical="center"/>
    </xf>
    <xf numFmtId="0" fontId="0" fillId="0" borderId="0" xfId="0" applyFont="1" applyAlignment="1">
      <alignment vertical="center" wrapText="1"/>
    </xf>
    <xf numFmtId="49" fontId="1" fillId="0" borderId="1" xfId="0" applyNumberFormat="1" applyFont="1" applyFill="1" applyBorder="1" applyAlignment="1">
      <alignment horizontal="left" vertical="center"/>
    </xf>
    <xf numFmtId="0" fontId="1" fillId="0" borderId="1" xfId="0" applyFont="1" applyFill="1" applyBorder="1" applyAlignment="1">
      <alignment horizontal="center" vertical="center"/>
    </xf>
    <xf numFmtId="49" fontId="2" fillId="0" borderId="0" xfId="0" applyNumberFormat="1" applyFont="1" applyFill="1" applyBorder="1" applyAlignment="1"/>
    <xf numFmtId="49" fontId="2" fillId="0" borderId="0" xfId="0" applyNumberFormat="1" applyFont="1" applyFill="1" applyBorder="1" applyAlignment="1">
      <alignment horizontal="center" vertical="center"/>
    </xf>
    <xf numFmtId="49" fontId="2" fillId="0" borderId="0" xfId="0" applyNumberFormat="1" applyFont="1" applyFill="1" applyBorder="1" applyAlignment="1">
      <alignment horizontal="center" vertical="center" wrapText="1"/>
    </xf>
    <xf numFmtId="49" fontId="2" fillId="0" borderId="0" xfId="0" applyNumberFormat="1" applyFont="1" applyFill="1" applyBorder="1" applyAlignment="1">
      <alignment horizontal="left" vertical="center"/>
    </xf>
    <xf numFmtId="49" fontId="2" fillId="0" borderId="0" xfId="0" applyNumberFormat="1" applyFont="1" applyFill="1" applyBorder="1" applyAlignment="1">
      <alignment wrapText="1"/>
    </xf>
    <xf numFmtId="0" fontId="0" fillId="0" borderId="0" xfId="0" applyFont="1" applyBorder="1">
      <alignment vertical="center"/>
    </xf>
    <xf numFmtId="0" fontId="0" fillId="0" borderId="0" xfId="0" applyFont="1" applyAlignment="1">
      <alignment horizontal="center" vertical="center" wrapText="1"/>
    </xf>
    <xf numFmtId="0" fontId="0" fillId="0" borderId="0" xfId="0" quotePrefix="1" applyFont="1">
      <alignment vertical="center"/>
    </xf>
    <xf numFmtId="0" fontId="0" fillId="0" borderId="0" xfId="0" quotePrefix="1" applyFont="1" applyAlignment="1">
      <alignment horizontal="left" vertical="center"/>
    </xf>
    <xf numFmtId="0" fontId="3" fillId="0" borderId="0" xfId="1" quotePrefix="1">
      <alignment vertical="center"/>
    </xf>
    <xf numFmtId="0" fontId="3" fillId="0" borderId="0" xfId="1" quotePrefix="1" applyFont="1" applyFill="1" applyBorder="1" applyAlignment="1">
      <alignment vertical="center"/>
    </xf>
    <xf numFmtId="49" fontId="3" fillId="0" borderId="0" xfId="0" applyNumberFormat="1" applyFont="1">
      <alignment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33"/>
  <sheetViews>
    <sheetView tabSelected="1" topLeftCell="L1" workbookViewId="0">
      <pane ySplit="1" topLeftCell="A2" activePane="bottomLeft" state="frozen"/>
      <selection pane="bottomLeft" activeCell="X3" sqref="X3"/>
    </sheetView>
  </sheetViews>
  <sheetFormatPr defaultColWidth="9" defaultRowHeight="13.5" x14ac:dyDescent="0.15"/>
  <cols>
    <col min="1" max="1" width="9" style="1"/>
    <col min="2" max="2" width="15" style="2" customWidth="1"/>
    <col min="3" max="3" width="11.5" style="1"/>
    <col min="4" max="5" width="9" style="1"/>
    <col min="6" max="7" width="12.625" style="1"/>
    <col min="8" max="8" width="19.625" style="1" customWidth="1"/>
    <col min="9" max="9" width="58.25" style="1" customWidth="1"/>
    <col min="10" max="20" width="9" style="3"/>
    <col min="21" max="21" width="18.125" style="3" customWidth="1"/>
    <col min="22" max="22" width="24.5" style="2" customWidth="1"/>
    <col min="23" max="23" width="18.375" style="1" customWidth="1"/>
    <col min="24" max="24" width="15.875" style="1" customWidth="1"/>
    <col min="25" max="16384" width="9" style="1"/>
  </cols>
  <sheetData>
    <row r="1" spans="1:24" x14ac:dyDescent="0.15">
      <c r="A1" s="4" t="s">
        <v>0</v>
      </c>
      <c r="B1" s="5" t="s">
        <v>1</v>
      </c>
      <c r="C1" s="6" t="s">
        <v>2</v>
      </c>
      <c r="D1" s="6" t="s">
        <v>3</v>
      </c>
      <c r="E1" s="5" t="s">
        <v>4</v>
      </c>
      <c r="F1" s="7" t="s">
        <v>5</v>
      </c>
      <c r="G1" s="8" t="s">
        <v>6</v>
      </c>
      <c r="H1" s="8" t="s">
        <v>7</v>
      </c>
      <c r="I1" s="7" t="s">
        <v>8</v>
      </c>
      <c r="J1" s="15" t="s">
        <v>9</v>
      </c>
      <c r="K1" s="15" t="s">
        <v>10</v>
      </c>
      <c r="L1" s="15" t="s">
        <v>11</v>
      </c>
      <c r="M1" s="16" t="s">
        <v>12</v>
      </c>
      <c r="N1" s="16" t="s">
        <v>13</v>
      </c>
      <c r="O1" s="16" t="s">
        <v>14</v>
      </c>
      <c r="P1" s="16" t="s">
        <v>15</v>
      </c>
      <c r="Q1" s="16" t="s">
        <v>16</v>
      </c>
      <c r="R1" s="16" t="s">
        <v>17</v>
      </c>
      <c r="S1" s="16"/>
      <c r="T1" s="16"/>
      <c r="U1" s="16" t="s">
        <v>18</v>
      </c>
      <c r="V1" s="19" t="s">
        <v>19</v>
      </c>
      <c r="W1" s="20" t="s">
        <v>20</v>
      </c>
    </row>
    <row r="2" spans="1:24" x14ac:dyDescent="0.15">
      <c r="A2" s="9">
        <v>43525</v>
      </c>
      <c r="B2" s="2">
        <v>4503475808</v>
      </c>
      <c r="C2" s="1" t="s">
        <v>21</v>
      </c>
      <c r="D2" s="1" t="s">
        <v>22</v>
      </c>
      <c r="E2" s="1" t="s">
        <v>23</v>
      </c>
      <c r="F2" s="1" t="s">
        <v>22</v>
      </c>
      <c r="G2" s="1">
        <v>13957611560</v>
      </c>
      <c r="I2" s="17" t="s">
        <v>24</v>
      </c>
      <c r="J2" s="3">
        <v>2</v>
      </c>
      <c r="K2" s="3">
        <v>10</v>
      </c>
      <c r="N2" s="3">
        <v>2</v>
      </c>
      <c r="Q2" s="3">
        <v>6</v>
      </c>
      <c r="V2" s="28" t="s">
        <v>25</v>
      </c>
      <c r="X2" s="32"/>
    </row>
    <row r="3" spans="1:24" x14ac:dyDescent="0.15">
      <c r="A3" s="9">
        <v>43525</v>
      </c>
      <c r="B3" s="2">
        <v>3903093406</v>
      </c>
      <c r="C3" s="1" t="s">
        <v>26</v>
      </c>
      <c r="D3" s="1" t="s">
        <v>27</v>
      </c>
      <c r="E3" s="1" t="s">
        <v>23</v>
      </c>
      <c r="F3" s="1" t="s">
        <v>28</v>
      </c>
      <c r="G3" s="1">
        <v>18643377906</v>
      </c>
      <c r="I3" s="1" t="s">
        <v>29</v>
      </c>
      <c r="Q3" s="3">
        <v>1</v>
      </c>
      <c r="V3" s="28" t="s">
        <v>30</v>
      </c>
      <c r="X3" s="32"/>
    </row>
    <row r="4" spans="1:24" ht="27" x14ac:dyDescent="0.15">
      <c r="A4" s="9">
        <v>43525</v>
      </c>
      <c r="B4" s="10" t="s">
        <v>31</v>
      </c>
      <c r="C4" s="1" t="s">
        <v>32</v>
      </c>
      <c r="D4" s="1" t="s">
        <v>33</v>
      </c>
      <c r="E4" s="1" t="s">
        <v>34</v>
      </c>
      <c r="F4" s="1" t="s">
        <v>33</v>
      </c>
      <c r="G4" s="1">
        <v>13306518293</v>
      </c>
      <c r="H4" s="1" t="s">
        <v>35</v>
      </c>
      <c r="I4" s="18" t="s">
        <v>36</v>
      </c>
      <c r="L4" s="3">
        <v>1</v>
      </c>
      <c r="N4" s="3">
        <v>1</v>
      </c>
      <c r="V4" s="28" t="s">
        <v>37</v>
      </c>
    </row>
    <row r="5" spans="1:24" ht="14.25" x14ac:dyDescent="0.15">
      <c r="A5" s="9">
        <v>43525</v>
      </c>
      <c r="B5" s="2">
        <v>7678454173</v>
      </c>
      <c r="C5" s="1" t="s">
        <v>38</v>
      </c>
      <c r="D5" s="1" t="s">
        <v>39</v>
      </c>
      <c r="E5" s="1" t="s">
        <v>23</v>
      </c>
      <c r="F5" s="1" t="s">
        <v>40</v>
      </c>
      <c r="G5" s="1">
        <v>13870096269</v>
      </c>
      <c r="I5" s="1" t="s">
        <v>41</v>
      </c>
      <c r="U5" s="3" t="s">
        <v>42</v>
      </c>
      <c r="V5" s="1"/>
      <c r="W5" s="21" t="s">
        <v>43</v>
      </c>
    </row>
    <row r="6" spans="1:24" ht="14.25" x14ac:dyDescent="0.15">
      <c r="A6" s="9">
        <v>43525</v>
      </c>
      <c r="B6" s="2">
        <v>6904850516</v>
      </c>
      <c r="C6" s="1" t="s">
        <v>44</v>
      </c>
      <c r="D6" s="1" t="s">
        <v>45</v>
      </c>
      <c r="E6" s="1" t="s">
        <v>23</v>
      </c>
      <c r="F6" s="1" t="s">
        <v>46</v>
      </c>
      <c r="G6" s="1">
        <v>18504328181</v>
      </c>
      <c r="I6" s="1" t="s">
        <v>47</v>
      </c>
      <c r="U6" s="3" t="s">
        <v>48</v>
      </c>
      <c r="V6" s="1"/>
      <c r="W6" s="21" t="s">
        <v>49</v>
      </c>
    </row>
    <row r="7" spans="1:24" ht="14.25" x14ac:dyDescent="0.15">
      <c r="A7" s="9">
        <v>43525</v>
      </c>
      <c r="B7" s="2">
        <v>6694146470</v>
      </c>
      <c r="C7" s="1" t="s">
        <v>44</v>
      </c>
      <c r="D7" s="1" t="s">
        <v>45</v>
      </c>
      <c r="E7" s="1" t="s">
        <v>23</v>
      </c>
      <c r="F7" s="1" t="s">
        <v>46</v>
      </c>
      <c r="G7" s="1">
        <v>18504328181</v>
      </c>
      <c r="I7" s="1" t="s">
        <v>47</v>
      </c>
      <c r="J7" s="3">
        <v>1</v>
      </c>
      <c r="K7" s="3">
        <v>1</v>
      </c>
      <c r="P7" s="3">
        <v>1</v>
      </c>
      <c r="V7" s="1" t="str">
        <f>"7700109916969"</f>
        <v>7700109916969</v>
      </c>
      <c r="W7" s="21"/>
    </row>
    <row r="8" spans="1:24" ht="14.25" x14ac:dyDescent="0.15">
      <c r="A8" s="9">
        <v>43528</v>
      </c>
      <c r="B8" s="2">
        <v>2805241144</v>
      </c>
      <c r="C8" s="1" t="s">
        <v>38</v>
      </c>
      <c r="D8" s="1" t="s">
        <v>39</v>
      </c>
      <c r="E8" s="1" t="s">
        <v>23</v>
      </c>
      <c r="F8" s="1" t="s">
        <v>50</v>
      </c>
      <c r="G8" s="1">
        <v>15052253093</v>
      </c>
      <c r="I8" s="1" t="s">
        <v>51</v>
      </c>
      <c r="K8" s="3">
        <v>2</v>
      </c>
      <c r="V8" s="22" t="s">
        <v>52</v>
      </c>
    </row>
    <row r="9" spans="1:24" ht="14.25" x14ac:dyDescent="0.15">
      <c r="A9" s="9">
        <v>43528</v>
      </c>
      <c r="B9" s="2">
        <v>9582371871</v>
      </c>
      <c r="C9" s="1" t="s">
        <v>38</v>
      </c>
      <c r="D9" s="1" t="s">
        <v>39</v>
      </c>
      <c r="E9" s="1" t="s">
        <v>23</v>
      </c>
      <c r="F9" s="1" t="s">
        <v>53</v>
      </c>
      <c r="G9" s="1">
        <v>13861443591</v>
      </c>
      <c r="I9" s="1" t="s">
        <v>54</v>
      </c>
      <c r="Q9" s="3">
        <v>1</v>
      </c>
      <c r="V9" s="22" t="s">
        <v>55</v>
      </c>
    </row>
    <row r="10" spans="1:24" ht="14.25" x14ac:dyDescent="0.15">
      <c r="A10" s="9">
        <v>43528</v>
      </c>
      <c r="B10" s="2">
        <v>3347518930</v>
      </c>
      <c r="C10" s="1" t="s">
        <v>38</v>
      </c>
      <c r="D10" s="1" t="s">
        <v>39</v>
      </c>
      <c r="E10" s="1" t="s">
        <v>23</v>
      </c>
      <c r="F10" s="1" t="s">
        <v>56</v>
      </c>
      <c r="G10" s="1">
        <v>13870495210</v>
      </c>
      <c r="I10" s="1" t="s">
        <v>57</v>
      </c>
      <c r="Q10" s="3">
        <v>1</v>
      </c>
      <c r="V10" s="22" t="s">
        <v>58</v>
      </c>
    </row>
    <row r="11" spans="1:24" ht="14.25" x14ac:dyDescent="0.15">
      <c r="A11" s="9">
        <v>43528</v>
      </c>
      <c r="B11" s="2">
        <v>8081373816</v>
      </c>
      <c r="C11" s="1" t="s">
        <v>38</v>
      </c>
      <c r="D11" s="1" t="s">
        <v>39</v>
      </c>
      <c r="E11" s="1" t="s">
        <v>23</v>
      </c>
      <c r="F11" s="1" t="s">
        <v>59</v>
      </c>
      <c r="G11" s="1">
        <v>13757350084</v>
      </c>
      <c r="I11" s="1" t="s">
        <v>60</v>
      </c>
      <c r="K11" s="3">
        <v>1</v>
      </c>
      <c r="V11" s="22" t="s">
        <v>61</v>
      </c>
    </row>
    <row r="12" spans="1:24" ht="14.25" x14ac:dyDescent="0.15">
      <c r="A12" s="9">
        <v>43528</v>
      </c>
      <c r="B12" s="2">
        <v>8083994130</v>
      </c>
      <c r="C12" s="1" t="s">
        <v>38</v>
      </c>
      <c r="D12" s="1" t="s">
        <v>39</v>
      </c>
      <c r="E12" s="1" t="s">
        <v>23</v>
      </c>
      <c r="F12" s="1" t="s">
        <v>62</v>
      </c>
      <c r="G12" s="1">
        <v>18950194608</v>
      </c>
      <c r="I12" s="1" t="s">
        <v>63</v>
      </c>
      <c r="K12" s="3">
        <v>1</v>
      </c>
      <c r="V12" s="22" t="s">
        <v>64</v>
      </c>
    </row>
    <row r="13" spans="1:24" ht="14.25" x14ac:dyDescent="0.15">
      <c r="A13" s="9">
        <v>43528</v>
      </c>
      <c r="B13" s="2">
        <v>4753742686</v>
      </c>
      <c r="C13" s="1" t="s">
        <v>26</v>
      </c>
      <c r="D13" s="1" t="s">
        <v>65</v>
      </c>
      <c r="E13" s="1" t="s">
        <v>23</v>
      </c>
      <c r="F13" s="1" t="s">
        <v>66</v>
      </c>
      <c r="G13" s="1">
        <v>18689197098</v>
      </c>
      <c r="I13" s="1" t="s">
        <v>67</v>
      </c>
      <c r="K13" s="3">
        <v>1</v>
      </c>
      <c r="V13" s="22" t="s">
        <v>68</v>
      </c>
    </row>
    <row r="14" spans="1:24" ht="14.25" x14ac:dyDescent="0.15">
      <c r="A14" s="9">
        <v>43528</v>
      </c>
      <c r="B14" s="2">
        <v>6071849305</v>
      </c>
      <c r="C14" s="1" t="s">
        <v>21</v>
      </c>
      <c r="D14" s="1" t="s">
        <v>69</v>
      </c>
      <c r="E14" s="1" t="s">
        <v>23</v>
      </c>
      <c r="F14" s="1" t="s">
        <v>70</v>
      </c>
      <c r="G14" s="1">
        <v>18103353580</v>
      </c>
      <c r="I14" s="1" t="s">
        <v>71</v>
      </c>
      <c r="J14" s="3">
        <v>1</v>
      </c>
      <c r="K14" s="3">
        <v>1</v>
      </c>
      <c r="V14" s="22" t="s">
        <v>72</v>
      </c>
    </row>
    <row r="15" spans="1:24" ht="14.25" x14ac:dyDescent="0.15">
      <c r="A15" s="9">
        <v>43528</v>
      </c>
      <c r="B15" s="2">
        <v>7723711948</v>
      </c>
      <c r="C15" s="1" t="s">
        <v>38</v>
      </c>
      <c r="D15" s="1" t="s">
        <v>39</v>
      </c>
      <c r="E15" s="1" t="s">
        <v>23</v>
      </c>
      <c r="F15" s="1" t="s">
        <v>73</v>
      </c>
      <c r="G15" s="1">
        <v>18898836096</v>
      </c>
      <c r="I15" s="1" t="s">
        <v>74</v>
      </c>
      <c r="K15" s="3">
        <v>1</v>
      </c>
      <c r="V15" s="22" t="s">
        <v>75</v>
      </c>
    </row>
    <row r="16" spans="1:24" ht="14.25" x14ac:dyDescent="0.15">
      <c r="A16" s="9">
        <v>43528</v>
      </c>
      <c r="B16" s="2">
        <v>4456875925</v>
      </c>
      <c r="C16" s="1" t="s">
        <v>21</v>
      </c>
      <c r="D16" s="1" t="s">
        <v>76</v>
      </c>
      <c r="E16" s="1" t="s">
        <v>23</v>
      </c>
      <c r="F16" s="1" t="s">
        <v>77</v>
      </c>
      <c r="G16" s="1">
        <v>15187239776</v>
      </c>
      <c r="I16" s="1" t="s">
        <v>78</v>
      </c>
      <c r="K16" s="3">
        <v>1</v>
      </c>
      <c r="V16" s="22" t="s">
        <v>79</v>
      </c>
    </row>
    <row r="17" spans="1:23" ht="14.25" x14ac:dyDescent="0.15">
      <c r="A17" s="9">
        <v>43528</v>
      </c>
      <c r="B17" s="2">
        <v>3068506495</v>
      </c>
      <c r="C17" s="1" t="s">
        <v>26</v>
      </c>
      <c r="D17" s="1" t="s">
        <v>65</v>
      </c>
      <c r="E17" s="1" t="s">
        <v>23</v>
      </c>
      <c r="F17" s="1" t="s">
        <v>80</v>
      </c>
      <c r="G17" s="1">
        <v>15042316505</v>
      </c>
      <c r="I17" s="1" t="s">
        <v>81</v>
      </c>
      <c r="K17" s="3">
        <v>2</v>
      </c>
      <c r="V17" s="22" t="s">
        <v>82</v>
      </c>
    </row>
    <row r="18" spans="1:23" ht="28.5" x14ac:dyDescent="0.15">
      <c r="A18" s="9">
        <v>43528</v>
      </c>
      <c r="B18" s="2">
        <v>6390544684</v>
      </c>
      <c r="C18" s="1" t="s">
        <v>26</v>
      </c>
      <c r="D18" s="1" t="s">
        <v>83</v>
      </c>
      <c r="E18" s="1" t="s">
        <v>23</v>
      </c>
      <c r="F18" s="1" t="s">
        <v>83</v>
      </c>
      <c r="G18" s="1">
        <v>13639245954</v>
      </c>
      <c r="I18" s="1" t="s">
        <v>84</v>
      </c>
      <c r="J18" s="3">
        <v>3</v>
      </c>
      <c r="K18" s="3">
        <v>5</v>
      </c>
      <c r="M18" s="3">
        <v>3</v>
      </c>
      <c r="Q18" s="3">
        <v>3</v>
      </c>
      <c r="R18" s="3">
        <v>2</v>
      </c>
      <c r="V18" s="23" t="s">
        <v>85</v>
      </c>
    </row>
    <row r="19" spans="1:23" x14ac:dyDescent="0.15">
      <c r="A19" s="9">
        <v>43529</v>
      </c>
      <c r="B19" s="2">
        <v>2475152390</v>
      </c>
      <c r="C19" s="1" t="s">
        <v>26</v>
      </c>
      <c r="D19" s="1" t="s">
        <v>86</v>
      </c>
      <c r="E19" s="1" t="s">
        <v>34</v>
      </c>
      <c r="F19" s="1" t="s">
        <v>86</v>
      </c>
      <c r="G19" s="1">
        <v>15816135065</v>
      </c>
      <c r="H19" s="28" t="s">
        <v>87</v>
      </c>
      <c r="I19" s="1" t="s">
        <v>88</v>
      </c>
      <c r="U19" s="3" t="s">
        <v>89</v>
      </c>
      <c r="V19" s="1"/>
      <c r="W19" s="28" t="s">
        <v>90</v>
      </c>
    </row>
    <row r="20" spans="1:23" ht="14.25" x14ac:dyDescent="0.15">
      <c r="A20" s="9">
        <v>43529</v>
      </c>
      <c r="B20" s="2">
        <v>7236949212</v>
      </c>
      <c r="C20" s="1" t="s">
        <v>21</v>
      </c>
      <c r="D20" s="1" t="s">
        <v>91</v>
      </c>
      <c r="E20" s="1" t="s">
        <v>23</v>
      </c>
      <c r="F20" s="1" t="s">
        <v>92</v>
      </c>
      <c r="G20" s="1">
        <v>18805869072</v>
      </c>
      <c r="I20" s="1" t="s">
        <v>93</v>
      </c>
      <c r="O20" s="3">
        <v>1</v>
      </c>
      <c r="V20" s="21" t="s">
        <v>94</v>
      </c>
    </row>
    <row r="21" spans="1:23" ht="14.25" x14ac:dyDescent="0.15">
      <c r="A21" s="9">
        <v>43529</v>
      </c>
      <c r="B21" s="2">
        <v>7638417735</v>
      </c>
      <c r="C21" s="1" t="s">
        <v>32</v>
      </c>
      <c r="D21" s="1" t="s">
        <v>95</v>
      </c>
      <c r="E21" s="1" t="s">
        <v>23</v>
      </c>
      <c r="F21" s="1" t="s">
        <v>96</v>
      </c>
      <c r="G21" s="1">
        <v>15872482140</v>
      </c>
      <c r="I21" s="1" t="s">
        <v>97</v>
      </c>
      <c r="K21" s="3">
        <v>1</v>
      </c>
      <c r="V21" s="21" t="s">
        <v>98</v>
      </c>
    </row>
    <row r="22" spans="1:23" ht="14.25" x14ac:dyDescent="0.15">
      <c r="A22" s="9">
        <v>43529</v>
      </c>
      <c r="B22" s="2">
        <v>5514671542</v>
      </c>
      <c r="C22" s="1" t="s">
        <v>21</v>
      </c>
      <c r="D22" s="1" t="s">
        <v>99</v>
      </c>
      <c r="E22" s="1" t="s">
        <v>23</v>
      </c>
      <c r="F22" s="1" t="s">
        <v>99</v>
      </c>
      <c r="G22" s="1">
        <v>15560162244</v>
      </c>
      <c r="I22" s="1" t="s">
        <v>100</v>
      </c>
      <c r="J22" s="3">
        <v>4</v>
      </c>
      <c r="K22" s="3">
        <v>7</v>
      </c>
      <c r="V22" s="21" t="s">
        <v>101</v>
      </c>
    </row>
    <row r="23" spans="1:23" x14ac:dyDescent="0.15">
      <c r="A23" s="9">
        <v>43530</v>
      </c>
      <c r="B23" s="2">
        <v>9609776253</v>
      </c>
      <c r="C23" s="1" t="s">
        <v>32</v>
      </c>
      <c r="D23" s="1" t="s">
        <v>102</v>
      </c>
      <c r="E23" s="1" t="s">
        <v>23</v>
      </c>
      <c r="F23" s="1" t="s">
        <v>103</v>
      </c>
      <c r="G23" s="1">
        <v>13098866845</v>
      </c>
      <c r="I23" s="1" t="s">
        <v>104</v>
      </c>
      <c r="J23" s="3">
        <v>1</v>
      </c>
      <c r="K23" s="3">
        <v>1</v>
      </c>
      <c r="V23" s="29" t="s">
        <v>105</v>
      </c>
    </row>
    <row r="24" spans="1:23" x14ac:dyDescent="0.15">
      <c r="A24" s="9">
        <v>43530</v>
      </c>
      <c r="B24" s="2">
        <v>7874138751</v>
      </c>
      <c r="C24" s="1" t="s">
        <v>21</v>
      </c>
      <c r="D24" s="1" t="s">
        <v>106</v>
      </c>
      <c r="E24" s="1" t="s">
        <v>34</v>
      </c>
      <c r="F24" s="1" t="s">
        <v>107</v>
      </c>
      <c r="G24" s="1">
        <v>17782300909</v>
      </c>
      <c r="H24" s="28" t="s">
        <v>108</v>
      </c>
      <c r="I24" s="1" t="s">
        <v>109</v>
      </c>
      <c r="J24" s="3">
        <v>1</v>
      </c>
      <c r="Q24" s="3">
        <v>1</v>
      </c>
      <c r="V24" s="29" t="s">
        <v>110</v>
      </c>
    </row>
    <row r="25" spans="1:23" ht="14.25" x14ac:dyDescent="0.15">
      <c r="A25" s="9">
        <v>43530</v>
      </c>
      <c r="B25" s="2">
        <v>4608726896</v>
      </c>
      <c r="C25" s="1" t="s">
        <v>38</v>
      </c>
      <c r="D25" s="1" t="s">
        <v>39</v>
      </c>
      <c r="E25" s="1" t="s">
        <v>23</v>
      </c>
      <c r="F25" s="1" t="s">
        <v>111</v>
      </c>
      <c r="G25" s="1">
        <v>13244270945</v>
      </c>
      <c r="I25" s="1" t="s">
        <v>112</v>
      </c>
      <c r="J25" s="3">
        <v>1</v>
      </c>
      <c r="V25" s="24" t="s">
        <v>113</v>
      </c>
    </row>
    <row r="26" spans="1:23" ht="14.25" x14ac:dyDescent="0.15">
      <c r="A26" s="9">
        <v>43530</v>
      </c>
      <c r="B26" s="2">
        <v>6283009779</v>
      </c>
      <c r="C26" s="1" t="s">
        <v>38</v>
      </c>
      <c r="D26" s="1" t="s">
        <v>39</v>
      </c>
      <c r="E26" s="1" t="s">
        <v>23</v>
      </c>
      <c r="F26" s="1" t="s">
        <v>114</v>
      </c>
      <c r="G26" s="1">
        <v>18210482816</v>
      </c>
      <c r="I26" s="18" t="s">
        <v>115</v>
      </c>
      <c r="J26" s="3">
        <v>1</v>
      </c>
      <c r="K26" s="3">
        <v>1</v>
      </c>
      <c r="V26" s="24" t="s">
        <v>116</v>
      </c>
    </row>
    <row r="27" spans="1:23" ht="14.25" x14ac:dyDescent="0.15">
      <c r="A27" s="9">
        <v>43530</v>
      </c>
      <c r="B27" s="2">
        <v>3350082391</v>
      </c>
      <c r="C27" s="1" t="s">
        <v>38</v>
      </c>
      <c r="D27" s="1" t="s">
        <v>39</v>
      </c>
      <c r="E27" s="1" t="s">
        <v>23</v>
      </c>
      <c r="F27" s="1" t="s">
        <v>117</v>
      </c>
      <c r="G27" s="1">
        <v>13844189617</v>
      </c>
      <c r="I27" s="1" t="s">
        <v>118</v>
      </c>
      <c r="K27" s="3">
        <v>1</v>
      </c>
      <c r="V27" s="24" t="s">
        <v>119</v>
      </c>
    </row>
    <row r="28" spans="1:23" ht="14.25" x14ac:dyDescent="0.15">
      <c r="A28" s="9">
        <v>43530</v>
      </c>
      <c r="B28" s="2">
        <v>3801894381</v>
      </c>
      <c r="C28" s="1" t="s">
        <v>21</v>
      </c>
      <c r="D28" s="1" t="s">
        <v>91</v>
      </c>
      <c r="E28" s="1" t="s">
        <v>23</v>
      </c>
      <c r="F28" s="1" t="s">
        <v>120</v>
      </c>
      <c r="G28" s="1">
        <v>15858259669</v>
      </c>
      <c r="I28" s="1" t="s">
        <v>121</v>
      </c>
      <c r="O28" s="3">
        <v>1</v>
      </c>
      <c r="V28" s="24" t="s">
        <v>122</v>
      </c>
    </row>
    <row r="29" spans="1:23" ht="14.25" x14ac:dyDescent="0.15">
      <c r="A29" s="9">
        <v>43530</v>
      </c>
      <c r="B29" s="2">
        <v>1178759057</v>
      </c>
      <c r="C29" s="1" t="s">
        <v>26</v>
      </c>
      <c r="D29" s="1" t="s">
        <v>123</v>
      </c>
      <c r="E29" s="1" t="s">
        <v>23</v>
      </c>
      <c r="F29" s="1" t="s">
        <v>124</v>
      </c>
      <c r="G29" s="1">
        <v>15952956431</v>
      </c>
      <c r="I29" s="1" t="s">
        <v>125</v>
      </c>
      <c r="K29" s="3">
        <v>3</v>
      </c>
      <c r="V29" s="24" t="s">
        <v>126</v>
      </c>
    </row>
    <row r="30" spans="1:23" ht="14.25" x14ac:dyDescent="0.15">
      <c r="A30" s="9">
        <v>43530</v>
      </c>
      <c r="B30" s="2">
        <v>7803580603</v>
      </c>
      <c r="C30" s="1" t="s">
        <v>32</v>
      </c>
      <c r="D30" s="1" t="s">
        <v>127</v>
      </c>
      <c r="E30" s="1" t="s">
        <v>23</v>
      </c>
      <c r="F30" s="1" t="s">
        <v>128</v>
      </c>
      <c r="G30" s="1">
        <v>13621767732</v>
      </c>
      <c r="I30" s="1" t="s">
        <v>129</v>
      </c>
      <c r="L30" s="3">
        <v>1</v>
      </c>
      <c r="V30" s="24" t="s">
        <v>130</v>
      </c>
    </row>
    <row r="31" spans="1:23" x14ac:dyDescent="0.15">
      <c r="A31" s="9">
        <v>43531</v>
      </c>
      <c r="B31" s="2">
        <v>5180117844</v>
      </c>
      <c r="C31" s="1" t="s">
        <v>38</v>
      </c>
      <c r="D31" s="1" t="s">
        <v>39</v>
      </c>
      <c r="E31" s="1" t="s">
        <v>23</v>
      </c>
      <c r="F31" s="1" t="s">
        <v>131</v>
      </c>
      <c r="G31" s="1">
        <v>13660833425</v>
      </c>
      <c r="I31" s="18" t="s">
        <v>132</v>
      </c>
      <c r="J31" s="3">
        <v>1</v>
      </c>
      <c r="V31" s="28" t="s">
        <v>133</v>
      </c>
    </row>
    <row r="32" spans="1:23" x14ac:dyDescent="0.15">
      <c r="A32" s="9">
        <v>43531</v>
      </c>
      <c r="D32" s="1" t="s">
        <v>134</v>
      </c>
      <c r="E32" s="1" t="s">
        <v>23</v>
      </c>
      <c r="F32" s="1" t="s">
        <v>135</v>
      </c>
      <c r="G32" s="1">
        <v>18329611116</v>
      </c>
      <c r="I32" s="1" t="s">
        <v>136</v>
      </c>
      <c r="J32" s="3">
        <v>6</v>
      </c>
      <c r="V32" s="28" t="s">
        <v>137</v>
      </c>
    </row>
    <row r="33" spans="1:22" x14ac:dyDescent="0.15">
      <c r="A33" s="9">
        <v>43531</v>
      </c>
      <c r="C33" s="1" t="s">
        <v>21</v>
      </c>
      <c r="D33" s="1" t="s">
        <v>138</v>
      </c>
      <c r="E33" s="1" t="s">
        <v>23</v>
      </c>
      <c r="F33" s="1" t="s">
        <v>138</v>
      </c>
      <c r="G33" s="1">
        <v>15522800444</v>
      </c>
      <c r="I33" s="1" t="s">
        <v>139</v>
      </c>
      <c r="K33" s="3">
        <v>1</v>
      </c>
      <c r="V33" s="1" t="s">
        <v>140</v>
      </c>
    </row>
    <row r="34" spans="1:22" x14ac:dyDescent="0.15">
      <c r="A34" s="9">
        <v>43531</v>
      </c>
      <c r="B34" s="2">
        <v>7816329256</v>
      </c>
      <c r="C34" s="1" t="s">
        <v>32</v>
      </c>
      <c r="D34" s="1" t="s">
        <v>141</v>
      </c>
      <c r="E34" s="1" t="s">
        <v>34</v>
      </c>
      <c r="F34" s="1" t="s">
        <v>141</v>
      </c>
      <c r="G34" s="1">
        <v>18601239906</v>
      </c>
      <c r="H34" s="28" t="s">
        <v>142</v>
      </c>
      <c r="I34" s="1" t="s">
        <v>143</v>
      </c>
      <c r="J34" s="3">
        <v>1</v>
      </c>
      <c r="K34" s="3">
        <v>1</v>
      </c>
      <c r="N34" s="3">
        <v>1</v>
      </c>
      <c r="V34" s="28" t="s">
        <v>144</v>
      </c>
    </row>
    <row r="35" spans="1:22" ht="14.25" x14ac:dyDescent="0.15">
      <c r="A35" s="9">
        <v>43531</v>
      </c>
      <c r="B35" s="2">
        <v>8656449324</v>
      </c>
      <c r="C35" s="1" t="s">
        <v>21</v>
      </c>
      <c r="D35" s="1" t="s">
        <v>145</v>
      </c>
      <c r="E35" s="1" t="s">
        <v>23</v>
      </c>
      <c r="F35" s="1" t="s">
        <v>145</v>
      </c>
      <c r="G35" s="1">
        <v>13720826093</v>
      </c>
      <c r="I35" s="1" t="s">
        <v>146</v>
      </c>
      <c r="J35" s="3">
        <v>2</v>
      </c>
      <c r="K35" s="3">
        <v>2</v>
      </c>
      <c r="O35" s="3">
        <v>2</v>
      </c>
      <c r="Q35" s="3">
        <v>4</v>
      </c>
      <c r="V35" s="21" t="s">
        <v>147</v>
      </c>
    </row>
    <row r="36" spans="1:22" ht="14.25" x14ac:dyDescent="0.15">
      <c r="A36" s="9">
        <v>43531</v>
      </c>
      <c r="D36" s="1" t="s">
        <v>148</v>
      </c>
      <c r="E36" s="1" t="s">
        <v>23</v>
      </c>
      <c r="F36" s="1" t="s">
        <v>148</v>
      </c>
      <c r="G36" s="1">
        <v>15277301766</v>
      </c>
      <c r="I36" s="1" t="s">
        <v>149</v>
      </c>
      <c r="J36" s="3">
        <v>1</v>
      </c>
      <c r="V36" s="21" t="str">
        <f>"7700109917567"</f>
        <v>7700109917567</v>
      </c>
    </row>
    <row r="37" spans="1:22" ht="14.25" x14ac:dyDescent="0.15">
      <c r="A37" s="9">
        <v>43532</v>
      </c>
      <c r="B37" s="2">
        <v>4982852482</v>
      </c>
      <c r="C37" s="1" t="s">
        <v>21</v>
      </c>
      <c r="D37" s="1" t="s">
        <v>145</v>
      </c>
      <c r="E37" s="1" t="s">
        <v>23</v>
      </c>
      <c r="F37" s="1" t="s">
        <v>145</v>
      </c>
      <c r="G37" s="1">
        <v>13720826093</v>
      </c>
      <c r="I37" s="1" t="s">
        <v>150</v>
      </c>
      <c r="J37" s="3">
        <v>5</v>
      </c>
      <c r="K37" s="3">
        <v>3</v>
      </c>
      <c r="N37" s="3">
        <v>2</v>
      </c>
      <c r="V37" s="21" t="s">
        <v>151</v>
      </c>
    </row>
    <row r="38" spans="1:22" ht="14.25" x14ac:dyDescent="0.15">
      <c r="A38" s="9">
        <v>43532</v>
      </c>
      <c r="B38" s="2">
        <v>7028565865</v>
      </c>
      <c r="C38" s="1" t="s">
        <v>32</v>
      </c>
      <c r="D38" s="1" t="s">
        <v>152</v>
      </c>
      <c r="E38" s="1" t="s">
        <v>23</v>
      </c>
      <c r="F38" s="1" t="s">
        <v>153</v>
      </c>
      <c r="G38" s="1">
        <v>13822158565</v>
      </c>
      <c r="I38" s="1" t="s">
        <v>154</v>
      </c>
      <c r="N38" s="3">
        <v>1</v>
      </c>
      <c r="V38" s="21" t="s">
        <v>155</v>
      </c>
    </row>
    <row r="39" spans="1:22" ht="14.25" x14ac:dyDescent="0.15">
      <c r="A39" s="9">
        <v>43532</v>
      </c>
      <c r="B39" s="2">
        <v>7922362366</v>
      </c>
      <c r="C39" s="1" t="s">
        <v>32</v>
      </c>
      <c r="D39" s="1" t="s">
        <v>152</v>
      </c>
      <c r="E39" s="1" t="s">
        <v>23</v>
      </c>
      <c r="F39" s="1" t="s">
        <v>156</v>
      </c>
      <c r="G39" s="1">
        <v>15919082186</v>
      </c>
      <c r="I39" s="1" t="s">
        <v>157</v>
      </c>
      <c r="Q39" s="3">
        <v>1</v>
      </c>
      <c r="V39" s="21" t="s">
        <v>158</v>
      </c>
    </row>
    <row r="40" spans="1:22" ht="14.25" x14ac:dyDescent="0.15">
      <c r="A40" s="9">
        <v>43532</v>
      </c>
      <c r="B40" s="2">
        <v>6020467684</v>
      </c>
      <c r="C40" s="1" t="s">
        <v>32</v>
      </c>
      <c r="D40" s="1" t="s">
        <v>152</v>
      </c>
      <c r="E40" s="1" t="s">
        <v>23</v>
      </c>
      <c r="F40" s="1" t="s">
        <v>159</v>
      </c>
      <c r="G40" s="1">
        <v>18672349806</v>
      </c>
      <c r="I40" s="1" t="s">
        <v>160</v>
      </c>
      <c r="Q40" s="3">
        <v>1</v>
      </c>
      <c r="V40" s="21" t="s">
        <v>161</v>
      </c>
    </row>
    <row r="41" spans="1:22" ht="14.25" x14ac:dyDescent="0.15">
      <c r="A41" s="9">
        <v>43532</v>
      </c>
      <c r="B41" s="2">
        <v>3546634432</v>
      </c>
      <c r="C41" s="1" t="s">
        <v>32</v>
      </c>
      <c r="D41" s="1" t="s">
        <v>127</v>
      </c>
      <c r="E41" s="1" t="s">
        <v>23</v>
      </c>
      <c r="F41" s="1" t="s">
        <v>162</v>
      </c>
      <c r="G41" s="1">
        <v>13883850001</v>
      </c>
      <c r="I41" s="1" t="s">
        <v>163</v>
      </c>
      <c r="J41" s="3">
        <v>1</v>
      </c>
      <c r="V41" s="21" t="s">
        <v>164</v>
      </c>
    </row>
    <row r="42" spans="1:22" ht="14.25" x14ac:dyDescent="0.15">
      <c r="A42" s="9">
        <v>43532</v>
      </c>
      <c r="B42" s="2">
        <v>2512393218</v>
      </c>
      <c r="C42" s="1" t="s">
        <v>32</v>
      </c>
      <c r="D42" s="1" t="s">
        <v>127</v>
      </c>
      <c r="E42" s="1" t="s">
        <v>23</v>
      </c>
      <c r="F42" s="1" t="s">
        <v>165</v>
      </c>
      <c r="G42" s="1">
        <v>13916003060</v>
      </c>
      <c r="I42" s="1" t="s">
        <v>166</v>
      </c>
      <c r="L42" s="3">
        <v>1</v>
      </c>
      <c r="M42" s="3">
        <v>1</v>
      </c>
      <c r="V42" s="21" t="s">
        <v>167</v>
      </c>
    </row>
    <row r="43" spans="1:22" ht="14.25" x14ac:dyDescent="0.15">
      <c r="A43" s="9">
        <v>43532</v>
      </c>
      <c r="C43" s="11" t="s">
        <v>21</v>
      </c>
      <c r="D43" s="11" t="s">
        <v>22</v>
      </c>
      <c r="E43" s="1" t="s">
        <v>23</v>
      </c>
      <c r="F43" s="1" t="s">
        <v>22</v>
      </c>
      <c r="G43" s="1">
        <v>13957611560</v>
      </c>
      <c r="I43" s="1" t="s">
        <v>24</v>
      </c>
      <c r="K43" s="3">
        <v>1</v>
      </c>
      <c r="V43" s="21" t="s">
        <v>168</v>
      </c>
    </row>
    <row r="44" spans="1:22" ht="14.25" x14ac:dyDescent="0.15">
      <c r="A44" s="9">
        <v>43533</v>
      </c>
      <c r="B44" s="2">
        <v>2510658441</v>
      </c>
      <c r="C44" s="11" t="s">
        <v>21</v>
      </c>
      <c r="D44" s="1" t="s">
        <v>169</v>
      </c>
      <c r="E44" s="1" t="s">
        <v>23</v>
      </c>
      <c r="F44" s="1" t="s">
        <v>169</v>
      </c>
      <c r="G44" s="1">
        <v>15305384477</v>
      </c>
      <c r="I44" s="1" t="s">
        <v>170</v>
      </c>
      <c r="L44" s="3">
        <v>4</v>
      </c>
      <c r="V44" s="21" t="s">
        <v>171</v>
      </c>
    </row>
    <row r="45" spans="1:22" ht="14.25" x14ac:dyDescent="0.15">
      <c r="A45" s="9">
        <v>43533</v>
      </c>
      <c r="B45" s="2">
        <v>4875298158</v>
      </c>
      <c r="C45" s="1" t="s">
        <v>32</v>
      </c>
      <c r="D45" s="1" t="s">
        <v>127</v>
      </c>
      <c r="E45" s="1" t="s">
        <v>23</v>
      </c>
      <c r="F45" s="1" t="s">
        <v>172</v>
      </c>
      <c r="G45" s="1">
        <v>13701909981</v>
      </c>
      <c r="I45" s="1" t="s">
        <v>173</v>
      </c>
      <c r="Q45" s="3">
        <v>1</v>
      </c>
      <c r="V45" s="21" t="s">
        <v>174</v>
      </c>
    </row>
    <row r="46" spans="1:22" ht="14.25" x14ac:dyDescent="0.15">
      <c r="A46" s="9">
        <v>43533</v>
      </c>
      <c r="B46" s="2">
        <v>4841268501</v>
      </c>
      <c r="C46" s="1" t="s">
        <v>38</v>
      </c>
      <c r="D46" s="1" t="s">
        <v>39</v>
      </c>
      <c r="E46" s="1" t="s">
        <v>23</v>
      </c>
      <c r="F46" s="1" t="s">
        <v>175</v>
      </c>
      <c r="G46" s="1">
        <v>15056010396</v>
      </c>
      <c r="I46" s="1" t="s">
        <v>176</v>
      </c>
      <c r="K46" s="3">
        <v>1</v>
      </c>
      <c r="V46" s="21" t="s">
        <v>177</v>
      </c>
    </row>
    <row r="47" spans="1:22" ht="14.25" x14ac:dyDescent="0.15">
      <c r="A47" s="9">
        <v>43533</v>
      </c>
      <c r="B47" s="2">
        <v>1702873678</v>
      </c>
      <c r="C47" s="1" t="s">
        <v>32</v>
      </c>
      <c r="D47" s="1" t="s">
        <v>127</v>
      </c>
      <c r="E47" s="1" t="s">
        <v>23</v>
      </c>
      <c r="F47" s="1" t="s">
        <v>178</v>
      </c>
      <c r="G47" s="1">
        <v>18682328545</v>
      </c>
      <c r="I47" s="1" t="s">
        <v>179</v>
      </c>
      <c r="J47" s="3">
        <v>1</v>
      </c>
      <c r="K47" s="3">
        <v>1</v>
      </c>
      <c r="V47" s="21" t="s">
        <v>180</v>
      </c>
    </row>
    <row r="48" spans="1:22" ht="14.25" x14ac:dyDescent="0.15">
      <c r="A48" s="9">
        <v>43533</v>
      </c>
      <c r="B48" s="2">
        <v>5122350060</v>
      </c>
      <c r="C48" s="1" t="s">
        <v>32</v>
      </c>
      <c r="D48" s="1" t="s">
        <v>127</v>
      </c>
      <c r="E48" s="1" t="s">
        <v>23</v>
      </c>
      <c r="F48" s="1" t="s">
        <v>181</v>
      </c>
      <c r="G48" s="1">
        <v>13681979878</v>
      </c>
      <c r="I48" s="1" t="s">
        <v>182</v>
      </c>
      <c r="J48" s="3">
        <v>1</v>
      </c>
      <c r="K48" s="3">
        <v>1</v>
      </c>
      <c r="V48" s="21" t="s">
        <v>183</v>
      </c>
    </row>
    <row r="49" spans="1:23" ht="14.25" x14ac:dyDescent="0.15">
      <c r="A49" s="9">
        <v>43533</v>
      </c>
      <c r="B49" s="2">
        <v>8392346938</v>
      </c>
      <c r="C49" s="1" t="s">
        <v>38</v>
      </c>
      <c r="D49" s="1" t="s">
        <v>39</v>
      </c>
      <c r="E49" s="1" t="s">
        <v>23</v>
      </c>
      <c r="F49" s="1" t="s">
        <v>184</v>
      </c>
      <c r="G49" s="1">
        <v>17316141986</v>
      </c>
      <c r="I49" s="1" t="s">
        <v>185</v>
      </c>
      <c r="K49" s="3">
        <v>1</v>
      </c>
      <c r="V49" s="21" t="s">
        <v>186</v>
      </c>
    </row>
    <row r="50" spans="1:23" ht="14.25" x14ac:dyDescent="0.15">
      <c r="A50" s="9">
        <v>43533</v>
      </c>
      <c r="B50" s="2">
        <v>3858093658</v>
      </c>
      <c r="C50" s="1" t="s">
        <v>21</v>
      </c>
      <c r="D50" s="1" t="s">
        <v>187</v>
      </c>
      <c r="E50" s="1" t="s">
        <v>23</v>
      </c>
      <c r="F50" s="1" t="s">
        <v>188</v>
      </c>
      <c r="G50" s="1">
        <v>13819485877</v>
      </c>
      <c r="I50" s="1" t="s">
        <v>189</v>
      </c>
      <c r="U50" s="3" t="s">
        <v>190</v>
      </c>
      <c r="V50" s="21" t="s">
        <v>191</v>
      </c>
    </row>
    <row r="51" spans="1:23" ht="14.25" x14ac:dyDescent="0.15">
      <c r="A51" s="9">
        <v>43533</v>
      </c>
      <c r="B51" s="2">
        <v>8087273975</v>
      </c>
      <c r="C51" s="1" t="s">
        <v>38</v>
      </c>
      <c r="D51" s="1" t="s">
        <v>39</v>
      </c>
      <c r="E51" s="1" t="s">
        <v>23</v>
      </c>
      <c r="F51" s="1" t="s">
        <v>192</v>
      </c>
      <c r="G51" s="1">
        <v>15588869932</v>
      </c>
      <c r="I51" s="1" t="s">
        <v>193</v>
      </c>
      <c r="N51" s="3">
        <v>2</v>
      </c>
      <c r="V51" s="21" t="s">
        <v>194</v>
      </c>
    </row>
    <row r="52" spans="1:23" ht="14.25" x14ac:dyDescent="0.15">
      <c r="A52" s="9">
        <v>43533</v>
      </c>
      <c r="B52" s="2">
        <v>8237278996</v>
      </c>
      <c r="C52" s="1" t="s">
        <v>38</v>
      </c>
      <c r="D52" s="1" t="s">
        <v>39</v>
      </c>
      <c r="E52" s="1" t="s">
        <v>23</v>
      </c>
      <c r="F52" s="1" t="s">
        <v>195</v>
      </c>
      <c r="G52" s="1">
        <v>13589032322</v>
      </c>
      <c r="I52" s="1" t="s">
        <v>196</v>
      </c>
      <c r="J52" s="3">
        <v>1</v>
      </c>
      <c r="N52" s="3">
        <v>1</v>
      </c>
      <c r="V52" s="21" t="s">
        <v>197</v>
      </c>
    </row>
    <row r="53" spans="1:23" ht="28.5" x14ac:dyDescent="0.15">
      <c r="A53" s="9">
        <v>43533</v>
      </c>
      <c r="B53" s="2">
        <v>7810901797</v>
      </c>
      <c r="C53" s="1" t="s">
        <v>44</v>
      </c>
      <c r="D53" s="1" t="s">
        <v>198</v>
      </c>
      <c r="E53" s="1" t="s">
        <v>23</v>
      </c>
      <c r="F53" s="1" t="s">
        <v>199</v>
      </c>
      <c r="G53" s="1">
        <v>13960949789</v>
      </c>
      <c r="I53" s="1" t="s">
        <v>200</v>
      </c>
      <c r="J53" s="3">
        <v>1</v>
      </c>
      <c r="K53" s="3">
        <v>6</v>
      </c>
      <c r="N53" s="3">
        <v>1</v>
      </c>
      <c r="Q53" s="3">
        <v>2</v>
      </c>
      <c r="V53" s="25" t="s">
        <v>201</v>
      </c>
    </row>
    <row r="54" spans="1:23" x14ac:dyDescent="0.15">
      <c r="A54" s="12">
        <v>43533</v>
      </c>
      <c r="B54" s="13">
        <v>5848935864</v>
      </c>
      <c r="C54" s="14" t="s">
        <v>21</v>
      </c>
      <c r="D54" s="14" t="s">
        <v>106</v>
      </c>
      <c r="E54" s="1" t="s">
        <v>23</v>
      </c>
      <c r="F54" s="1" t="s">
        <v>106</v>
      </c>
      <c r="G54" s="1">
        <v>18851459259</v>
      </c>
      <c r="I54" s="1" t="s">
        <v>202</v>
      </c>
      <c r="O54" s="3">
        <v>3</v>
      </c>
      <c r="P54" s="3">
        <v>3</v>
      </c>
      <c r="Q54" s="3">
        <v>5</v>
      </c>
      <c r="V54" s="29" t="s">
        <v>203</v>
      </c>
    </row>
    <row r="55" spans="1:23" ht="14.25" x14ac:dyDescent="0.15">
      <c r="A55" s="12">
        <v>43535</v>
      </c>
      <c r="B55" s="2">
        <v>6554961803</v>
      </c>
      <c r="C55" s="1" t="s">
        <v>26</v>
      </c>
      <c r="D55" s="1" t="s">
        <v>65</v>
      </c>
      <c r="E55" s="1" t="s">
        <v>23</v>
      </c>
      <c r="F55" s="1" t="s">
        <v>204</v>
      </c>
      <c r="G55" s="1">
        <v>13583461783</v>
      </c>
      <c r="I55" s="1" t="s">
        <v>205</v>
      </c>
      <c r="Q55" s="3">
        <v>2</v>
      </c>
      <c r="V55" s="21" t="s">
        <v>206</v>
      </c>
    </row>
    <row r="56" spans="1:23" ht="14.25" x14ac:dyDescent="0.15">
      <c r="A56" s="12">
        <v>43535</v>
      </c>
      <c r="B56" s="2">
        <v>7997649041</v>
      </c>
      <c r="C56" s="1" t="s">
        <v>32</v>
      </c>
      <c r="D56" s="1" t="s">
        <v>102</v>
      </c>
      <c r="E56" s="1" t="s">
        <v>23</v>
      </c>
      <c r="F56" s="1" t="s">
        <v>103</v>
      </c>
      <c r="G56" s="1">
        <v>13098866845</v>
      </c>
      <c r="I56" s="1" t="s">
        <v>104</v>
      </c>
      <c r="J56" s="3">
        <v>2</v>
      </c>
      <c r="V56" s="21" t="s">
        <v>207</v>
      </c>
    </row>
    <row r="57" spans="1:23" ht="14.25" x14ac:dyDescent="0.15">
      <c r="A57" s="12">
        <v>43535</v>
      </c>
      <c r="B57" s="2">
        <v>4955988317</v>
      </c>
      <c r="C57" s="1" t="s">
        <v>38</v>
      </c>
      <c r="D57" s="1" t="s">
        <v>39</v>
      </c>
      <c r="E57" s="1" t="s">
        <v>23</v>
      </c>
      <c r="F57" s="1" t="s">
        <v>208</v>
      </c>
      <c r="G57" s="1">
        <v>18676739908</v>
      </c>
      <c r="I57" s="1" t="s">
        <v>209</v>
      </c>
      <c r="J57" s="3">
        <v>1</v>
      </c>
      <c r="K57" s="3">
        <v>1</v>
      </c>
      <c r="V57" s="21" t="s">
        <v>210</v>
      </c>
    </row>
    <row r="58" spans="1:23" ht="14.25" x14ac:dyDescent="0.15">
      <c r="A58" s="12">
        <v>43535</v>
      </c>
      <c r="B58" s="2">
        <v>5422060001</v>
      </c>
      <c r="C58" s="1" t="s">
        <v>38</v>
      </c>
      <c r="D58" s="1" t="s">
        <v>39</v>
      </c>
      <c r="E58" s="1" t="s">
        <v>23</v>
      </c>
      <c r="F58" s="1" t="s">
        <v>208</v>
      </c>
      <c r="G58" s="1">
        <v>18676739908</v>
      </c>
      <c r="I58" s="1" t="s">
        <v>209</v>
      </c>
      <c r="U58" s="3" t="s">
        <v>190</v>
      </c>
      <c r="V58" s="21"/>
      <c r="W58" s="1" t="str">
        <f>"7700109917938"</f>
        <v>7700109917938</v>
      </c>
    </row>
    <row r="59" spans="1:23" ht="14.25" x14ac:dyDescent="0.15">
      <c r="A59" s="12">
        <v>43535</v>
      </c>
      <c r="B59" s="2">
        <v>7986865774</v>
      </c>
      <c r="C59" s="1" t="s">
        <v>38</v>
      </c>
      <c r="D59" s="1" t="s">
        <v>39</v>
      </c>
      <c r="E59" s="1" t="s">
        <v>23</v>
      </c>
      <c r="F59" s="1" t="s">
        <v>211</v>
      </c>
      <c r="G59" s="1">
        <v>18879852516</v>
      </c>
      <c r="I59" s="1" t="s">
        <v>212</v>
      </c>
      <c r="J59" s="3">
        <v>1</v>
      </c>
      <c r="K59" s="3">
        <v>1</v>
      </c>
      <c r="V59" s="21" t="s">
        <v>213</v>
      </c>
    </row>
    <row r="60" spans="1:23" x14ac:dyDescent="0.15">
      <c r="A60" s="12">
        <v>43535</v>
      </c>
      <c r="B60" s="2">
        <v>5040082330</v>
      </c>
      <c r="C60" s="1" t="s">
        <v>44</v>
      </c>
      <c r="D60" s="1" t="s">
        <v>45</v>
      </c>
      <c r="E60" s="1" t="s">
        <v>34</v>
      </c>
      <c r="F60" s="1" t="s">
        <v>214</v>
      </c>
      <c r="G60" s="1">
        <v>15041122169</v>
      </c>
      <c r="H60" s="28" t="s">
        <v>215</v>
      </c>
      <c r="I60" s="18" t="s">
        <v>216</v>
      </c>
      <c r="U60" s="3" t="s">
        <v>217</v>
      </c>
      <c r="W60" s="28" t="s">
        <v>218</v>
      </c>
    </row>
    <row r="61" spans="1:23" ht="14.25" x14ac:dyDescent="0.15">
      <c r="A61" s="12">
        <v>43535</v>
      </c>
      <c r="B61" s="2">
        <v>2656629812</v>
      </c>
      <c r="C61" s="1" t="s">
        <v>21</v>
      </c>
      <c r="D61" s="1" t="s">
        <v>219</v>
      </c>
      <c r="E61" s="1" t="s">
        <v>23</v>
      </c>
      <c r="F61" s="1" t="s">
        <v>220</v>
      </c>
      <c r="G61" s="1">
        <v>15041122169</v>
      </c>
      <c r="I61" s="18" t="s">
        <v>216</v>
      </c>
      <c r="J61" s="3">
        <v>2</v>
      </c>
      <c r="V61" s="21" t="s">
        <v>221</v>
      </c>
    </row>
    <row r="62" spans="1:23" ht="14.25" x14ac:dyDescent="0.15">
      <c r="A62" s="12">
        <v>43535</v>
      </c>
      <c r="B62" s="2">
        <v>2571733873</v>
      </c>
      <c r="C62" s="1" t="s">
        <v>38</v>
      </c>
      <c r="D62" s="1" t="s">
        <v>39</v>
      </c>
      <c r="E62" s="1" t="s">
        <v>23</v>
      </c>
      <c r="F62" s="1" t="s">
        <v>222</v>
      </c>
      <c r="G62" s="1">
        <v>13879857809</v>
      </c>
      <c r="I62" s="1" t="s">
        <v>223</v>
      </c>
      <c r="K62" s="3">
        <v>1</v>
      </c>
      <c r="V62" s="21" t="s">
        <v>224</v>
      </c>
    </row>
    <row r="63" spans="1:23" ht="14.25" x14ac:dyDescent="0.15">
      <c r="A63" s="12">
        <v>43535</v>
      </c>
      <c r="B63" s="2">
        <v>7949414840</v>
      </c>
      <c r="C63" s="1" t="s">
        <v>38</v>
      </c>
      <c r="D63" s="1" t="s">
        <v>39</v>
      </c>
      <c r="E63" s="1" t="s">
        <v>23</v>
      </c>
      <c r="F63" s="1" t="s">
        <v>225</v>
      </c>
      <c r="G63" s="1">
        <v>13697922786</v>
      </c>
      <c r="I63" s="1" t="s">
        <v>226</v>
      </c>
      <c r="K63" s="3">
        <v>1</v>
      </c>
      <c r="V63" s="21" t="s">
        <v>227</v>
      </c>
    </row>
    <row r="64" spans="1:23" ht="14.25" x14ac:dyDescent="0.15">
      <c r="A64" s="12">
        <v>43535</v>
      </c>
      <c r="B64" s="2">
        <v>5989732217</v>
      </c>
      <c r="C64" s="1" t="s">
        <v>32</v>
      </c>
      <c r="D64" s="1" t="s">
        <v>228</v>
      </c>
      <c r="E64" s="1" t="s">
        <v>23</v>
      </c>
      <c r="F64" s="1" t="s">
        <v>229</v>
      </c>
      <c r="G64" s="1">
        <v>16643511516</v>
      </c>
      <c r="I64" s="1" t="s">
        <v>230</v>
      </c>
      <c r="J64" s="3">
        <v>3</v>
      </c>
      <c r="V64" s="21" t="s">
        <v>231</v>
      </c>
    </row>
    <row r="65" spans="1:23" ht="14.25" x14ac:dyDescent="0.15">
      <c r="A65" s="12">
        <v>43535</v>
      </c>
      <c r="B65" s="2">
        <v>4963248478</v>
      </c>
      <c r="C65" s="1" t="s">
        <v>32</v>
      </c>
      <c r="D65" s="1" t="s">
        <v>232</v>
      </c>
      <c r="E65" s="1" t="s">
        <v>23</v>
      </c>
      <c r="F65" s="1" t="s">
        <v>232</v>
      </c>
      <c r="G65" s="1">
        <v>13111580870</v>
      </c>
      <c r="I65" s="1" t="s">
        <v>233</v>
      </c>
      <c r="P65" s="3">
        <v>1</v>
      </c>
      <c r="V65" s="21" t="s">
        <v>234</v>
      </c>
    </row>
    <row r="66" spans="1:23" ht="14.25" x14ac:dyDescent="0.15">
      <c r="A66" s="12">
        <v>43535</v>
      </c>
      <c r="B66" s="2">
        <v>7763203988</v>
      </c>
      <c r="C66" s="1" t="s">
        <v>38</v>
      </c>
      <c r="D66" s="1" t="s">
        <v>39</v>
      </c>
      <c r="E66" s="1" t="s">
        <v>23</v>
      </c>
      <c r="F66" s="1" t="s">
        <v>235</v>
      </c>
      <c r="G66" s="1">
        <v>13901205422</v>
      </c>
      <c r="I66" s="1" t="s">
        <v>236</v>
      </c>
      <c r="J66" s="3">
        <v>1</v>
      </c>
      <c r="K66" s="3">
        <v>1</v>
      </c>
      <c r="V66" s="21" t="s">
        <v>237</v>
      </c>
    </row>
    <row r="67" spans="1:23" x14ac:dyDescent="0.15">
      <c r="A67" s="12">
        <v>43535</v>
      </c>
      <c r="B67" s="2">
        <v>2055362714</v>
      </c>
      <c r="C67" s="1" t="s">
        <v>32</v>
      </c>
      <c r="D67" s="1" t="s">
        <v>238</v>
      </c>
      <c r="E67" s="1" t="s">
        <v>23</v>
      </c>
      <c r="F67" s="1" t="s">
        <v>238</v>
      </c>
      <c r="G67" s="1">
        <v>19932341757</v>
      </c>
      <c r="I67" s="1" t="s">
        <v>239</v>
      </c>
      <c r="J67" s="3">
        <v>3</v>
      </c>
      <c r="K67" s="3">
        <v>3</v>
      </c>
      <c r="M67" s="3">
        <v>2</v>
      </c>
      <c r="Q67" s="3">
        <v>2</v>
      </c>
    </row>
    <row r="68" spans="1:23" x14ac:dyDescent="0.15">
      <c r="A68" s="12">
        <v>43535</v>
      </c>
      <c r="B68" s="2">
        <v>8833833010</v>
      </c>
      <c r="C68" s="1" t="s">
        <v>21</v>
      </c>
      <c r="D68" s="1" t="s">
        <v>240</v>
      </c>
      <c r="E68" s="1" t="s">
        <v>34</v>
      </c>
      <c r="F68" s="1" t="s">
        <v>241</v>
      </c>
      <c r="G68" s="1">
        <v>13062350268</v>
      </c>
      <c r="H68" s="28" t="s">
        <v>242</v>
      </c>
      <c r="I68" s="1" t="s">
        <v>243</v>
      </c>
      <c r="U68" s="3" t="s">
        <v>244</v>
      </c>
      <c r="W68" s="28" t="s">
        <v>245</v>
      </c>
    </row>
    <row r="69" spans="1:23" x14ac:dyDescent="0.15">
      <c r="A69" s="12">
        <v>43535</v>
      </c>
      <c r="B69" s="2">
        <v>8554215317</v>
      </c>
      <c r="C69" s="1" t="s">
        <v>21</v>
      </c>
      <c r="D69" s="1" t="s">
        <v>240</v>
      </c>
      <c r="E69" s="1" t="s">
        <v>34</v>
      </c>
      <c r="F69" s="1" t="s">
        <v>246</v>
      </c>
      <c r="G69" s="1">
        <v>13399800863</v>
      </c>
      <c r="H69" s="28" t="s">
        <v>247</v>
      </c>
      <c r="I69" s="1" t="s">
        <v>248</v>
      </c>
      <c r="U69" s="3" t="s">
        <v>249</v>
      </c>
      <c r="W69" s="28" t="s">
        <v>250</v>
      </c>
    </row>
    <row r="70" spans="1:23" ht="21" customHeight="1" x14ac:dyDescent="0.15">
      <c r="A70" s="12">
        <v>43536</v>
      </c>
      <c r="B70" s="2">
        <v>5937787135</v>
      </c>
      <c r="C70" s="1" t="s">
        <v>21</v>
      </c>
      <c r="D70" s="1" t="s">
        <v>76</v>
      </c>
      <c r="E70" s="1" t="s">
        <v>23</v>
      </c>
      <c r="F70" s="1" t="s">
        <v>251</v>
      </c>
      <c r="G70" s="1">
        <v>13888690010</v>
      </c>
      <c r="I70" s="1" t="s">
        <v>252</v>
      </c>
      <c r="J70" s="3">
        <v>1</v>
      </c>
      <c r="K70" s="3">
        <v>1</v>
      </c>
      <c r="V70" s="21" t="s">
        <v>253</v>
      </c>
    </row>
    <row r="71" spans="1:23" ht="21" customHeight="1" x14ac:dyDescent="0.15">
      <c r="A71" s="12">
        <v>43536</v>
      </c>
      <c r="B71" s="2">
        <v>9997943596</v>
      </c>
      <c r="C71" s="1" t="s">
        <v>26</v>
      </c>
      <c r="D71" s="1" t="s">
        <v>254</v>
      </c>
      <c r="E71" s="1" t="s">
        <v>23</v>
      </c>
      <c r="F71" s="1" t="s">
        <v>255</v>
      </c>
      <c r="G71" s="1">
        <v>15925127697</v>
      </c>
      <c r="I71" s="1" t="s">
        <v>256</v>
      </c>
      <c r="M71" s="3">
        <v>1</v>
      </c>
      <c r="N71" s="3">
        <v>1</v>
      </c>
      <c r="V71" s="21" t="s">
        <v>257</v>
      </c>
    </row>
    <row r="72" spans="1:23" ht="14.25" x14ac:dyDescent="0.15">
      <c r="A72" s="12">
        <v>43536</v>
      </c>
      <c r="B72" s="2">
        <v>4921952724</v>
      </c>
      <c r="C72" s="1" t="s">
        <v>38</v>
      </c>
      <c r="D72" s="1" t="s">
        <v>39</v>
      </c>
      <c r="E72" s="1" t="s">
        <v>34</v>
      </c>
      <c r="F72" s="1" t="s">
        <v>258</v>
      </c>
      <c r="G72" s="1">
        <v>18650335777</v>
      </c>
      <c r="H72" s="28" t="s">
        <v>259</v>
      </c>
      <c r="I72" s="1" t="s">
        <v>260</v>
      </c>
      <c r="K72" s="3">
        <v>4</v>
      </c>
      <c r="V72" s="21" t="s">
        <v>261</v>
      </c>
    </row>
    <row r="73" spans="1:23" ht="14.25" x14ac:dyDescent="0.15">
      <c r="A73" s="12">
        <v>43536</v>
      </c>
      <c r="B73" s="2">
        <v>1814771322</v>
      </c>
      <c r="C73" s="1" t="s">
        <v>38</v>
      </c>
      <c r="D73" s="1" t="s">
        <v>39</v>
      </c>
      <c r="E73" s="1" t="s">
        <v>34</v>
      </c>
      <c r="F73" s="1" t="s">
        <v>262</v>
      </c>
      <c r="G73" s="1">
        <v>15959177288</v>
      </c>
      <c r="H73" s="28" t="s">
        <v>263</v>
      </c>
      <c r="I73" s="1" t="s">
        <v>264</v>
      </c>
      <c r="K73" s="3">
        <v>2</v>
      </c>
      <c r="Q73" s="3">
        <v>1</v>
      </c>
      <c r="V73" s="21" t="s">
        <v>265</v>
      </c>
    </row>
    <row r="74" spans="1:23" ht="14.25" x14ac:dyDescent="0.15">
      <c r="A74" s="12">
        <v>43536</v>
      </c>
      <c r="B74" s="2">
        <v>4887685468</v>
      </c>
      <c r="C74" s="1" t="s">
        <v>38</v>
      </c>
      <c r="D74" s="1" t="s">
        <v>39</v>
      </c>
      <c r="E74" s="1" t="s">
        <v>34</v>
      </c>
      <c r="F74" s="1" t="s">
        <v>266</v>
      </c>
      <c r="G74" s="1">
        <v>13860104615</v>
      </c>
      <c r="H74" s="1" t="s">
        <v>267</v>
      </c>
      <c r="I74" s="1" t="s">
        <v>268</v>
      </c>
      <c r="K74" s="3">
        <v>2</v>
      </c>
      <c r="N74" s="3">
        <v>1</v>
      </c>
      <c r="Q74" s="3">
        <v>1</v>
      </c>
      <c r="V74" s="21" t="s">
        <v>269</v>
      </c>
    </row>
    <row r="75" spans="1:23" ht="14.25" x14ac:dyDescent="0.15">
      <c r="A75" s="12">
        <v>43536</v>
      </c>
      <c r="B75" s="2">
        <v>5330002096</v>
      </c>
      <c r="C75" s="1" t="s">
        <v>38</v>
      </c>
      <c r="D75" s="1" t="s">
        <v>39</v>
      </c>
      <c r="E75" s="1" t="s">
        <v>34</v>
      </c>
      <c r="F75" s="1" t="s">
        <v>270</v>
      </c>
      <c r="G75" s="1">
        <v>13606056221</v>
      </c>
      <c r="H75" s="28" t="s">
        <v>271</v>
      </c>
      <c r="I75" s="1" t="s">
        <v>272</v>
      </c>
      <c r="Q75" s="3">
        <v>1</v>
      </c>
      <c r="V75" s="21" t="s">
        <v>273</v>
      </c>
    </row>
    <row r="76" spans="1:23" ht="14.25" x14ac:dyDescent="0.15">
      <c r="A76" s="12">
        <v>43536</v>
      </c>
      <c r="B76" s="2">
        <v>2573382418</v>
      </c>
      <c r="C76" s="1" t="s">
        <v>38</v>
      </c>
      <c r="D76" s="1" t="s">
        <v>39</v>
      </c>
      <c r="E76" s="1" t="s">
        <v>34</v>
      </c>
      <c r="F76" s="1" t="s">
        <v>274</v>
      </c>
      <c r="G76" s="1">
        <v>13666086212</v>
      </c>
      <c r="H76" s="28" t="s">
        <v>275</v>
      </c>
      <c r="I76" s="1" t="s">
        <v>276</v>
      </c>
      <c r="Q76" s="3">
        <v>2</v>
      </c>
      <c r="V76" s="21" t="s">
        <v>277</v>
      </c>
    </row>
    <row r="77" spans="1:23" ht="14.25" x14ac:dyDescent="0.15">
      <c r="A77" s="12">
        <v>43536</v>
      </c>
      <c r="B77" s="2">
        <v>6144957761</v>
      </c>
      <c r="C77" s="1" t="s">
        <v>38</v>
      </c>
      <c r="D77" s="1" t="s">
        <v>39</v>
      </c>
      <c r="E77" s="1" t="s">
        <v>34</v>
      </c>
      <c r="F77" s="1" t="s">
        <v>278</v>
      </c>
      <c r="G77" s="1">
        <v>13950006030</v>
      </c>
      <c r="H77" s="28" t="s">
        <v>279</v>
      </c>
      <c r="I77" s="1" t="s">
        <v>280</v>
      </c>
      <c r="N77" s="3">
        <v>1</v>
      </c>
      <c r="V77" s="21" t="s">
        <v>281</v>
      </c>
    </row>
    <row r="78" spans="1:23" ht="14.25" x14ac:dyDescent="0.15">
      <c r="A78" s="12">
        <v>43536</v>
      </c>
      <c r="B78" s="2">
        <v>1361256363</v>
      </c>
      <c r="C78" s="1" t="s">
        <v>38</v>
      </c>
      <c r="D78" s="1" t="s">
        <v>39</v>
      </c>
      <c r="E78" s="1" t="s">
        <v>34</v>
      </c>
      <c r="F78" s="1" t="s">
        <v>282</v>
      </c>
      <c r="G78" s="1">
        <v>13906016647</v>
      </c>
      <c r="H78" s="28" t="s">
        <v>283</v>
      </c>
      <c r="I78" s="1" t="s">
        <v>284</v>
      </c>
      <c r="K78" s="3">
        <v>1</v>
      </c>
      <c r="V78" s="21" t="s">
        <v>285</v>
      </c>
    </row>
    <row r="79" spans="1:23" ht="14.25" x14ac:dyDescent="0.15">
      <c r="A79" s="12">
        <v>43536</v>
      </c>
      <c r="B79" s="2">
        <v>4977712321</v>
      </c>
      <c r="C79" s="1" t="s">
        <v>38</v>
      </c>
      <c r="D79" s="1" t="s">
        <v>39</v>
      </c>
      <c r="E79" s="1" t="s">
        <v>34</v>
      </c>
      <c r="F79" s="1" t="s">
        <v>286</v>
      </c>
      <c r="G79" s="1">
        <v>13906011964</v>
      </c>
      <c r="H79" s="28" t="s">
        <v>287</v>
      </c>
      <c r="I79" s="1" t="s">
        <v>288</v>
      </c>
      <c r="K79" s="3">
        <v>3</v>
      </c>
      <c r="N79" s="3">
        <v>1</v>
      </c>
      <c r="Q79" s="3">
        <v>2</v>
      </c>
      <c r="V79" s="21" t="s">
        <v>289</v>
      </c>
    </row>
    <row r="80" spans="1:23" ht="14.25" x14ac:dyDescent="0.15">
      <c r="A80" s="12">
        <v>43536</v>
      </c>
      <c r="B80" s="2">
        <v>3159329389</v>
      </c>
      <c r="C80" s="1" t="s">
        <v>38</v>
      </c>
      <c r="D80" s="1" t="s">
        <v>39</v>
      </c>
      <c r="E80" s="1" t="s">
        <v>34</v>
      </c>
      <c r="F80" s="1" t="s">
        <v>290</v>
      </c>
      <c r="G80" s="1">
        <v>18206077063</v>
      </c>
      <c r="H80" s="28" t="s">
        <v>291</v>
      </c>
      <c r="I80" s="1" t="s">
        <v>292</v>
      </c>
      <c r="K80" s="3">
        <v>3</v>
      </c>
      <c r="V80" s="21" t="s">
        <v>293</v>
      </c>
    </row>
    <row r="81" spans="1:23" ht="14.25" x14ac:dyDescent="0.15">
      <c r="A81" s="12">
        <v>43536</v>
      </c>
      <c r="B81" s="2">
        <v>2498261511</v>
      </c>
      <c r="C81" s="1" t="s">
        <v>38</v>
      </c>
      <c r="D81" s="1" t="s">
        <v>39</v>
      </c>
      <c r="E81" s="1" t="s">
        <v>34</v>
      </c>
      <c r="F81" s="1" t="s">
        <v>294</v>
      </c>
      <c r="G81" s="1">
        <v>13959213090</v>
      </c>
      <c r="H81" s="28" t="s">
        <v>295</v>
      </c>
      <c r="I81" s="1" t="s">
        <v>296</v>
      </c>
      <c r="L81" s="3">
        <v>1</v>
      </c>
      <c r="N81" s="3">
        <v>1</v>
      </c>
      <c r="V81" s="21" t="s">
        <v>297</v>
      </c>
    </row>
    <row r="82" spans="1:23" ht="14.25" x14ac:dyDescent="0.15">
      <c r="A82" s="12">
        <v>43536</v>
      </c>
      <c r="B82" s="2">
        <v>3807072025</v>
      </c>
      <c r="C82" s="1" t="s">
        <v>38</v>
      </c>
      <c r="D82" s="1" t="s">
        <v>39</v>
      </c>
      <c r="E82" s="1" t="s">
        <v>34</v>
      </c>
      <c r="F82" s="1" t="s">
        <v>298</v>
      </c>
      <c r="G82" s="1">
        <v>13600908807</v>
      </c>
      <c r="H82" s="28" t="s">
        <v>299</v>
      </c>
      <c r="I82" s="1" t="s">
        <v>300</v>
      </c>
      <c r="K82" s="3">
        <v>2</v>
      </c>
      <c r="V82" s="21" t="s">
        <v>301</v>
      </c>
    </row>
    <row r="83" spans="1:23" ht="14.25" x14ac:dyDescent="0.15">
      <c r="A83" s="12">
        <v>43536</v>
      </c>
      <c r="B83" s="2">
        <v>1684347497</v>
      </c>
      <c r="C83" s="1" t="s">
        <v>38</v>
      </c>
      <c r="D83" s="1" t="s">
        <v>39</v>
      </c>
      <c r="E83" s="1" t="s">
        <v>34</v>
      </c>
      <c r="F83" s="1" t="s">
        <v>302</v>
      </c>
      <c r="G83" s="1">
        <v>13606931539</v>
      </c>
      <c r="H83" s="28" t="s">
        <v>303</v>
      </c>
      <c r="I83" s="1" t="s">
        <v>304</v>
      </c>
      <c r="O83" s="3">
        <v>1</v>
      </c>
      <c r="Q83" s="3">
        <v>1</v>
      </c>
      <c r="V83" s="21" t="s">
        <v>305</v>
      </c>
    </row>
    <row r="84" spans="1:23" ht="14.25" x14ac:dyDescent="0.15">
      <c r="A84" s="12">
        <v>43536</v>
      </c>
      <c r="B84" s="2">
        <v>5065430892</v>
      </c>
      <c r="C84" s="1" t="s">
        <v>38</v>
      </c>
      <c r="D84" s="1" t="s">
        <v>39</v>
      </c>
      <c r="E84" s="1" t="s">
        <v>34</v>
      </c>
      <c r="F84" s="1" t="s">
        <v>306</v>
      </c>
      <c r="G84" s="1">
        <v>15280252580</v>
      </c>
      <c r="H84" s="28" t="s">
        <v>307</v>
      </c>
      <c r="I84" s="1" t="s">
        <v>308</v>
      </c>
      <c r="K84" s="3">
        <v>2</v>
      </c>
      <c r="P84" s="3">
        <v>1</v>
      </c>
      <c r="V84" s="21" t="s">
        <v>309</v>
      </c>
    </row>
    <row r="85" spans="1:23" ht="14.25" x14ac:dyDescent="0.15">
      <c r="A85" s="12">
        <v>43536</v>
      </c>
      <c r="B85" s="2">
        <v>5314423851</v>
      </c>
      <c r="C85" s="1" t="s">
        <v>38</v>
      </c>
      <c r="D85" s="1" t="s">
        <v>39</v>
      </c>
      <c r="E85" s="1" t="s">
        <v>34</v>
      </c>
      <c r="F85" s="1" t="s">
        <v>310</v>
      </c>
      <c r="G85" s="1">
        <v>18659276557</v>
      </c>
      <c r="H85" s="28" t="s">
        <v>311</v>
      </c>
      <c r="I85" s="1" t="s">
        <v>312</v>
      </c>
      <c r="K85" s="3">
        <v>4</v>
      </c>
      <c r="V85" s="21" t="s">
        <v>313</v>
      </c>
    </row>
    <row r="86" spans="1:23" ht="14.25" x14ac:dyDescent="0.15">
      <c r="A86" s="12">
        <v>43536</v>
      </c>
      <c r="B86" s="2">
        <v>4228705635</v>
      </c>
      <c r="C86" s="1" t="s">
        <v>32</v>
      </c>
      <c r="D86" s="1" t="s">
        <v>152</v>
      </c>
      <c r="E86" s="1" t="s">
        <v>23</v>
      </c>
      <c r="F86" s="1" t="s">
        <v>152</v>
      </c>
      <c r="G86" s="1">
        <v>13450587426</v>
      </c>
      <c r="I86" s="1" t="s">
        <v>314</v>
      </c>
      <c r="J86" s="3">
        <v>1</v>
      </c>
      <c r="K86" s="3">
        <v>3</v>
      </c>
      <c r="V86" s="21" t="s">
        <v>315</v>
      </c>
    </row>
    <row r="87" spans="1:23" ht="14.25" x14ac:dyDescent="0.15">
      <c r="A87" s="12">
        <v>43536</v>
      </c>
      <c r="B87" s="2">
        <v>5896571116</v>
      </c>
      <c r="C87" s="1" t="s">
        <v>21</v>
      </c>
      <c r="D87" s="1" t="s">
        <v>316</v>
      </c>
      <c r="E87" s="1" t="s">
        <v>23</v>
      </c>
      <c r="F87" s="1" t="s">
        <v>317</v>
      </c>
      <c r="G87" s="1">
        <v>18650818018</v>
      </c>
      <c r="I87" s="1" t="s">
        <v>318</v>
      </c>
      <c r="L87" s="3">
        <v>1</v>
      </c>
      <c r="M87" s="3">
        <v>1</v>
      </c>
      <c r="Q87" s="3">
        <v>8</v>
      </c>
      <c r="V87" s="21" t="s">
        <v>319</v>
      </c>
    </row>
    <row r="88" spans="1:23" ht="14.1" customHeight="1" x14ac:dyDescent="0.15">
      <c r="A88" s="12">
        <v>43537</v>
      </c>
      <c r="B88" s="2">
        <v>7778805791</v>
      </c>
      <c r="C88" s="1" t="s">
        <v>44</v>
      </c>
      <c r="D88" s="1" t="s">
        <v>320</v>
      </c>
      <c r="E88" s="1" t="s">
        <v>34</v>
      </c>
      <c r="F88" s="1" t="s">
        <v>321</v>
      </c>
      <c r="G88" s="1">
        <v>17640109999</v>
      </c>
      <c r="I88" s="1" t="s">
        <v>322</v>
      </c>
      <c r="U88" s="3" t="s">
        <v>323</v>
      </c>
      <c r="W88" s="28" t="s">
        <v>324</v>
      </c>
    </row>
    <row r="89" spans="1:23" ht="17.100000000000001" customHeight="1" x14ac:dyDescent="0.15">
      <c r="A89" s="12">
        <v>43537</v>
      </c>
      <c r="B89" s="2">
        <v>1425334724</v>
      </c>
      <c r="C89" s="1" t="s">
        <v>21</v>
      </c>
      <c r="D89" s="1" t="s">
        <v>169</v>
      </c>
      <c r="E89" s="1" t="s">
        <v>23</v>
      </c>
      <c r="F89" s="1" t="s">
        <v>325</v>
      </c>
      <c r="G89" s="1">
        <v>13853837300</v>
      </c>
      <c r="I89" s="18" t="s">
        <v>326</v>
      </c>
      <c r="K89" s="3">
        <v>10</v>
      </c>
      <c r="V89" s="21" t="s">
        <v>327</v>
      </c>
    </row>
    <row r="90" spans="1:23" ht="17.100000000000001" customHeight="1" x14ac:dyDescent="0.15">
      <c r="A90" s="12">
        <v>43537</v>
      </c>
      <c r="B90" s="2">
        <v>9692834401</v>
      </c>
      <c r="C90" s="1" t="s">
        <v>32</v>
      </c>
      <c r="D90" s="1" t="s">
        <v>328</v>
      </c>
      <c r="E90" s="1" t="s">
        <v>23</v>
      </c>
      <c r="F90" s="1" t="s">
        <v>328</v>
      </c>
      <c r="G90" s="1">
        <v>18610219841</v>
      </c>
      <c r="I90" s="18" t="s">
        <v>329</v>
      </c>
      <c r="U90" s="3" t="s">
        <v>42</v>
      </c>
      <c r="V90" s="21"/>
      <c r="W90" s="1" t="str">
        <f>"7700113243343"</f>
        <v>7700113243343</v>
      </c>
    </row>
    <row r="91" spans="1:23" ht="14.25" x14ac:dyDescent="0.15">
      <c r="A91" s="12">
        <v>43537</v>
      </c>
      <c r="B91" s="2">
        <v>6348099594</v>
      </c>
      <c r="C91" s="1" t="s">
        <v>32</v>
      </c>
      <c r="D91" s="1" t="s">
        <v>330</v>
      </c>
      <c r="E91" s="1" t="s">
        <v>23</v>
      </c>
      <c r="F91" s="1" t="s">
        <v>331</v>
      </c>
      <c r="G91" s="1">
        <v>13996115237</v>
      </c>
      <c r="I91" s="1" t="s">
        <v>332</v>
      </c>
      <c r="J91" s="3">
        <v>1</v>
      </c>
      <c r="V91" s="21" t="s">
        <v>333</v>
      </c>
    </row>
    <row r="92" spans="1:23" ht="14.25" x14ac:dyDescent="0.15">
      <c r="A92" s="12">
        <v>43537</v>
      </c>
      <c r="B92" s="2">
        <v>1262553226</v>
      </c>
      <c r="C92" s="1" t="s">
        <v>21</v>
      </c>
      <c r="D92" s="1" t="s">
        <v>334</v>
      </c>
      <c r="E92" s="1" t="s">
        <v>23</v>
      </c>
      <c r="F92" s="1" t="s">
        <v>334</v>
      </c>
      <c r="G92" s="1">
        <v>13776550717</v>
      </c>
      <c r="I92" s="1" t="s">
        <v>335</v>
      </c>
      <c r="P92" s="3">
        <v>4</v>
      </c>
      <c r="R92" s="3">
        <v>4</v>
      </c>
      <c r="V92" s="21" t="s">
        <v>336</v>
      </c>
    </row>
    <row r="93" spans="1:23" ht="14.25" x14ac:dyDescent="0.15">
      <c r="A93" s="12">
        <v>43537</v>
      </c>
      <c r="B93" s="2">
        <v>4701740580</v>
      </c>
      <c r="C93" s="1" t="s">
        <v>44</v>
      </c>
      <c r="D93" s="1" t="s">
        <v>45</v>
      </c>
      <c r="E93" s="1" t="s">
        <v>23</v>
      </c>
      <c r="F93" s="1" t="s">
        <v>337</v>
      </c>
      <c r="G93" s="1">
        <v>15102479920</v>
      </c>
      <c r="I93" s="1" t="s">
        <v>338</v>
      </c>
      <c r="U93" s="3" t="s">
        <v>339</v>
      </c>
      <c r="V93" s="21"/>
      <c r="W93" s="1" t="str">
        <f>"7700113243338"</f>
        <v>7700113243338</v>
      </c>
    </row>
    <row r="94" spans="1:23" x14ac:dyDescent="0.15">
      <c r="A94" s="12">
        <v>43538</v>
      </c>
      <c r="B94" s="2">
        <v>7166040794</v>
      </c>
      <c r="C94" s="1" t="s">
        <v>32</v>
      </c>
      <c r="D94" s="1" t="s">
        <v>127</v>
      </c>
      <c r="E94" s="1" t="s">
        <v>23</v>
      </c>
      <c r="F94" s="1" t="s">
        <v>340</v>
      </c>
      <c r="G94" s="1">
        <v>18665368587</v>
      </c>
      <c r="I94" s="1" t="s">
        <v>341</v>
      </c>
      <c r="K94" s="3">
        <v>1</v>
      </c>
      <c r="V94" s="30" t="s">
        <v>342</v>
      </c>
    </row>
    <row r="95" spans="1:23" x14ac:dyDescent="0.15">
      <c r="A95" s="12">
        <v>43538</v>
      </c>
      <c r="B95" s="2">
        <v>9863004914</v>
      </c>
      <c r="C95" s="1" t="s">
        <v>32</v>
      </c>
      <c r="D95" s="1" t="s">
        <v>95</v>
      </c>
      <c r="E95" s="1" t="s">
        <v>23</v>
      </c>
      <c r="F95" s="1" t="s">
        <v>343</v>
      </c>
      <c r="G95" s="1">
        <v>13720834618</v>
      </c>
      <c r="I95" s="1" t="s">
        <v>344</v>
      </c>
      <c r="K95" s="3">
        <v>1</v>
      </c>
      <c r="Q95" s="3">
        <v>1</v>
      </c>
      <c r="V95" s="30" t="s">
        <v>345</v>
      </c>
    </row>
    <row r="96" spans="1:23" ht="40.5" x14ac:dyDescent="0.15">
      <c r="A96" s="12">
        <v>43538</v>
      </c>
      <c r="B96" s="2">
        <v>2211866653</v>
      </c>
      <c r="C96" s="1" t="s">
        <v>21</v>
      </c>
      <c r="D96" s="1" t="s">
        <v>346</v>
      </c>
      <c r="E96" s="1" t="s">
        <v>23</v>
      </c>
      <c r="F96" s="1" t="s">
        <v>347</v>
      </c>
      <c r="G96" s="1">
        <v>15016609666</v>
      </c>
      <c r="I96" s="1" t="s">
        <v>348</v>
      </c>
      <c r="J96" s="3">
        <v>10</v>
      </c>
      <c r="L96" s="3">
        <v>10</v>
      </c>
      <c r="M96" s="3">
        <v>10</v>
      </c>
      <c r="V96" s="10" t="s">
        <v>349</v>
      </c>
    </row>
    <row r="97" spans="1:23" x14ac:dyDescent="0.15">
      <c r="A97" s="12">
        <v>43539</v>
      </c>
      <c r="B97" s="2">
        <v>3846460519</v>
      </c>
      <c r="C97" s="1" t="s">
        <v>32</v>
      </c>
      <c r="D97" s="1" t="s">
        <v>350</v>
      </c>
      <c r="E97" s="1" t="s">
        <v>23</v>
      </c>
      <c r="F97" s="1" t="s">
        <v>351</v>
      </c>
      <c r="G97" s="1">
        <v>13678681011</v>
      </c>
      <c r="I97" s="1" t="s">
        <v>352</v>
      </c>
      <c r="J97" s="3">
        <v>1</v>
      </c>
      <c r="V97" s="30" t="s">
        <v>353</v>
      </c>
    </row>
    <row r="98" spans="1:23" x14ac:dyDescent="0.15">
      <c r="A98" s="12">
        <v>43539</v>
      </c>
      <c r="B98" s="2">
        <v>5743315610</v>
      </c>
      <c r="C98" s="1" t="s">
        <v>32</v>
      </c>
      <c r="D98" s="1" t="s">
        <v>350</v>
      </c>
      <c r="E98" s="1" t="s">
        <v>23</v>
      </c>
      <c r="F98" s="1" t="s">
        <v>354</v>
      </c>
      <c r="G98" s="1">
        <v>13305312627</v>
      </c>
      <c r="I98" s="1" t="s">
        <v>355</v>
      </c>
      <c r="J98" s="3">
        <v>1</v>
      </c>
      <c r="V98" s="30" t="s">
        <v>356</v>
      </c>
    </row>
    <row r="99" spans="1:23" x14ac:dyDescent="0.15">
      <c r="A99" s="12">
        <v>43539</v>
      </c>
      <c r="B99" s="2">
        <v>8224835483</v>
      </c>
      <c r="C99" s="1" t="s">
        <v>32</v>
      </c>
      <c r="D99" s="1" t="s">
        <v>350</v>
      </c>
      <c r="E99" s="1" t="s">
        <v>23</v>
      </c>
      <c r="F99" s="1" t="s">
        <v>357</v>
      </c>
      <c r="G99" s="1">
        <v>15610265228</v>
      </c>
      <c r="I99" s="1" t="s">
        <v>358</v>
      </c>
      <c r="J99" s="3">
        <v>1</v>
      </c>
      <c r="K99" s="3">
        <v>1</v>
      </c>
      <c r="Q99" s="3">
        <v>1</v>
      </c>
      <c r="V99" s="30" t="s">
        <v>359</v>
      </c>
    </row>
    <row r="100" spans="1:23" x14ac:dyDescent="0.15">
      <c r="A100" s="12">
        <v>43539</v>
      </c>
      <c r="B100" s="2" t="s">
        <v>360</v>
      </c>
      <c r="C100" s="1" t="s">
        <v>32</v>
      </c>
      <c r="D100" s="1" t="s">
        <v>228</v>
      </c>
      <c r="E100" s="1" t="s">
        <v>23</v>
      </c>
      <c r="F100" s="1" t="s">
        <v>229</v>
      </c>
      <c r="G100" s="1">
        <v>16643511516</v>
      </c>
      <c r="I100" s="1" t="s">
        <v>230</v>
      </c>
      <c r="J100" s="3">
        <v>4</v>
      </c>
      <c r="V100" s="30" t="s">
        <v>361</v>
      </c>
    </row>
    <row r="101" spans="1:23" x14ac:dyDescent="0.15">
      <c r="A101" s="12">
        <v>43539</v>
      </c>
      <c r="B101" s="2">
        <v>6076178595</v>
      </c>
      <c r="C101" s="1" t="s">
        <v>32</v>
      </c>
      <c r="D101" s="1" t="s">
        <v>362</v>
      </c>
      <c r="E101" s="1" t="s">
        <v>23</v>
      </c>
      <c r="F101" s="1" t="s">
        <v>363</v>
      </c>
      <c r="G101" s="1">
        <v>13502246303</v>
      </c>
      <c r="I101" s="1" t="s">
        <v>364</v>
      </c>
      <c r="J101" s="3">
        <v>1</v>
      </c>
      <c r="N101" s="3">
        <v>1</v>
      </c>
      <c r="P101" s="3">
        <v>1</v>
      </c>
      <c r="V101" s="30" t="s">
        <v>365</v>
      </c>
    </row>
    <row r="102" spans="1:23" x14ac:dyDescent="0.15">
      <c r="A102" s="12">
        <v>43539</v>
      </c>
      <c r="B102" s="2">
        <v>1522444335</v>
      </c>
      <c r="C102" s="1" t="s">
        <v>44</v>
      </c>
      <c r="D102" s="1" t="s">
        <v>366</v>
      </c>
      <c r="E102" s="1" t="s">
        <v>34</v>
      </c>
      <c r="F102" s="1" t="s">
        <v>367</v>
      </c>
      <c r="G102" s="1">
        <v>13592421130</v>
      </c>
      <c r="I102" s="1" t="s">
        <v>368</v>
      </c>
      <c r="U102" s="3" t="s">
        <v>217</v>
      </c>
      <c r="W102" s="28" t="s">
        <v>369</v>
      </c>
    </row>
    <row r="103" spans="1:23" x14ac:dyDescent="0.15">
      <c r="A103" s="12">
        <v>43539</v>
      </c>
      <c r="B103" s="2">
        <v>8194323552</v>
      </c>
      <c r="C103" s="1" t="s">
        <v>32</v>
      </c>
      <c r="D103" s="1" t="s">
        <v>362</v>
      </c>
      <c r="E103" s="1" t="s">
        <v>23</v>
      </c>
      <c r="F103" s="1" t="s">
        <v>370</v>
      </c>
      <c r="G103" s="1">
        <v>15626090981</v>
      </c>
      <c r="I103" s="1" t="s">
        <v>371</v>
      </c>
      <c r="Q103" s="3">
        <v>1</v>
      </c>
      <c r="V103" s="30" t="s">
        <v>372</v>
      </c>
    </row>
    <row r="104" spans="1:23" x14ac:dyDescent="0.15">
      <c r="A104" s="12">
        <v>43539</v>
      </c>
      <c r="B104" s="2">
        <v>9192858796</v>
      </c>
      <c r="C104" s="1" t="s">
        <v>26</v>
      </c>
      <c r="D104" s="1" t="s">
        <v>373</v>
      </c>
      <c r="E104" s="1" t="s">
        <v>23</v>
      </c>
      <c r="F104" s="1" t="s">
        <v>374</v>
      </c>
      <c r="G104" s="1">
        <v>13873920260</v>
      </c>
      <c r="I104" s="1" t="s">
        <v>375</v>
      </c>
      <c r="K104" s="3">
        <v>4</v>
      </c>
      <c r="L104" s="3">
        <v>1</v>
      </c>
      <c r="M104" s="3">
        <v>1</v>
      </c>
      <c r="Q104" s="3">
        <v>1</v>
      </c>
      <c r="R104" s="3">
        <v>1</v>
      </c>
      <c r="V104" s="30" t="s">
        <v>376</v>
      </c>
    </row>
    <row r="105" spans="1:23" x14ac:dyDescent="0.15">
      <c r="A105" s="12">
        <v>43539</v>
      </c>
      <c r="B105" s="2">
        <v>5589157624</v>
      </c>
      <c r="C105" s="1" t="s">
        <v>26</v>
      </c>
      <c r="D105" s="1" t="s">
        <v>373</v>
      </c>
      <c r="E105" s="1" t="s">
        <v>23</v>
      </c>
      <c r="F105" s="1" t="s">
        <v>377</v>
      </c>
      <c r="G105" s="1">
        <v>15873997831</v>
      </c>
      <c r="I105" s="1" t="s">
        <v>378</v>
      </c>
      <c r="K105" s="3">
        <v>2</v>
      </c>
      <c r="V105" s="30" t="s">
        <v>379</v>
      </c>
    </row>
    <row r="106" spans="1:23" x14ac:dyDescent="0.15">
      <c r="A106" s="12">
        <v>43539</v>
      </c>
      <c r="B106" s="2">
        <v>4891193091</v>
      </c>
      <c r="C106" s="1" t="s">
        <v>32</v>
      </c>
      <c r="D106" s="1" t="s">
        <v>380</v>
      </c>
      <c r="E106" s="1" t="s">
        <v>23</v>
      </c>
      <c r="F106" s="1" t="s">
        <v>381</v>
      </c>
      <c r="G106" s="1">
        <v>17708814740</v>
      </c>
      <c r="I106" s="1" t="s">
        <v>382</v>
      </c>
      <c r="K106" s="3">
        <v>1</v>
      </c>
      <c r="V106" s="30" t="s">
        <v>383</v>
      </c>
    </row>
    <row r="107" spans="1:23" x14ac:dyDescent="0.15">
      <c r="A107" s="12">
        <v>43539</v>
      </c>
      <c r="B107" s="2">
        <v>7264685123</v>
      </c>
      <c r="C107" s="1" t="s">
        <v>32</v>
      </c>
      <c r="D107" s="1" t="s">
        <v>380</v>
      </c>
      <c r="E107" s="1" t="s">
        <v>23</v>
      </c>
      <c r="F107" s="1" t="s">
        <v>384</v>
      </c>
      <c r="G107" s="1">
        <v>13769692222</v>
      </c>
      <c r="I107" s="1" t="s">
        <v>385</v>
      </c>
      <c r="J107" s="3">
        <v>2</v>
      </c>
      <c r="V107" s="30" t="s">
        <v>386</v>
      </c>
    </row>
    <row r="108" spans="1:23" x14ac:dyDescent="0.15">
      <c r="A108" s="12">
        <v>43539</v>
      </c>
      <c r="B108" s="2">
        <v>5082862546</v>
      </c>
      <c r="C108" s="1" t="s">
        <v>21</v>
      </c>
      <c r="D108" s="1" t="s">
        <v>187</v>
      </c>
      <c r="E108" s="1" t="s">
        <v>23</v>
      </c>
      <c r="F108" s="1" t="s">
        <v>187</v>
      </c>
      <c r="G108" s="1">
        <v>15968805766</v>
      </c>
      <c r="I108" s="1" t="s">
        <v>387</v>
      </c>
      <c r="N108" s="3">
        <v>2</v>
      </c>
      <c r="O108" s="3">
        <v>5</v>
      </c>
      <c r="P108" s="3">
        <v>5</v>
      </c>
      <c r="Q108" s="3">
        <v>2</v>
      </c>
      <c r="R108" s="3">
        <v>2</v>
      </c>
      <c r="V108" s="30" t="s">
        <v>388</v>
      </c>
    </row>
    <row r="109" spans="1:23" ht="14.25" x14ac:dyDescent="0.15">
      <c r="A109" s="12">
        <v>43540</v>
      </c>
      <c r="B109" s="2">
        <v>3931997447</v>
      </c>
      <c r="C109" s="1" t="s">
        <v>32</v>
      </c>
      <c r="D109" s="1" t="s">
        <v>389</v>
      </c>
      <c r="E109" s="1" t="s">
        <v>23</v>
      </c>
      <c r="F109" s="1" t="s">
        <v>389</v>
      </c>
      <c r="G109" s="1">
        <v>15842700803</v>
      </c>
      <c r="I109" s="1" t="s">
        <v>390</v>
      </c>
      <c r="K109" s="3">
        <v>4</v>
      </c>
      <c r="V109" s="21" t="s">
        <v>391</v>
      </c>
    </row>
    <row r="110" spans="1:23" ht="14.25" x14ac:dyDescent="0.15">
      <c r="A110" s="12">
        <v>43540</v>
      </c>
      <c r="B110" s="2">
        <v>1021178818</v>
      </c>
      <c r="C110" s="1" t="s">
        <v>26</v>
      </c>
      <c r="D110" s="1" t="s">
        <v>373</v>
      </c>
      <c r="E110" s="1" t="s">
        <v>23</v>
      </c>
      <c r="F110" s="1" t="s">
        <v>392</v>
      </c>
      <c r="G110" s="1">
        <v>13973706089</v>
      </c>
      <c r="I110" s="1" t="s">
        <v>393</v>
      </c>
      <c r="K110" s="3">
        <v>6</v>
      </c>
      <c r="V110" s="21" t="s">
        <v>394</v>
      </c>
    </row>
    <row r="111" spans="1:23" ht="14.25" x14ac:dyDescent="0.15">
      <c r="A111" s="12">
        <v>43540</v>
      </c>
      <c r="B111" s="2">
        <v>8876978315</v>
      </c>
      <c r="C111" s="1" t="s">
        <v>32</v>
      </c>
      <c r="D111" s="1" t="s">
        <v>395</v>
      </c>
      <c r="E111" s="1" t="s">
        <v>23</v>
      </c>
      <c r="F111" s="1" t="s">
        <v>396</v>
      </c>
      <c r="G111" s="1">
        <v>18373253757</v>
      </c>
      <c r="I111" s="1" t="s">
        <v>397</v>
      </c>
      <c r="J111" s="3">
        <v>1</v>
      </c>
      <c r="V111" s="21" t="s">
        <v>398</v>
      </c>
    </row>
    <row r="112" spans="1:23" x14ac:dyDescent="0.15">
      <c r="A112" s="12">
        <v>43540</v>
      </c>
      <c r="B112" s="2">
        <v>3718130363</v>
      </c>
      <c r="C112" s="1" t="s">
        <v>21</v>
      </c>
      <c r="D112" s="1" t="s">
        <v>399</v>
      </c>
      <c r="E112" s="1" t="s">
        <v>23</v>
      </c>
      <c r="F112" s="1" t="s">
        <v>399</v>
      </c>
      <c r="G112" s="1">
        <v>18952299872</v>
      </c>
      <c r="I112" s="1" t="s">
        <v>400</v>
      </c>
      <c r="J112" s="3">
        <v>4</v>
      </c>
      <c r="K112" s="3">
        <v>4</v>
      </c>
      <c r="P112" s="3">
        <v>3</v>
      </c>
      <c r="Q112" s="3">
        <v>3</v>
      </c>
      <c r="R112" s="3">
        <v>4</v>
      </c>
      <c r="V112" s="2" t="s">
        <v>401</v>
      </c>
    </row>
    <row r="113" spans="1:22" ht="14.25" x14ac:dyDescent="0.15">
      <c r="A113" s="12">
        <v>43540</v>
      </c>
      <c r="B113" s="2">
        <v>6689802895</v>
      </c>
      <c r="C113" s="1" t="s">
        <v>32</v>
      </c>
      <c r="D113" s="1" t="s">
        <v>141</v>
      </c>
      <c r="E113" s="1" t="s">
        <v>23</v>
      </c>
      <c r="F113" s="1" t="s">
        <v>402</v>
      </c>
      <c r="G113" s="1">
        <v>13204210284</v>
      </c>
      <c r="I113" s="1" t="s">
        <v>403</v>
      </c>
      <c r="L113" s="3">
        <v>1</v>
      </c>
      <c r="V113" s="21" t="s">
        <v>404</v>
      </c>
    </row>
    <row r="114" spans="1:22" ht="14.25" x14ac:dyDescent="0.15">
      <c r="A114" s="12">
        <v>43540</v>
      </c>
      <c r="B114" s="2">
        <v>2531904129</v>
      </c>
      <c r="C114" s="1" t="s">
        <v>21</v>
      </c>
      <c r="D114" s="1" t="s">
        <v>405</v>
      </c>
      <c r="E114" s="1" t="s">
        <v>23</v>
      </c>
      <c r="F114" s="1" t="s">
        <v>405</v>
      </c>
      <c r="G114" s="1">
        <v>13177777058</v>
      </c>
      <c r="I114" s="1" t="s">
        <v>406</v>
      </c>
      <c r="J114" s="3">
        <v>1</v>
      </c>
      <c r="K114" s="3">
        <v>1</v>
      </c>
      <c r="V114" s="21" t="s">
        <v>407</v>
      </c>
    </row>
    <row r="115" spans="1:22" x14ac:dyDescent="0.15">
      <c r="A115" s="12">
        <v>43542</v>
      </c>
      <c r="B115" s="2">
        <v>5301271408</v>
      </c>
      <c r="C115" s="1" t="s">
        <v>32</v>
      </c>
      <c r="D115" s="1" t="s">
        <v>362</v>
      </c>
      <c r="E115" s="1" t="s">
        <v>23</v>
      </c>
      <c r="F115" s="1" t="s">
        <v>408</v>
      </c>
      <c r="G115" s="1">
        <v>15917377110</v>
      </c>
      <c r="I115" s="1" t="s">
        <v>409</v>
      </c>
      <c r="Q115" s="3">
        <v>1</v>
      </c>
      <c r="V115" s="29" t="s">
        <v>410</v>
      </c>
    </row>
    <row r="116" spans="1:22" x14ac:dyDescent="0.15">
      <c r="A116" s="12">
        <v>43542</v>
      </c>
      <c r="B116" s="2">
        <v>8919568052</v>
      </c>
      <c r="C116" s="1" t="s">
        <v>32</v>
      </c>
      <c r="D116" s="1" t="s">
        <v>33</v>
      </c>
      <c r="E116" s="1" t="s">
        <v>34</v>
      </c>
      <c r="F116" s="1" t="s">
        <v>411</v>
      </c>
      <c r="G116" s="1">
        <v>13720272323</v>
      </c>
      <c r="H116" s="28" t="s">
        <v>412</v>
      </c>
      <c r="I116" s="1" t="s">
        <v>413</v>
      </c>
      <c r="K116" s="3">
        <v>2</v>
      </c>
      <c r="M116" s="3">
        <v>2</v>
      </c>
      <c r="V116" s="29" t="s">
        <v>414</v>
      </c>
    </row>
    <row r="117" spans="1:22" ht="14.25" x14ac:dyDescent="0.15">
      <c r="A117" s="12">
        <v>43542</v>
      </c>
      <c r="B117" s="2">
        <v>9875560477</v>
      </c>
      <c r="C117" s="1" t="s">
        <v>38</v>
      </c>
      <c r="D117" s="1" t="s">
        <v>39</v>
      </c>
      <c r="E117" s="1" t="s">
        <v>23</v>
      </c>
      <c r="F117" s="1" t="s">
        <v>415</v>
      </c>
      <c r="G117" s="1">
        <v>13299913892</v>
      </c>
      <c r="I117" s="1" t="s">
        <v>416</v>
      </c>
      <c r="K117" s="3">
        <v>1</v>
      </c>
      <c r="V117" s="21" t="s">
        <v>417</v>
      </c>
    </row>
    <row r="118" spans="1:22" ht="14.25" x14ac:dyDescent="0.15">
      <c r="A118" s="12">
        <v>43542</v>
      </c>
      <c r="B118" s="2">
        <v>8018201812</v>
      </c>
      <c r="C118" s="1" t="s">
        <v>32</v>
      </c>
      <c r="D118" s="1" t="s">
        <v>418</v>
      </c>
      <c r="E118" s="1" t="s">
        <v>23</v>
      </c>
      <c r="F118" s="1" t="s">
        <v>418</v>
      </c>
      <c r="G118" s="1">
        <v>13604445446</v>
      </c>
      <c r="I118" s="1" t="s">
        <v>419</v>
      </c>
      <c r="J118" s="3">
        <v>6</v>
      </c>
      <c r="V118" s="21" t="s">
        <v>420</v>
      </c>
    </row>
    <row r="119" spans="1:22" ht="27" x14ac:dyDescent="0.15">
      <c r="A119" s="12">
        <v>43542</v>
      </c>
      <c r="B119" s="10" t="s">
        <v>421</v>
      </c>
      <c r="C119" s="1" t="s">
        <v>21</v>
      </c>
      <c r="D119" s="1" t="s">
        <v>405</v>
      </c>
      <c r="E119" s="1" t="s">
        <v>23</v>
      </c>
      <c r="F119" s="1" t="s">
        <v>405</v>
      </c>
      <c r="G119" s="1">
        <v>13177777058</v>
      </c>
      <c r="I119" s="1" t="s">
        <v>406</v>
      </c>
      <c r="J119" s="3">
        <v>2</v>
      </c>
      <c r="K119" s="3">
        <v>2</v>
      </c>
      <c r="V119" s="21" t="s">
        <v>422</v>
      </c>
    </row>
    <row r="120" spans="1:22" ht="14.25" x14ac:dyDescent="0.15">
      <c r="A120" s="12">
        <v>43542</v>
      </c>
      <c r="B120" s="2">
        <v>6191725116</v>
      </c>
      <c r="C120" s="1" t="s">
        <v>32</v>
      </c>
      <c r="D120" s="1" t="s">
        <v>423</v>
      </c>
      <c r="E120" s="1" t="s">
        <v>34</v>
      </c>
      <c r="F120" s="1" t="s">
        <v>423</v>
      </c>
      <c r="G120" s="1">
        <v>15297809890</v>
      </c>
      <c r="I120" s="1" t="s">
        <v>424</v>
      </c>
      <c r="J120" s="3">
        <v>2</v>
      </c>
      <c r="N120" s="3">
        <v>1</v>
      </c>
      <c r="P120" s="3">
        <v>1</v>
      </c>
      <c r="V120" s="21" t="s">
        <v>425</v>
      </c>
    </row>
    <row r="121" spans="1:22" x14ac:dyDescent="0.15">
      <c r="A121" s="12">
        <v>43542</v>
      </c>
      <c r="B121" s="2">
        <v>4549362050</v>
      </c>
      <c r="C121" s="1" t="s">
        <v>32</v>
      </c>
      <c r="D121" s="1" t="s">
        <v>423</v>
      </c>
      <c r="E121" s="1" t="s">
        <v>23</v>
      </c>
      <c r="F121" s="1" t="s">
        <v>426</v>
      </c>
      <c r="G121" s="1">
        <v>17779717893</v>
      </c>
      <c r="I121" s="1" t="s">
        <v>427</v>
      </c>
      <c r="Q121" s="3">
        <v>1</v>
      </c>
      <c r="V121" s="29" t="s">
        <v>428</v>
      </c>
    </row>
    <row r="122" spans="1:22" x14ac:dyDescent="0.15">
      <c r="A122" s="12">
        <v>43542</v>
      </c>
      <c r="B122" s="2">
        <v>1655025370</v>
      </c>
      <c r="C122" s="1" t="s">
        <v>32</v>
      </c>
      <c r="D122" s="1" t="s">
        <v>330</v>
      </c>
      <c r="E122" s="1" t="s">
        <v>34</v>
      </c>
      <c r="F122" s="1" t="s">
        <v>429</v>
      </c>
      <c r="G122" s="1">
        <v>18982124873</v>
      </c>
      <c r="H122" s="28" t="s">
        <v>430</v>
      </c>
      <c r="I122" s="1" t="s">
        <v>431</v>
      </c>
      <c r="K122" s="3">
        <v>2</v>
      </c>
      <c r="V122" s="29" t="s">
        <v>432</v>
      </c>
    </row>
    <row r="123" spans="1:22" x14ac:dyDescent="0.15">
      <c r="A123" s="12">
        <v>43542</v>
      </c>
      <c r="B123" s="2">
        <v>3252010342</v>
      </c>
      <c r="C123" s="1" t="s">
        <v>21</v>
      </c>
      <c r="D123" s="1" t="s">
        <v>433</v>
      </c>
      <c r="E123" s="1" t="s">
        <v>23</v>
      </c>
      <c r="F123" s="1" t="s">
        <v>433</v>
      </c>
      <c r="G123" s="1">
        <v>18036626057</v>
      </c>
      <c r="I123" s="1" t="s">
        <v>434</v>
      </c>
      <c r="J123" s="3">
        <v>4</v>
      </c>
      <c r="K123" s="3">
        <v>12</v>
      </c>
      <c r="M123" s="3">
        <v>4</v>
      </c>
      <c r="R123" s="3">
        <v>2</v>
      </c>
      <c r="V123" s="2" t="s">
        <v>435</v>
      </c>
    </row>
    <row r="124" spans="1:22" x14ac:dyDescent="0.15">
      <c r="A124" s="12">
        <v>43542</v>
      </c>
      <c r="B124" s="2">
        <v>1896896620</v>
      </c>
      <c r="C124" s="1" t="s">
        <v>38</v>
      </c>
      <c r="D124" s="1" t="s">
        <v>39</v>
      </c>
      <c r="E124" s="1" t="s">
        <v>34</v>
      </c>
      <c r="F124" s="1" t="s">
        <v>436</v>
      </c>
      <c r="G124" s="1">
        <v>18675555777</v>
      </c>
      <c r="H124" s="1" t="s">
        <v>437</v>
      </c>
      <c r="I124" s="1" t="s">
        <v>438</v>
      </c>
      <c r="K124" s="3">
        <v>2</v>
      </c>
      <c r="V124" s="29" t="s">
        <v>439</v>
      </c>
    </row>
    <row r="125" spans="1:22" ht="14.25" x14ac:dyDescent="0.15">
      <c r="A125" s="12">
        <v>43542</v>
      </c>
      <c r="B125" s="2">
        <v>4051944258</v>
      </c>
      <c r="C125" s="1" t="s">
        <v>26</v>
      </c>
      <c r="D125" s="1" t="s">
        <v>440</v>
      </c>
      <c r="E125" s="1" t="s">
        <v>23</v>
      </c>
      <c r="F125" s="1" t="s">
        <v>440</v>
      </c>
      <c r="G125" s="1">
        <v>13354505836</v>
      </c>
      <c r="I125" s="1" t="s">
        <v>441</v>
      </c>
      <c r="J125" s="3">
        <v>7</v>
      </c>
      <c r="K125" s="3">
        <v>2</v>
      </c>
      <c r="L125" s="3">
        <v>1</v>
      </c>
      <c r="V125" s="21" t="s">
        <v>442</v>
      </c>
    </row>
    <row r="126" spans="1:22" ht="14.25" x14ac:dyDescent="0.15">
      <c r="A126" s="12">
        <v>43542</v>
      </c>
      <c r="B126" s="2">
        <v>2384948938</v>
      </c>
      <c r="C126" s="1" t="s">
        <v>26</v>
      </c>
      <c r="D126" s="1" t="s">
        <v>254</v>
      </c>
      <c r="E126" s="1" t="s">
        <v>23</v>
      </c>
      <c r="F126" s="1" t="s">
        <v>443</v>
      </c>
      <c r="G126" s="1">
        <v>15925127697</v>
      </c>
      <c r="I126" s="1" t="s">
        <v>256</v>
      </c>
      <c r="N126" s="3">
        <v>1</v>
      </c>
      <c r="V126" s="21" t="s">
        <v>444</v>
      </c>
    </row>
    <row r="127" spans="1:22" ht="54" x14ac:dyDescent="0.15">
      <c r="A127" s="12">
        <v>43542</v>
      </c>
      <c r="B127" s="2">
        <v>7040197662</v>
      </c>
      <c r="C127" s="1" t="s">
        <v>21</v>
      </c>
      <c r="D127" s="1" t="s">
        <v>240</v>
      </c>
      <c r="E127" s="1" t="s">
        <v>23</v>
      </c>
      <c r="F127" s="1" t="s">
        <v>445</v>
      </c>
      <c r="G127" s="1">
        <v>13522079600</v>
      </c>
      <c r="I127" s="1" t="s">
        <v>446</v>
      </c>
      <c r="J127" s="3">
        <v>10</v>
      </c>
      <c r="K127" s="3">
        <v>30</v>
      </c>
      <c r="M127" s="3">
        <v>5</v>
      </c>
      <c r="N127" s="3">
        <v>5</v>
      </c>
      <c r="O127" s="3">
        <v>3</v>
      </c>
      <c r="P127" s="3">
        <v>3</v>
      </c>
      <c r="Q127" s="3">
        <v>5</v>
      </c>
      <c r="R127" s="3">
        <v>5</v>
      </c>
      <c r="V127" s="10" t="s">
        <v>447</v>
      </c>
    </row>
    <row r="128" spans="1:22" x14ac:dyDescent="0.15">
      <c r="A128" s="12">
        <v>43542</v>
      </c>
      <c r="B128" s="2">
        <v>9395706744</v>
      </c>
      <c r="C128" s="1" t="s">
        <v>32</v>
      </c>
      <c r="D128" s="1" t="s">
        <v>362</v>
      </c>
      <c r="E128" s="1" t="s">
        <v>23</v>
      </c>
      <c r="F128" s="1" t="s">
        <v>448</v>
      </c>
      <c r="G128" s="1">
        <v>18011877001</v>
      </c>
      <c r="I128" s="1" t="s">
        <v>449</v>
      </c>
      <c r="L128" s="3">
        <v>1</v>
      </c>
      <c r="V128" s="2" t="str">
        <f>"7700113377012"</f>
        <v>7700113377012</v>
      </c>
    </row>
    <row r="129" spans="1:23" x14ac:dyDescent="0.15">
      <c r="A129" s="12">
        <v>43542</v>
      </c>
      <c r="B129" s="2">
        <v>5035848373</v>
      </c>
      <c r="C129" s="1" t="s">
        <v>21</v>
      </c>
      <c r="D129" s="1" t="s">
        <v>450</v>
      </c>
      <c r="E129" s="1" t="s">
        <v>23</v>
      </c>
      <c r="F129" s="1" t="s">
        <v>450</v>
      </c>
      <c r="G129" s="1">
        <v>13862508527</v>
      </c>
      <c r="I129" s="18" t="s">
        <v>451</v>
      </c>
      <c r="J129" s="3">
        <v>8</v>
      </c>
      <c r="V129" s="2" t="str">
        <f>"7700113377023"</f>
        <v>7700113377023</v>
      </c>
    </row>
    <row r="130" spans="1:23" x14ac:dyDescent="0.15">
      <c r="A130" s="12">
        <v>43542</v>
      </c>
      <c r="B130" s="2">
        <v>1367781948</v>
      </c>
      <c r="C130" s="1" t="s">
        <v>21</v>
      </c>
      <c r="D130" s="1" t="s">
        <v>450</v>
      </c>
      <c r="E130" s="1" t="s">
        <v>23</v>
      </c>
      <c r="F130" s="1" t="s">
        <v>452</v>
      </c>
      <c r="G130" s="1">
        <v>18761047572</v>
      </c>
      <c r="I130" s="1" t="s">
        <v>453</v>
      </c>
      <c r="J130" s="3">
        <v>2</v>
      </c>
      <c r="V130" s="2" t="str">
        <f>"7700113377026"</f>
        <v>7700113377026</v>
      </c>
    </row>
    <row r="131" spans="1:23" ht="14.25" x14ac:dyDescent="0.15">
      <c r="A131" s="12">
        <v>43543</v>
      </c>
      <c r="B131" s="2">
        <v>2353993287</v>
      </c>
      <c r="C131" s="1" t="s">
        <v>32</v>
      </c>
      <c r="D131" s="1" t="s">
        <v>380</v>
      </c>
      <c r="E131" s="1" t="s">
        <v>23</v>
      </c>
      <c r="F131" s="1" t="s">
        <v>454</v>
      </c>
      <c r="G131" s="1">
        <v>18849636677</v>
      </c>
      <c r="I131" s="18" t="s">
        <v>455</v>
      </c>
      <c r="J131" s="3">
        <v>1</v>
      </c>
      <c r="V131" s="21" t="s">
        <v>456</v>
      </c>
    </row>
    <row r="132" spans="1:23" ht="14.25" x14ac:dyDescent="0.15">
      <c r="A132" s="12">
        <v>43543</v>
      </c>
      <c r="B132" s="2">
        <v>8498986352</v>
      </c>
      <c r="C132" s="1" t="s">
        <v>21</v>
      </c>
      <c r="D132" s="1" t="s">
        <v>91</v>
      </c>
      <c r="E132" s="1" t="s">
        <v>23</v>
      </c>
      <c r="F132" s="1" t="s">
        <v>457</v>
      </c>
      <c r="G132" s="1">
        <v>15325226901</v>
      </c>
      <c r="I132" s="1" t="s">
        <v>458</v>
      </c>
      <c r="K132" s="3">
        <v>2</v>
      </c>
      <c r="Q132" s="3">
        <v>1</v>
      </c>
      <c r="V132" s="21" t="s">
        <v>459</v>
      </c>
    </row>
    <row r="133" spans="1:23" ht="14.25" x14ac:dyDescent="0.15">
      <c r="A133" s="12">
        <v>43543</v>
      </c>
      <c r="B133" s="2">
        <v>4545133148</v>
      </c>
      <c r="C133" s="1" t="s">
        <v>21</v>
      </c>
      <c r="D133" s="1" t="s">
        <v>460</v>
      </c>
      <c r="E133" s="1" t="s">
        <v>23</v>
      </c>
      <c r="F133" s="1" t="s">
        <v>461</v>
      </c>
      <c r="G133" s="1">
        <v>17326017881</v>
      </c>
      <c r="I133" s="1" t="s">
        <v>462</v>
      </c>
      <c r="K133" s="3">
        <v>1</v>
      </c>
      <c r="V133" s="21" t="s">
        <v>463</v>
      </c>
    </row>
    <row r="134" spans="1:23" ht="14.25" x14ac:dyDescent="0.15">
      <c r="A134" s="12">
        <v>43543</v>
      </c>
      <c r="B134" s="2">
        <v>7943565419</v>
      </c>
      <c r="C134" s="1" t="s">
        <v>32</v>
      </c>
      <c r="D134" s="1" t="s">
        <v>464</v>
      </c>
      <c r="E134" s="1" t="s">
        <v>23</v>
      </c>
      <c r="F134" s="1" t="s">
        <v>464</v>
      </c>
      <c r="G134" s="1">
        <v>15393709747</v>
      </c>
      <c r="I134" s="18" t="s">
        <v>465</v>
      </c>
      <c r="M134" s="3">
        <v>1</v>
      </c>
      <c r="N134" s="3">
        <v>1</v>
      </c>
      <c r="O134" s="3">
        <v>2</v>
      </c>
      <c r="Q134" s="3">
        <v>3</v>
      </c>
      <c r="V134" s="21" t="s">
        <v>466</v>
      </c>
    </row>
    <row r="135" spans="1:23" ht="14.25" x14ac:dyDescent="0.15">
      <c r="A135" s="12">
        <v>43543</v>
      </c>
      <c r="B135" s="2">
        <v>3072461324</v>
      </c>
      <c r="C135" s="1" t="s">
        <v>21</v>
      </c>
      <c r="D135" s="1" t="s">
        <v>450</v>
      </c>
      <c r="E135" s="1" t="s">
        <v>23</v>
      </c>
      <c r="F135" s="1" t="s">
        <v>467</v>
      </c>
      <c r="G135" s="1">
        <v>15862732470</v>
      </c>
      <c r="I135" s="1" t="s">
        <v>468</v>
      </c>
      <c r="J135" s="3">
        <v>10</v>
      </c>
      <c r="V135" s="21" t="s">
        <v>469</v>
      </c>
    </row>
    <row r="136" spans="1:23" ht="14.25" x14ac:dyDescent="0.15">
      <c r="A136" s="12">
        <v>43543</v>
      </c>
      <c r="B136" s="2">
        <v>5507697277</v>
      </c>
      <c r="C136" s="1" t="s">
        <v>32</v>
      </c>
      <c r="D136" s="1" t="s">
        <v>95</v>
      </c>
      <c r="E136" s="1" t="s">
        <v>23</v>
      </c>
      <c r="F136" s="1" t="s">
        <v>95</v>
      </c>
      <c r="G136" s="1">
        <v>13599991255</v>
      </c>
      <c r="I136" s="18" t="s">
        <v>470</v>
      </c>
      <c r="K136" s="3">
        <v>1</v>
      </c>
      <c r="Q136" s="3">
        <v>1</v>
      </c>
      <c r="V136" s="21" t="s">
        <v>471</v>
      </c>
    </row>
    <row r="137" spans="1:23" ht="14.25" x14ac:dyDescent="0.15">
      <c r="A137" s="12">
        <v>43543</v>
      </c>
      <c r="B137" s="2">
        <v>8248240213</v>
      </c>
      <c r="C137" s="1" t="s">
        <v>32</v>
      </c>
      <c r="D137" s="1" t="s">
        <v>95</v>
      </c>
      <c r="E137" s="1" t="s">
        <v>23</v>
      </c>
      <c r="F137" s="1" t="s">
        <v>472</v>
      </c>
      <c r="G137" s="1">
        <v>13859796960</v>
      </c>
      <c r="I137" s="1" t="s">
        <v>473</v>
      </c>
      <c r="K137" s="3">
        <v>1</v>
      </c>
      <c r="V137" s="21" t="s">
        <v>474</v>
      </c>
    </row>
    <row r="138" spans="1:23" x14ac:dyDescent="0.15">
      <c r="A138" s="12">
        <v>43543</v>
      </c>
      <c r="B138" s="2">
        <v>5610491503</v>
      </c>
      <c r="C138" s="1" t="s">
        <v>32</v>
      </c>
      <c r="D138" s="1" t="s">
        <v>475</v>
      </c>
      <c r="E138" s="1" t="s">
        <v>34</v>
      </c>
      <c r="F138" s="1" t="s">
        <v>476</v>
      </c>
      <c r="G138" s="1">
        <v>13405925895</v>
      </c>
      <c r="H138" s="28" t="s">
        <v>477</v>
      </c>
      <c r="I138" s="1" t="s">
        <v>478</v>
      </c>
      <c r="J138" s="3">
        <v>1</v>
      </c>
      <c r="L138" s="3">
        <v>1</v>
      </c>
      <c r="V138" s="29" t="s">
        <v>479</v>
      </c>
    </row>
    <row r="139" spans="1:23" x14ac:dyDescent="0.15">
      <c r="A139" s="12">
        <v>43543</v>
      </c>
      <c r="B139" s="2">
        <v>5447597276</v>
      </c>
      <c r="C139" s="1" t="s">
        <v>32</v>
      </c>
      <c r="D139" s="1" t="s">
        <v>475</v>
      </c>
      <c r="E139" s="1" t="s">
        <v>23</v>
      </c>
      <c r="F139" s="1" t="s">
        <v>480</v>
      </c>
      <c r="G139" s="1">
        <v>18259132397</v>
      </c>
      <c r="I139" s="1" t="s">
        <v>481</v>
      </c>
      <c r="L139" s="3">
        <v>1</v>
      </c>
      <c r="M139" s="3">
        <v>1</v>
      </c>
      <c r="V139" s="29" t="s">
        <v>482</v>
      </c>
    </row>
    <row r="140" spans="1:23" x14ac:dyDescent="0.15">
      <c r="A140" s="12">
        <v>43543</v>
      </c>
      <c r="D140" s="1" t="s">
        <v>134</v>
      </c>
      <c r="E140" s="1" t="s">
        <v>23</v>
      </c>
      <c r="F140" s="1" t="s">
        <v>135</v>
      </c>
      <c r="G140" s="1">
        <v>18329611116</v>
      </c>
      <c r="I140" s="1" t="s">
        <v>483</v>
      </c>
      <c r="J140" s="3">
        <v>19</v>
      </c>
    </row>
    <row r="141" spans="1:23" ht="14.25" x14ac:dyDescent="0.15">
      <c r="A141" s="12">
        <v>43544</v>
      </c>
      <c r="B141" s="2">
        <v>9098456148</v>
      </c>
      <c r="C141" s="1" t="s">
        <v>38</v>
      </c>
      <c r="D141" s="1" t="s">
        <v>39</v>
      </c>
      <c r="E141" s="1" t="s">
        <v>23</v>
      </c>
      <c r="F141" s="1" t="s">
        <v>484</v>
      </c>
      <c r="G141" s="1">
        <v>13601062353</v>
      </c>
      <c r="I141" s="1" t="s">
        <v>485</v>
      </c>
      <c r="K141" s="3">
        <v>1</v>
      </c>
      <c r="S141" s="3">
        <f>SUBTOTAL(9,J141:R141)</f>
        <v>1</v>
      </c>
      <c r="T141" s="3">
        <v>1</v>
      </c>
      <c r="V141" s="21" t="s">
        <v>486</v>
      </c>
    </row>
    <row r="142" spans="1:23" ht="14.25" x14ac:dyDescent="0.15">
      <c r="A142" s="12">
        <v>43544</v>
      </c>
      <c r="B142" s="2">
        <v>6149734682</v>
      </c>
      <c r="C142" s="1" t="s">
        <v>26</v>
      </c>
      <c r="D142" s="1" t="s">
        <v>373</v>
      </c>
      <c r="E142" s="1" t="s">
        <v>23</v>
      </c>
      <c r="F142" s="1" t="s">
        <v>487</v>
      </c>
      <c r="G142" s="1">
        <v>13667399834</v>
      </c>
      <c r="I142" s="1" t="s">
        <v>488</v>
      </c>
      <c r="K142" s="3">
        <v>2</v>
      </c>
      <c r="Q142" s="3">
        <v>1</v>
      </c>
      <c r="S142" s="3">
        <f>SUBTOTAL(9,J142:R142)</f>
        <v>3</v>
      </c>
      <c r="T142" s="3">
        <v>3</v>
      </c>
      <c r="V142" s="21" t="s">
        <v>489</v>
      </c>
    </row>
    <row r="143" spans="1:23" ht="14.25" x14ac:dyDescent="0.15">
      <c r="A143" s="12">
        <v>43544</v>
      </c>
      <c r="B143" s="2">
        <v>9583599054</v>
      </c>
      <c r="C143" s="1" t="s">
        <v>32</v>
      </c>
      <c r="D143" s="1" t="s">
        <v>490</v>
      </c>
      <c r="E143" s="1" t="s">
        <v>23</v>
      </c>
      <c r="F143" s="1" t="s">
        <v>490</v>
      </c>
      <c r="G143" s="1">
        <v>18935930373</v>
      </c>
      <c r="I143" s="1" t="s">
        <v>491</v>
      </c>
      <c r="J143" s="3">
        <v>1</v>
      </c>
      <c r="K143" s="3">
        <v>1</v>
      </c>
      <c r="S143" s="3">
        <f>SUBTOTAL(9,J143:R143)</f>
        <v>2</v>
      </c>
      <c r="T143" s="3">
        <v>2</v>
      </c>
      <c r="V143" s="21" t="s">
        <v>492</v>
      </c>
    </row>
    <row r="144" spans="1:23" x14ac:dyDescent="0.15">
      <c r="A144" s="12">
        <v>43544</v>
      </c>
      <c r="B144" s="2">
        <v>7976866980</v>
      </c>
      <c r="C144" s="1" t="s">
        <v>21</v>
      </c>
      <c r="D144" s="1" t="s">
        <v>450</v>
      </c>
      <c r="E144" s="1" t="s">
        <v>34</v>
      </c>
      <c r="F144" s="1" t="s">
        <v>493</v>
      </c>
      <c r="G144" s="1">
        <v>18625267758</v>
      </c>
      <c r="H144" s="28" t="s">
        <v>494</v>
      </c>
      <c r="I144" s="1" t="s">
        <v>495</v>
      </c>
      <c r="S144" s="3">
        <f>SUBTOTAL(9,J144:R144)</f>
        <v>0</v>
      </c>
      <c r="T144" s="3">
        <v>0</v>
      </c>
      <c r="U144" s="3" t="s">
        <v>244</v>
      </c>
      <c r="W144" s="28" t="s">
        <v>496</v>
      </c>
    </row>
    <row r="145" spans="1:22" x14ac:dyDescent="0.15">
      <c r="A145" s="12">
        <v>43544</v>
      </c>
      <c r="B145" s="2">
        <v>3512629952</v>
      </c>
      <c r="C145" s="1" t="s">
        <v>32</v>
      </c>
      <c r="D145" s="1" t="s">
        <v>497</v>
      </c>
      <c r="E145" s="1" t="s">
        <v>23</v>
      </c>
      <c r="F145" s="1" t="s">
        <v>498</v>
      </c>
      <c r="G145" s="1">
        <v>18060511066</v>
      </c>
      <c r="I145" s="1" t="s">
        <v>499</v>
      </c>
      <c r="Q145" s="3">
        <v>1</v>
      </c>
      <c r="S145" s="3">
        <f>SUBTOTAL(9,J145:R145)</f>
        <v>1</v>
      </c>
      <c r="T145" s="3">
        <v>1</v>
      </c>
      <c r="V145" s="29" t="s">
        <v>500</v>
      </c>
    </row>
    <row r="146" spans="1:22" ht="14.25" x14ac:dyDescent="0.15">
      <c r="A146" s="12">
        <v>43545</v>
      </c>
      <c r="B146" s="2">
        <v>4540956818</v>
      </c>
      <c r="C146" s="1" t="s">
        <v>26</v>
      </c>
      <c r="D146" s="1" t="s">
        <v>373</v>
      </c>
      <c r="E146" s="1" t="s">
        <v>23</v>
      </c>
      <c r="F146" s="1" t="s">
        <v>392</v>
      </c>
      <c r="G146" s="1">
        <v>13973706089</v>
      </c>
      <c r="I146" s="1" t="s">
        <v>501</v>
      </c>
      <c r="K146" s="3">
        <v>10</v>
      </c>
      <c r="S146" s="3">
        <f t="shared" ref="S146:S177" si="0">SUBTOTAL(9,J146:R146)</f>
        <v>10</v>
      </c>
      <c r="T146" s="3">
        <v>10</v>
      </c>
      <c r="V146" s="21" t="s">
        <v>502</v>
      </c>
    </row>
    <row r="147" spans="1:22" ht="14.25" x14ac:dyDescent="0.15">
      <c r="A147" s="12">
        <v>43545</v>
      </c>
      <c r="B147" s="2">
        <v>1973751674</v>
      </c>
      <c r="C147" s="1" t="s">
        <v>32</v>
      </c>
      <c r="D147" s="1" t="s">
        <v>141</v>
      </c>
      <c r="E147" s="1" t="s">
        <v>23</v>
      </c>
      <c r="F147" s="1" t="s">
        <v>503</v>
      </c>
      <c r="G147" s="1">
        <v>17704293567</v>
      </c>
      <c r="I147" s="1" t="s">
        <v>504</v>
      </c>
      <c r="N147" s="3">
        <v>1</v>
      </c>
      <c r="S147" s="3">
        <f t="shared" si="0"/>
        <v>1</v>
      </c>
      <c r="T147" s="3">
        <v>1</v>
      </c>
      <c r="V147" s="21" t="s">
        <v>505</v>
      </c>
    </row>
    <row r="148" spans="1:22" ht="14.25" x14ac:dyDescent="0.15">
      <c r="A148" s="12">
        <v>43545</v>
      </c>
      <c r="B148" s="2">
        <v>2139658188</v>
      </c>
      <c r="C148" s="1" t="s">
        <v>32</v>
      </c>
      <c r="D148" s="1" t="s">
        <v>141</v>
      </c>
      <c r="E148" s="1" t="s">
        <v>23</v>
      </c>
      <c r="F148" s="1" t="s">
        <v>506</v>
      </c>
      <c r="G148" s="1">
        <v>15688955982</v>
      </c>
      <c r="I148" s="1" t="s">
        <v>507</v>
      </c>
      <c r="N148" s="3">
        <v>1</v>
      </c>
      <c r="S148" s="3">
        <f t="shared" si="0"/>
        <v>1</v>
      </c>
      <c r="T148" s="3">
        <v>1</v>
      </c>
      <c r="V148" s="21" t="s">
        <v>508</v>
      </c>
    </row>
    <row r="149" spans="1:22" x14ac:dyDescent="0.15">
      <c r="A149" s="12">
        <v>43545</v>
      </c>
      <c r="B149" s="2">
        <v>7208139960</v>
      </c>
      <c r="C149" s="1" t="s">
        <v>21</v>
      </c>
      <c r="D149" s="1" t="s">
        <v>399</v>
      </c>
      <c r="E149" s="1" t="s">
        <v>23</v>
      </c>
      <c r="F149" s="1" t="s">
        <v>509</v>
      </c>
      <c r="G149" s="1">
        <v>18952299872</v>
      </c>
      <c r="I149" s="1" t="s">
        <v>510</v>
      </c>
      <c r="J149" s="3">
        <v>5</v>
      </c>
      <c r="K149" s="3">
        <v>6</v>
      </c>
      <c r="L149" s="3">
        <v>2</v>
      </c>
      <c r="M149" s="3">
        <v>2</v>
      </c>
      <c r="P149" s="3">
        <v>3</v>
      </c>
      <c r="S149" s="3">
        <f t="shared" si="0"/>
        <v>18</v>
      </c>
      <c r="T149" s="3">
        <v>18</v>
      </c>
      <c r="V149" s="2" t="s">
        <v>511</v>
      </c>
    </row>
    <row r="150" spans="1:22" ht="14.25" x14ac:dyDescent="0.15">
      <c r="A150" s="12">
        <v>43545</v>
      </c>
      <c r="B150" s="2">
        <v>4448818453</v>
      </c>
      <c r="C150" s="1" t="s">
        <v>21</v>
      </c>
      <c r="D150" s="1" t="s">
        <v>91</v>
      </c>
      <c r="E150" s="1" t="s">
        <v>23</v>
      </c>
      <c r="F150" s="1" t="s">
        <v>512</v>
      </c>
      <c r="G150" s="1">
        <v>18757645542</v>
      </c>
      <c r="I150" s="1" t="s">
        <v>513</v>
      </c>
      <c r="J150" s="3">
        <v>6</v>
      </c>
      <c r="K150" s="3">
        <v>4</v>
      </c>
      <c r="N150" s="3">
        <v>1</v>
      </c>
      <c r="Q150" s="3">
        <v>1</v>
      </c>
      <c r="S150" s="3">
        <f t="shared" si="0"/>
        <v>12</v>
      </c>
      <c r="T150" s="3">
        <v>12</v>
      </c>
      <c r="V150" s="21" t="s">
        <v>514</v>
      </c>
    </row>
    <row r="151" spans="1:22" ht="14.25" x14ac:dyDescent="0.15">
      <c r="A151" s="12">
        <v>43545</v>
      </c>
      <c r="B151" s="2">
        <v>5865336695</v>
      </c>
      <c r="C151" s="1" t="s">
        <v>26</v>
      </c>
      <c r="D151" s="1" t="s">
        <v>27</v>
      </c>
      <c r="E151" s="1" t="s">
        <v>23</v>
      </c>
      <c r="F151" s="1" t="s">
        <v>27</v>
      </c>
      <c r="G151" s="1">
        <v>13605356612</v>
      </c>
      <c r="I151" s="18" t="s">
        <v>515</v>
      </c>
      <c r="Q151" s="3">
        <v>1</v>
      </c>
      <c r="S151" s="3">
        <f t="shared" si="0"/>
        <v>1</v>
      </c>
      <c r="T151" s="3">
        <v>1</v>
      </c>
      <c r="V151" s="21" t="s">
        <v>516</v>
      </c>
    </row>
    <row r="152" spans="1:22" ht="14.25" x14ac:dyDescent="0.15">
      <c r="A152" s="12">
        <v>43545</v>
      </c>
      <c r="B152" s="2">
        <v>2729223235</v>
      </c>
      <c r="C152" s="1" t="s">
        <v>38</v>
      </c>
      <c r="D152" s="1" t="s">
        <v>39</v>
      </c>
      <c r="E152" s="1" t="s">
        <v>23</v>
      </c>
      <c r="F152" s="1" t="s">
        <v>517</v>
      </c>
      <c r="G152" s="1">
        <v>15588869932</v>
      </c>
      <c r="I152" s="1" t="s">
        <v>193</v>
      </c>
      <c r="Q152" s="3">
        <v>1</v>
      </c>
      <c r="S152" s="3">
        <f t="shared" si="0"/>
        <v>1</v>
      </c>
      <c r="T152" s="3">
        <v>1</v>
      </c>
      <c r="V152" s="21" t="s">
        <v>518</v>
      </c>
    </row>
    <row r="153" spans="1:22" ht="14.25" x14ac:dyDescent="0.15">
      <c r="A153" s="12">
        <v>43545</v>
      </c>
      <c r="B153" s="2">
        <v>2922898172</v>
      </c>
      <c r="C153" s="1" t="s">
        <v>38</v>
      </c>
      <c r="D153" s="1" t="s">
        <v>39</v>
      </c>
      <c r="E153" s="1" t="s">
        <v>23</v>
      </c>
      <c r="F153" s="1" t="s">
        <v>519</v>
      </c>
      <c r="G153" s="1">
        <v>15864531941</v>
      </c>
      <c r="I153" s="18" t="s">
        <v>520</v>
      </c>
      <c r="Q153" s="3">
        <v>1</v>
      </c>
      <c r="S153" s="3">
        <f t="shared" si="0"/>
        <v>1</v>
      </c>
      <c r="T153" s="3">
        <v>1</v>
      </c>
      <c r="V153" s="21" t="s">
        <v>521</v>
      </c>
    </row>
    <row r="154" spans="1:22" ht="14.25" x14ac:dyDescent="0.15">
      <c r="A154" s="12">
        <v>43545</v>
      </c>
      <c r="B154" s="2">
        <v>4746641253</v>
      </c>
      <c r="C154" s="1" t="s">
        <v>32</v>
      </c>
      <c r="D154" s="1" t="s">
        <v>127</v>
      </c>
      <c r="E154" s="1" t="s">
        <v>23</v>
      </c>
      <c r="F154" s="1" t="s">
        <v>522</v>
      </c>
      <c r="G154" s="1">
        <v>13862689990</v>
      </c>
      <c r="I154" s="1" t="s">
        <v>523</v>
      </c>
      <c r="L154" s="3">
        <v>1</v>
      </c>
      <c r="S154" s="3">
        <f t="shared" si="0"/>
        <v>1</v>
      </c>
      <c r="T154" s="3">
        <v>1</v>
      </c>
      <c r="V154" s="21" t="s">
        <v>524</v>
      </c>
    </row>
    <row r="155" spans="1:22" ht="14.25" x14ac:dyDescent="0.15">
      <c r="A155" s="12">
        <v>43545</v>
      </c>
      <c r="B155" s="2">
        <v>1274473182</v>
      </c>
      <c r="C155" s="1" t="s">
        <v>21</v>
      </c>
      <c r="D155" s="1" t="s">
        <v>450</v>
      </c>
      <c r="E155" s="1" t="s">
        <v>23</v>
      </c>
      <c r="F155" s="1" t="s">
        <v>525</v>
      </c>
      <c r="G155" s="1">
        <v>13862508527</v>
      </c>
      <c r="I155" s="1" t="s">
        <v>451</v>
      </c>
      <c r="N155" s="3">
        <v>4</v>
      </c>
      <c r="O155" s="3">
        <v>4</v>
      </c>
      <c r="Q155" s="3">
        <v>2</v>
      </c>
      <c r="S155" s="3">
        <f t="shared" si="0"/>
        <v>10</v>
      </c>
      <c r="T155" s="3">
        <v>10</v>
      </c>
      <c r="V155" s="21" t="s">
        <v>526</v>
      </c>
    </row>
    <row r="156" spans="1:22" ht="14.25" x14ac:dyDescent="0.15">
      <c r="A156" s="12">
        <v>43545</v>
      </c>
      <c r="C156" s="11" t="s">
        <v>26</v>
      </c>
      <c r="D156" s="11" t="s">
        <v>527</v>
      </c>
      <c r="E156" s="1" t="s">
        <v>23</v>
      </c>
      <c r="F156" s="1" t="s">
        <v>528</v>
      </c>
      <c r="G156" s="1">
        <v>13910063753</v>
      </c>
      <c r="I156" s="1" t="s">
        <v>529</v>
      </c>
      <c r="K156" s="3">
        <v>1</v>
      </c>
      <c r="S156" s="3">
        <f t="shared" si="0"/>
        <v>1</v>
      </c>
      <c r="T156" s="3">
        <v>1</v>
      </c>
      <c r="V156" s="21" t="s">
        <v>530</v>
      </c>
    </row>
    <row r="157" spans="1:22" ht="14.25" x14ac:dyDescent="0.15">
      <c r="A157" s="12">
        <v>43545</v>
      </c>
      <c r="C157" s="11" t="s">
        <v>26</v>
      </c>
      <c r="D157" s="11" t="s">
        <v>527</v>
      </c>
      <c r="E157" s="1" t="s">
        <v>23</v>
      </c>
      <c r="F157" s="1" t="s">
        <v>531</v>
      </c>
      <c r="G157" s="1">
        <v>13940888803</v>
      </c>
      <c r="I157" s="1" t="s">
        <v>532</v>
      </c>
      <c r="K157" s="3">
        <v>1</v>
      </c>
      <c r="S157" s="3">
        <f t="shared" si="0"/>
        <v>1</v>
      </c>
      <c r="T157" s="3">
        <v>1</v>
      </c>
      <c r="V157" s="21" t="s">
        <v>533</v>
      </c>
    </row>
    <row r="158" spans="1:22" ht="14.25" x14ac:dyDescent="0.15">
      <c r="A158" s="12">
        <v>43546</v>
      </c>
      <c r="B158" s="2">
        <v>2667802188</v>
      </c>
      <c r="C158" s="26" t="s">
        <v>38</v>
      </c>
      <c r="D158" s="26" t="s">
        <v>39</v>
      </c>
      <c r="E158" s="1" t="s">
        <v>23</v>
      </c>
      <c r="F158" s="1" t="s">
        <v>534</v>
      </c>
      <c r="G158" s="1">
        <v>15279187725</v>
      </c>
      <c r="I158" s="1" t="s">
        <v>535</v>
      </c>
      <c r="K158" s="3">
        <v>2</v>
      </c>
      <c r="S158" s="3">
        <f t="shared" si="0"/>
        <v>2</v>
      </c>
      <c r="T158" s="3">
        <v>2</v>
      </c>
      <c r="V158" s="21" t="s">
        <v>536</v>
      </c>
    </row>
    <row r="159" spans="1:22" ht="14.25" x14ac:dyDescent="0.15">
      <c r="A159" s="12">
        <v>43546</v>
      </c>
      <c r="B159" s="2">
        <v>9544541636</v>
      </c>
      <c r="C159" s="26" t="s">
        <v>38</v>
      </c>
      <c r="D159" s="26" t="s">
        <v>39</v>
      </c>
      <c r="E159" s="1" t="s">
        <v>23</v>
      </c>
      <c r="F159" s="1" t="s">
        <v>537</v>
      </c>
      <c r="G159" s="1">
        <v>18627981665</v>
      </c>
      <c r="I159" s="1" t="s">
        <v>538</v>
      </c>
      <c r="Q159" s="3">
        <v>1</v>
      </c>
      <c r="S159" s="3">
        <f t="shared" si="0"/>
        <v>1</v>
      </c>
      <c r="T159" s="3">
        <v>1</v>
      </c>
      <c r="V159" s="21" t="s">
        <v>539</v>
      </c>
    </row>
    <row r="160" spans="1:22" ht="14.25" x14ac:dyDescent="0.15">
      <c r="A160" s="12">
        <v>43546</v>
      </c>
      <c r="B160" s="2">
        <v>3031343781</v>
      </c>
      <c r="C160" s="26" t="s">
        <v>32</v>
      </c>
      <c r="D160" s="26" t="s">
        <v>540</v>
      </c>
      <c r="E160" s="1" t="s">
        <v>23</v>
      </c>
      <c r="F160" s="1" t="s">
        <v>540</v>
      </c>
      <c r="G160" s="1">
        <v>15958580422</v>
      </c>
      <c r="I160" s="1" t="s">
        <v>541</v>
      </c>
      <c r="J160" s="3">
        <v>2</v>
      </c>
      <c r="K160" s="3">
        <v>2</v>
      </c>
      <c r="Q160" s="3">
        <v>2</v>
      </c>
      <c r="S160" s="3">
        <f t="shared" si="0"/>
        <v>6</v>
      </c>
      <c r="T160" s="3">
        <v>6</v>
      </c>
      <c r="V160" s="21" t="s">
        <v>542</v>
      </c>
    </row>
    <row r="161" spans="1:23" ht="14.25" x14ac:dyDescent="0.15">
      <c r="A161" s="12">
        <v>43546</v>
      </c>
      <c r="B161" s="2">
        <v>1741653128</v>
      </c>
      <c r="C161" s="1" t="s">
        <v>38</v>
      </c>
      <c r="D161" s="1" t="s">
        <v>39</v>
      </c>
      <c r="E161" s="1" t="s">
        <v>23</v>
      </c>
      <c r="F161" s="1" t="s">
        <v>543</v>
      </c>
      <c r="G161" s="1">
        <v>16657103782</v>
      </c>
      <c r="I161" s="1" t="s">
        <v>544</v>
      </c>
      <c r="K161" s="3">
        <v>2</v>
      </c>
      <c r="S161" s="3">
        <f t="shared" si="0"/>
        <v>2</v>
      </c>
      <c r="T161" s="3">
        <v>2</v>
      </c>
      <c r="V161" s="21" t="s">
        <v>545</v>
      </c>
    </row>
    <row r="162" spans="1:23" ht="14.25" x14ac:dyDescent="0.15">
      <c r="A162" s="12">
        <v>43546</v>
      </c>
      <c r="B162" s="2">
        <v>7080875629</v>
      </c>
      <c r="C162" s="1" t="s">
        <v>21</v>
      </c>
      <c r="D162" s="1" t="s">
        <v>169</v>
      </c>
      <c r="E162" s="1" t="s">
        <v>23</v>
      </c>
      <c r="F162" s="1" t="s">
        <v>169</v>
      </c>
      <c r="G162" s="1">
        <v>15305384477</v>
      </c>
      <c r="I162" s="1" t="s">
        <v>170</v>
      </c>
      <c r="J162" s="3">
        <v>4</v>
      </c>
      <c r="K162" s="3">
        <v>2</v>
      </c>
      <c r="S162" s="3">
        <f t="shared" si="0"/>
        <v>6</v>
      </c>
      <c r="T162" s="3">
        <v>6</v>
      </c>
      <c r="V162" s="21" t="s">
        <v>546</v>
      </c>
    </row>
    <row r="163" spans="1:23" ht="14.25" x14ac:dyDescent="0.15">
      <c r="A163" s="12">
        <v>43546</v>
      </c>
      <c r="B163" s="2">
        <v>1501215441</v>
      </c>
      <c r="C163" s="26" t="s">
        <v>38</v>
      </c>
      <c r="D163" s="26" t="s">
        <v>39</v>
      </c>
      <c r="E163" s="1" t="s">
        <v>23</v>
      </c>
      <c r="F163" s="1" t="s">
        <v>547</v>
      </c>
      <c r="G163" s="1">
        <v>18610544620</v>
      </c>
      <c r="I163" s="1" t="s">
        <v>548</v>
      </c>
      <c r="J163" s="3">
        <v>2</v>
      </c>
      <c r="P163" s="3">
        <v>2</v>
      </c>
      <c r="S163" s="3">
        <f t="shared" si="0"/>
        <v>4</v>
      </c>
      <c r="T163" s="3">
        <v>4</v>
      </c>
      <c r="V163" s="21" t="s">
        <v>549</v>
      </c>
    </row>
    <row r="164" spans="1:23" x14ac:dyDescent="0.15">
      <c r="A164" s="12">
        <v>43546</v>
      </c>
      <c r="B164" s="2">
        <v>7855849983</v>
      </c>
      <c r="C164" s="1" t="s">
        <v>21</v>
      </c>
      <c r="D164" s="1" t="s">
        <v>330</v>
      </c>
      <c r="E164" s="1" t="s">
        <v>34</v>
      </c>
      <c r="F164" s="1" t="s">
        <v>550</v>
      </c>
      <c r="G164" s="1">
        <v>13922155355</v>
      </c>
      <c r="H164" s="28" t="s">
        <v>551</v>
      </c>
      <c r="I164" s="1" t="s">
        <v>552</v>
      </c>
      <c r="N164" s="3">
        <v>1</v>
      </c>
      <c r="S164" s="3">
        <f t="shared" si="0"/>
        <v>1</v>
      </c>
      <c r="T164" s="3">
        <v>1</v>
      </c>
      <c r="V164" s="29" t="s">
        <v>553</v>
      </c>
    </row>
    <row r="165" spans="1:23" x14ac:dyDescent="0.15">
      <c r="A165" s="12">
        <v>43546</v>
      </c>
      <c r="B165" s="2">
        <v>8836889649</v>
      </c>
      <c r="C165" s="1" t="s">
        <v>21</v>
      </c>
      <c r="D165" s="1" t="s">
        <v>330</v>
      </c>
      <c r="E165" s="1" t="s">
        <v>23</v>
      </c>
      <c r="F165" s="1" t="s">
        <v>331</v>
      </c>
      <c r="G165" s="1">
        <v>13996115237</v>
      </c>
      <c r="I165" s="1" t="s">
        <v>332</v>
      </c>
      <c r="J165" s="3">
        <v>6</v>
      </c>
      <c r="K165" s="3">
        <v>4</v>
      </c>
      <c r="L165" s="3">
        <v>1</v>
      </c>
      <c r="M165" s="3">
        <v>1</v>
      </c>
      <c r="N165" s="3">
        <v>2</v>
      </c>
      <c r="O165" s="3">
        <v>2</v>
      </c>
      <c r="P165" s="3">
        <v>2</v>
      </c>
      <c r="Q165" s="3">
        <v>2</v>
      </c>
      <c r="S165" s="3">
        <f t="shared" si="0"/>
        <v>20</v>
      </c>
      <c r="T165" s="3">
        <v>20</v>
      </c>
      <c r="V165" s="2" t="s">
        <v>554</v>
      </c>
    </row>
    <row r="166" spans="1:23" x14ac:dyDescent="0.15">
      <c r="A166" s="12">
        <v>43546</v>
      </c>
      <c r="B166" s="2">
        <v>4675699226</v>
      </c>
      <c r="C166" s="1" t="s">
        <v>32</v>
      </c>
      <c r="D166" s="1" t="s">
        <v>555</v>
      </c>
      <c r="E166" s="1" t="s">
        <v>23</v>
      </c>
      <c r="F166" s="1" t="s">
        <v>556</v>
      </c>
      <c r="G166" s="1">
        <v>16620071197</v>
      </c>
      <c r="I166" s="18" t="s">
        <v>557</v>
      </c>
      <c r="K166" s="3">
        <v>3</v>
      </c>
      <c r="S166" s="3">
        <f t="shared" si="0"/>
        <v>3</v>
      </c>
      <c r="T166" s="3">
        <v>3</v>
      </c>
      <c r="V166" s="29" t="s">
        <v>558</v>
      </c>
    </row>
    <row r="167" spans="1:23" ht="14.25" x14ac:dyDescent="0.15">
      <c r="A167" s="12">
        <v>43547</v>
      </c>
      <c r="B167" s="2">
        <v>2115163798</v>
      </c>
      <c r="C167" s="1" t="s">
        <v>21</v>
      </c>
      <c r="D167" s="1" t="s">
        <v>450</v>
      </c>
      <c r="E167" s="1" t="s">
        <v>23</v>
      </c>
      <c r="F167" s="1" t="s">
        <v>450</v>
      </c>
      <c r="G167" s="1">
        <v>13862508527</v>
      </c>
      <c r="I167" s="1" t="s">
        <v>451</v>
      </c>
      <c r="L167" s="3">
        <v>4</v>
      </c>
      <c r="M167" s="3">
        <v>4</v>
      </c>
      <c r="P167" s="3">
        <v>2</v>
      </c>
      <c r="S167" s="3">
        <f t="shared" si="0"/>
        <v>10</v>
      </c>
      <c r="T167" s="3">
        <v>10</v>
      </c>
      <c r="V167" s="21" t="s">
        <v>559</v>
      </c>
    </row>
    <row r="168" spans="1:23" ht="14.25" x14ac:dyDescent="0.15">
      <c r="A168" s="12">
        <v>43547</v>
      </c>
      <c r="B168" s="2">
        <v>1847660122</v>
      </c>
      <c r="C168" s="1" t="s">
        <v>21</v>
      </c>
      <c r="D168" s="1" t="s">
        <v>405</v>
      </c>
      <c r="E168" s="1" t="s">
        <v>23</v>
      </c>
      <c r="F168" s="1" t="s">
        <v>405</v>
      </c>
      <c r="G168" s="1">
        <v>13177777058</v>
      </c>
      <c r="I168" s="18" t="s">
        <v>406</v>
      </c>
      <c r="J168" s="3">
        <v>8</v>
      </c>
      <c r="K168" s="3">
        <v>8</v>
      </c>
      <c r="N168" s="3">
        <v>2</v>
      </c>
      <c r="Q168" s="3">
        <v>2</v>
      </c>
      <c r="S168" s="3">
        <f t="shared" si="0"/>
        <v>20</v>
      </c>
      <c r="T168" s="3">
        <v>20</v>
      </c>
      <c r="V168" s="21" t="s">
        <v>560</v>
      </c>
    </row>
    <row r="169" spans="1:23" x14ac:dyDescent="0.15">
      <c r="A169" s="12">
        <v>43547</v>
      </c>
      <c r="B169" s="2">
        <v>5491194968</v>
      </c>
      <c r="C169" s="1" t="s">
        <v>32</v>
      </c>
      <c r="D169" s="1" t="s">
        <v>561</v>
      </c>
      <c r="E169" s="1" t="s">
        <v>23</v>
      </c>
      <c r="F169" s="1" t="s">
        <v>561</v>
      </c>
      <c r="G169" s="1">
        <v>13897396888</v>
      </c>
      <c r="I169" s="1" t="s">
        <v>562</v>
      </c>
      <c r="J169" s="3">
        <v>2</v>
      </c>
      <c r="K169" s="3">
        <v>2</v>
      </c>
      <c r="L169" s="3">
        <v>2</v>
      </c>
      <c r="M169" s="3">
        <v>2</v>
      </c>
      <c r="N169" s="3">
        <v>2</v>
      </c>
      <c r="S169" s="3">
        <f t="shared" si="0"/>
        <v>10</v>
      </c>
      <c r="T169" s="3">
        <v>10</v>
      </c>
      <c r="V169" s="29" t="s">
        <v>563</v>
      </c>
    </row>
    <row r="170" spans="1:23" x14ac:dyDescent="0.15">
      <c r="A170" s="12">
        <v>43547</v>
      </c>
      <c r="B170" s="2" t="s">
        <v>564</v>
      </c>
      <c r="C170" s="1" t="s">
        <v>44</v>
      </c>
      <c r="D170" s="1" t="s">
        <v>405</v>
      </c>
      <c r="E170" s="1" t="s">
        <v>23</v>
      </c>
      <c r="F170" s="1" t="s">
        <v>565</v>
      </c>
      <c r="G170" s="1">
        <v>13707916390</v>
      </c>
      <c r="I170" s="1" t="s">
        <v>566</v>
      </c>
      <c r="J170" s="3">
        <v>1</v>
      </c>
      <c r="K170" s="3">
        <v>1</v>
      </c>
      <c r="S170" s="3">
        <f t="shared" si="0"/>
        <v>2</v>
      </c>
      <c r="T170" s="3">
        <v>2</v>
      </c>
      <c r="U170" s="3" t="s">
        <v>48</v>
      </c>
      <c r="V170" s="2" t="s">
        <v>567</v>
      </c>
    </row>
    <row r="171" spans="1:23" ht="14.25" x14ac:dyDescent="0.15">
      <c r="A171" s="12">
        <v>43549</v>
      </c>
      <c r="B171" s="2">
        <v>8166087990</v>
      </c>
      <c r="C171" s="1" t="s">
        <v>32</v>
      </c>
      <c r="D171" s="1" t="s">
        <v>555</v>
      </c>
      <c r="E171" s="1" t="s">
        <v>23</v>
      </c>
      <c r="F171" s="1" t="s">
        <v>556</v>
      </c>
      <c r="G171" s="1">
        <v>16620071197</v>
      </c>
      <c r="I171" s="1" t="s">
        <v>557</v>
      </c>
      <c r="N171" s="3">
        <v>1</v>
      </c>
      <c r="S171" s="3">
        <f t="shared" si="0"/>
        <v>1</v>
      </c>
      <c r="T171" s="3">
        <v>1</v>
      </c>
      <c r="V171" s="21" t="s">
        <v>568</v>
      </c>
    </row>
    <row r="172" spans="1:23" ht="14.25" x14ac:dyDescent="0.15">
      <c r="A172" s="12">
        <v>43549</v>
      </c>
      <c r="B172" s="2">
        <v>3936504177</v>
      </c>
      <c r="C172" s="1" t="s">
        <v>32</v>
      </c>
      <c r="D172" s="1" t="s">
        <v>95</v>
      </c>
      <c r="E172" s="1" t="s">
        <v>23</v>
      </c>
      <c r="F172" s="1" t="s">
        <v>569</v>
      </c>
      <c r="G172" s="1">
        <v>13977228265</v>
      </c>
      <c r="I172" s="1" t="s">
        <v>570</v>
      </c>
      <c r="K172" s="3">
        <v>1</v>
      </c>
      <c r="S172" s="3">
        <f t="shared" si="0"/>
        <v>1</v>
      </c>
      <c r="T172" s="3">
        <v>1</v>
      </c>
      <c r="V172" s="21" t="s">
        <v>571</v>
      </c>
    </row>
    <row r="173" spans="1:23" ht="14.25" x14ac:dyDescent="0.15">
      <c r="A173" s="12">
        <v>43549</v>
      </c>
      <c r="B173" s="2">
        <v>8788638516</v>
      </c>
      <c r="C173" s="1" t="s">
        <v>44</v>
      </c>
      <c r="D173" s="1" t="s">
        <v>405</v>
      </c>
      <c r="E173" s="1" t="s">
        <v>23</v>
      </c>
      <c r="F173" s="1" t="s">
        <v>405</v>
      </c>
      <c r="G173" s="1">
        <v>13177777058</v>
      </c>
      <c r="I173" s="1" t="s">
        <v>406</v>
      </c>
      <c r="S173" s="3">
        <f t="shared" si="0"/>
        <v>0</v>
      </c>
      <c r="T173" s="3">
        <v>0</v>
      </c>
      <c r="U173" s="3" t="s">
        <v>190</v>
      </c>
      <c r="V173" s="21"/>
      <c r="W173" s="1" t="str">
        <f>"7700113377946"</f>
        <v>7700113377946</v>
      </c>
    </row>
    <row r="174" spans="1:23" ht="14.25" x14ac:dyDescent="0.15">
      <c r="A174" s="12">
        <v>43549</v>
      </c>
      <c r="B174" s="2">
        <v>6278361167</v>
      </c>
      <c r="C174" s="1" t="s">
        <v>21</v>
      </c>
      <c r="D174" s="1" t="s">
        <v>450</v>
      </c>
      <c r="E174" s="1" t="s">
        <v>23</v>
      </c>
      <c r="F174" s="1" t="s">
        <v>525</v>
      </c>
      <c r="G174" s="1">
        <v>13862508527</v>
      </c>
      <c r="I174" s="1" t="s">
        <v>451</v>
      </c>
      <c r="J174" s="3">
        <v>10</v>
      </c>
      <c r="S174" s="3">
        <f t="shared" si="0"/>
        <v>10</v>
      </c>
      <c r="T174" s="3">
        <v>10</v>
      </c>
      <c r="V174" s="21" t="s">
        <v>572</v>
      </c>
    </row>
    <row r="175" spans="1:23" ht="14.25" x14ac:dyDescent="0.15">
      <c r="A175" s="12">
        <v>43549</v>
      </c>
      <c r="B175" s="2">
        <v>1476722546</v>
      </c>
      <c r="C175" s="1" t="s">
        <v>21</v>
      </c>
      <c r="D175" s="1" t="s">
        <v>573</v>
      </c>
      <c r="E175" s="1" t="s">
        <v>23</v>
      </c>
      <c r="F175" s="1" t="s">
        <v>573</v>
      </c>
      <c r="G175" s="1">
        <v>13863925900</v>
      </c>
      <c r="I175" s="1" t="s">
        <v>574</v>
      </c>
      <c r="J175" s="3">
        <v>4</v>
      </c>
      <c r="K175" s="3">
        <v>4</v>
      </c>
      <c r="N175" s="3">
        <v>2</v>
      </c>
      <c r="Q175" s="3">
        <v>2</v>
      </c>
      <c r="S175" s="3">
        <f t="shared" si="0"/>
        <v>12</v>
      </c>
      <c r="T175" s="3">
        <v>12</v>
      </c>
      <c r="V175" s="21" t="s">
        <v>575</v>
      </c>
    </row>
    <row r="176" spans="1:23" ht="14.25" x14ac:dyDescent="0.15">
      <c r="A176" s="12">
        <v>43549</v>
      </c>
      <c r="B176" s="2">
        <v>4872498402</v>
      </c>
      <c r="C176" s="1" t="s">
        <v>32</v>
      </c>
      <c r="D176" s="1" t="s">
        <v>423</v>
      </c>
      <c r="E176" s="1" t="s">
        <v>23</v>
      </c>
      <c r="F176" s="1" t="s">
        <v>576</v>
      </c>
      <c r="G176" s="1">
        <v>15297809890</v>
      </c>
      <c r="I176" s="1" t="s">
        <v>424</v>
      </c>
      <c r="J176" s="3">
        <v>2</v>
      </c>
      <c r="S176" s="3">
        <f t="shared" si="0"/>
        <v>2</v>
      </c>
      <c r="T176" s="3">
        <v>2</v>
      </c>
      <c r="V176" s="21" t="s">
        <v>577</v>
      </c>
    </row>
    <row r="177" spans="1:23" ht="14.25" x14ac:dyDescent="0.15">
      <c r="A177" s="12">
        <v>43549</v>
      </c>
      <c r="B177" s="2">
        <v>6620178540</v>
      </c>
      <c r="C177" s="1" t="s">
        <v>32</v>
      </c>
      <c r="D177" s="1" t="s">
        <v>127</v>
      </c>
      <c r="E177" s="1" t="s">
        <v>23</v>
      </c>
      <c r="F177" s="1" t="s">
        <v>127</v>
      </c>
      <c r="G177" s="1">
        <v>13686842420</v>
      </c>
      <c r="I177" s="1" t="s">
        <v>578</v>
      </c>
      <c r="M177" s="3">
        <v>1</v>
      </c>
      <c r="O177" s="3">
        <v>1</v>
      </c>
      <c r="S177" s="3">
        <f t="shared" si="0"/>
        <v>2</v>
      </c>
      <c r="T177" s="3">
        <v>2</v>
      </c>
      <c r="V177" s="21" t="s">
        <v>579</v>
      </c>
    </row>
    <row r="178" spans="1:23" ht="14.25" x14ac:dyDescent="0.15">
      <c r="A178" s="12">
        <v>43549</v>
      </c>
      <c r="B178" s="2">
        <v>7195703173</v>
      </c>
      <c r="C178" s="1" t="s">
        <v>44</v>
      </c>
      <c r="D178" s="1" t="s">
        <v>405</v>
      </c>
      <c r="E178" s="1" t="s">
        <v>23</v>
      </c>
      <c r="F178" s="1" t="s">
        <v>580</v>
      </c>
      <c r="G178" s="1">
        <v>13697448999</v>
      </c>
      <c r="I178" s="1" t="s">
        <v>581</v>
      </c>
      <c r="L178" s="3">
        <v>1</v>
      </c>
      <c r="M178" s="3">
        <v>1</v>
      </c>
      <c r="N178" s="3">
        <v>1</v>
      </c>
      <c r="Q178" s="3">
        <v>1</v>
      </c>
      <c r="S178" s="3">
        <f t="shared" ref="S178:S209" si="1">SUBTOTAL(9,J178:R178)</f>
        <v>4</v>
      </c>
      <c r="T178" s="3">
        <v>4</v>
      </c>
      <c r="V178" s="21" t="s">
        <v>582</v>
      </c>
    </row>
    <row r="179" spans="1:23" ht="14.25" x14ac:dyDescent="0.15">
      <c r="A179" s="12">
        <v>43549</v>
      </c>
      <c r="B179" s="2">
        <v>2161909608</v>
      </c>
      <c r="C179" s="1" t="s">
        <v>21</v>
      </c>
      <c r="D179" s="1" t="s">
        <v>399</v>
      </c>
      <c r="E179" s="1" t="s">
        <v>23</v>
      </c>
      <c r="F179" s="1" t="s">
        <v>583</v>
      </c>
      <c r="G179" s="1">
        <v>13813604369</v>
      </c>
      <c r="I179" s="1" t="s">
        <v>584</v>
      </c>
      <c r="J179" s="3">
        <v>2</v>
      </c>
      <c r="K179" s="3">
        <v>3</v>
      </c>
      <c r="P179" s="3">
        <v>1</v>
      </c>
      <c r="S179" s="3">
        <f t="shared" si="1"/>
        <v>6</v>
      </c>
      <c r="T179" s="3">
        <v>6</v>
      </c>
      <c r="V179" s="21" t="s">
        <v>585</v>
      </c>
    </row>
    <row r="180" spans="1:23" ht="14.25" x14ac:dyDescent="0.15">
      <c r="A180" s="12">
        <v>43549</v>
      </c>
      <c r="B180" s="2">
        <v>1970504427</v>
      </c>
      <c r="C180" s="1" t="s">
        <v>44</v>
      </c>
      <c r="D180" s="1" t="s">
        <v>586</v>
      </c>
      <c r="E180" s="1" t="s">
        <v>23</v>
      </c>
      <c r="F180" s="1" t="s">
        <v>586</v>
      </c>
      <c r="G180" s="1">
        <v>13680968118</v>
      </c>
      <c r="I180" s="18" t="s">
        <v>587</v>
      </c>
      <c r="J180" s="3">
        <v>3</v>
      </c>
      <c r="Q180" s="3">
        <v>6</v>
      </c>
      <c r="S180" s="3">
        <f t="shared" si="1"/>
        <v>9</v>
      </c>
      <c r="T180" s="3">
        <v>9</v>
      </c>
      <c r="V180" s="21" t="s">
        <v>588</v>
      </c>
    </row>
    <row r="181" spans="1:23" x14ac:dyDescent="0.15">
      <c r="A181" s="12">
        <v>43550</v>
      </c>
      <c r="B181" s="2">
        <v>6868447941</v>
      </c>
      <c r="C181" s="1" t="s">
        <v>44</v>
      </c>
      <c r="D181" s="1" t="s">
        <v>589</v>
      </c>
      <c r="E181" s="1" t="s">
        <v>23</v>
      </c>
      <c r="F181" s="1" t="s">
        <v>589</v>
      </c>
      <c r="G181" s="1">
        <v>13393860728</v>
      </c>
      <c r="I181" s="1" t="s">
        <v>590</v>
      </c>
      <c r="J181" s="3">
        <v>1</v>
      </c>
      <c r="S181" s="3">
        <f t="shared" si="1"/>
        <v>1</v>
      </c>
      <c r="T181" s="3">
        <v>1</v>
      </c>
      <c r="V181" s="29" t="s">
        <v>591</v>
      </c>
    </row>
    <row r="182" spans="1:23" x14ac:dyDescent="0.15">
      <c r="A182" s="12">
        <v>43550</v>
      </c>
      <c r="B182" s="2" t="s">
        <v>592</v>
      </c>
      <c r="C182" s="1" t="s">
        <v>44</v>
      </c>
      <c r="D182" s="1" t="s">
        <v>593</v>
      </c>
      <c r="E182" s="1" t="s">
        <v>23</v>
      </c>
      <c r="F182" s="1" t="s">
        <v>593</v>
      </c>
      <c r="G182" s="1">
        <v>13922021124</v>
      </c>
      <c r="I182" s="1" t="s">
        <v>594</v>
      </c>
      <c r="J182" s="3">
        <v>4</v>
      </c>
      <c r="K182" s="3">
        <v>3</v>
      </c>
      <c r="L182" s="3">
        <v>3</v>
      </c>
      <c r="M182" s="3">
        <v>3</v>
      </c>
      <c r="P182" s="3">
        <v>1</v>
      </c>
      <c r="Q182" s="3">
        <v>2</v>
      </c>
      <c r="S182" s="3">
        <f t="shared" si="1"/>
        <v>16</v>
      </c>
      <c r="T182" s="3">
        <v>16</v>
      </c>
      <c r="V182" s="29" t="s">
        <v>595</v>
      </c>
    </row>
    <row r="183" spans="1:23" ht="27" x14ac:dyDescent="0.15">
      <c r="A183" s="12">
        <v>43550</v>
      </c>
      <c r="B183" s="2">
        <v>6473217661</v>
      </c>
      <c r="C183" s="1" t="s">
        <v>44</v>
      </c>
      <c r="D183" s="1" t="s">
        <v>593</v>
      </c>
      <c r="E183" s="1" t="s">
        <v>34</v>
      </c>
      <c r="F183" s="1" t="s">
        <v>593</v>
      </c>
      <c r="G183" s="1">
        <v>13922021124</v>
      </c>
      <c r="H183" s="28" t="s">
        <v>596</v>
      </c>
      <c r="I183" s="1" t="s">
        <v>594</v>
      </c>
      <c r="S183" s="3">
        <f t="shared" si="1"/>
        <v>0</v>
      </c>
      <c r="T183" s="3">
        <v>0</v>
      </c>
      <c r="U183" s="27" t="s">
        <v>597</v>
      </c>
      <c r="W183" s="1" t="s">
        <v>598</v>
      </c>
    </row>
    <row r="184" spans="1:23" ht="14.25" x14ac:dyDescent="0.15">
      <c r="A184" s="12">
        <v>43550</v>
      </c>
      <c r="B184" s="2" t="s">
        <v>599</v>
      </c>
      <c r="C184" s="1" t="s">
        <v>21</v>
      </c>
      <c r="D184" s="1" t="s">
        <v>525</v>
      </c>
      <c r="E184" s="1" t="s">
        <v>23</v>
      </c>
      <c r="F184" s="1" t="s">
        <v>525</v>
      </c>
      <c r="G184" s="1">
        <v>13862508527</v>
      </c>
      <c r="I184" s="1" t="s">
        <v>451</v>
      </c>
      <c r="L184" s="3">
        <v>5</v>
      </c>
      <c r="M184" s="3">
        <v>5</v>
      </c>
      <c r="S184" s="3">
        <f t="shared" si="1"/>
        <v>10</v>
      </c>
      <c r="T184" s="3">
        <v>10</v>
      </c>
      <c r="V184" s="21" t="s">
        <v>600</v>
      </c>
    </row>
    <row r="185" spans="1:23" ht="14.25" x14ac:dyDescent="0.15">
      <c r="A185" s="12">
        <v>43550</v>
      </c>
      <c r="B185" s="2">
        <v>5750179343</v>
      </c>
      <c r="C185" s="1" t="s">
        <v>21</v>
      </c>
      <c r="D185" s="1" t="s">
        <v>399</v>
      </c>
      <c r="E185" s="1" t="s">
        <v>23</v>
      </c>
      <c r="F185" s="1" t="s">
        <v>399</v>
      </c>
      <c r="G185" s="1">
        <v>18952299872</v>
      </c>
      <c r="I185" s="1" t="s">
        <v>400</v>
      </c>
      <c r="J185" s="3">
        <v>8</v>
      </c>
      <c r="K185" s="3">
        <v>14</v>
      </c>
      <c r="S185" s="3">
        <f t="shared" si="1"/>
        <v>22</v>
      </c>
      <c r="T185" s="3">
        <v>22</v>
      </c>
      <c r="V185" s="21" t="s">
        <v>601</v>
      </c>
    </row>
    <row r="186" spans="1:23" ht="14.25" x14ac:dyDescent="0.15">
      <c r="A186" s="12">
        <v>43550</v>
      </c>
      <c r="B186" s="2">
        <v>7384876082</v>
      </c>
      <c r="C186" s="1" t="s">
        <v>21</v>
      </c>
      <c r="D186" s="1" t="s">
        <v>86</v>
      </c>
      <c r="E186" s="1" t="s">
        <v>23</v>
      </c>
      <c r="F186" s="1" t="s">
        <v>86</v>
      </c>
      <c r="G186" s="1">
        <v>15816135065</v>
      </c>
      <c r="I186" s="1" t="s">
        <v>88</v>
      </c>
      <c r="N186" s="3">
        <v>2</v>
      </c>
      <c r="Q186" s="3">
        <v>3</v>
      </c>
      <c r="S186" s="3">
        <f t="shared" si="1"/>
        <v>5</v>
      </c>
      <c r="T186" s="3">
        <v>5</v>
      </c>
      <c r="V186" s="21" t="s">
        <v>602</v>
      </c>
    </row>
    <row r="187" spans="1:23" ht="14.25" x14ac:dyDescent="0.15">
      <c r="A187" s="12">
        <v>43550</v>
      </c>
      <c r="B187" s="2">
        <v>1040221009</v>
      </c>
      <c r="C187" s="1" t="s">
        <v>38</v>
      </c>
      <c r="D187" s="1" t="s">
        <v>39</v>
      </c>
      <c r="E187" s="1" t="s">
        <v>23</v>
      </c>
      <c r="F187" s="1" t="s">
        <v>603</v>
      </c>
      <c r="G187" s="1">
        <v>19993141413</v>
      </c>
      <c r="I187" s="18" t="s">
        <v>604</v>
      </c>
      <c r="J187" s="3">
        <v>4</v>
      </c>
      <c r="Q187" s="3">
        <v>1</v>
      </c>
      <c r="S187" s="3">
        <f t="shared" si="1"/>
        <v>5</v>
      </c>
      <c r="T187" s="3">
        <v>5</v>
      </c>
      <c r="V187" s="21" t="s">
        <v>605</v>
      </c>
    </row>
    <row r="188" spans="1:23" ht="14.25" x14ac:dyDescent="0.15">
      <c r="A188" s="12">
        <v>43550</v>
      </c>
      <c r="B188" s="2">
        <v>1547658453</v>
      </c>
      <c r="C188" s="1" t="s">
        <v>32</v>
      </c>
      <c r="D188" s="1" t="s">
        <v>606</v>
      </c>
      <c r="E188" s="1" t="s">
        <v>23</v>
      </c>
      <c r="F188" s="1" t="s">
        <v>607</v>
      </c>
      <c r="G188" s="1">
        <v>13640485832</v>
      </c>
      <c r="I188" s="1" t="s">
        <v>608</v>
      </c>
      <c r="K188" s="3">
        <v>1</v>
      </c>
      <c r="L188" s="3">
        <v>1</v>
      </c>
      <c r="S188" s="3">
        <f t="shared" si="1"/>
        <v>2</v>
      </c>
      <c r="T188" s="3">
        <v>2</v>
      </c>
      <c r="V188" s="21" t="s">
        <v>609</v>
      </c>
    </row>
    <row r="189" spans="1:23" ht="14.25" x14ac:dyDescent="0.15">
      <c r="A189" s="12">
        <v>43550</v>
      </c>
      <c r="B189" s="2">
        <v>7597773097</v>
      </c>
      <c r="C189" s="1" t="s">
        <v>21</v>
      </c>
      <c r="D189" s="1" t="s">
        <v>373</v>
      </c>
      <c r="E189" s="1" t="s">
        <v>23</v>
      </c>
      <c r="F189" s="1" t="s">
        <v>392</v>
      </c>
      <c r="G189" s="1">
        <v>13973706089</v>
      </c>
      <c r="I189" s="1" t="s">
        <v>393</v>
      </c>
      <c r="K189" s="3">
        <v>4</v>
      </c>
      <c r="O189" s="3">
        <v>2</v>
      </c>
      <c r="S189" s="3">
        <f t="shared" si="1"/>
        <v>6</v>
      </c>
      <c r="T189" s="3">
        <v>6</v>
      </c>
      <c r="V189" s="21" t="s">
        <v>610</v>
      </c>
    </row>
    <row r="190" spans="1:23" ht="14.25" x14ac:dyDescent="0.15">
      <c r="A190" s="12">
        <v>43550</v>
      </c>
      <c r="B190" s="2">
        <v>6093698800</v>
      </c>
      <c r="C190" s="1" t="s">
        <v>44</v>
      </c>
      <c r="D190" s="1" t="s">
        <v>586</v>
      </c>
      <c r="E190" s="1" t="s">
        <v>23</v>
      </c>
      <c r="F190" s="1" t="s">
        <v>586</v>
      </c>
      <c r="G190" s="1">
        <v>13680968118</v>
      </c>
      <c r="I190" s="1" t="s">
        <v>587</v>
      </c>
      <c r="J190" s="3">
        <v>1</v>
      </c>
      <c r="K190" s="3">
        <v>3</v>
      </c>
      <c r="M190" s="3">
        <v>1</v>
      </c>
      <c r="N190" s="3">
        <v>1</v>
      </c>
      <c r="S190" s="3">
        <f t="shared" si="1"/>
        <v>6</v>
      </c>
      <c r="T190" s="3">
        <v>6</v>
      </c>
      <c r="V190" s="21" t="s">
        <v>611</v>
      </c>
    </row>
    <row r="191" spans="1:23" ht="14.25" x14ac:dyDescent="0.15">
      <c r="A191" s="12">
        <v>43550</v>
      </c>
      <c r="B191" s="2">
        <v>6589695129</v>
      </c>
      <c r="C191" s="1" t="s">
        <v>26</v>
      </c>
      <c r="D191" s="1" t="s">
        <v>440</v>
      </c>
      <c r="E191" s="1" t="s">
        <v>23</v>
      </c>
      <c r="F191" s="1" t="s">
        <v>440</v>
      </c>
      <c r="G191" s="1">
        <v>13354505836</v>
      </c>
      <c r="I191" s="1" t="s">
        <v>441</v>
      </c>
      <c r="N191" s="3">
        <v>1</v>
      </c>
      <c r="S191" s="3">
        <f t="shared" si="1"/>
        <v>1</v>
      </c>
      <c r="T191" s="3">
        <v>1</v>
      </c>
      <c r="V191" s="21" t="s">
        <v>612</v>
      </c>
    </row>
    <row r="192" spans="1:23" x14ac:dyDescent="0.15">
      <c r="A192" s="12">
        <v>43550</v>
      </c>
      <c r="B192" s="2">
        <v>4497509928</v>
      </c>
      <c r="C192" s="1" t="s">
        <v>44</v>
      </c>
      <c r="D192" s="1" t="s">
        <v>613</v>
      </c>
      <c r="E192" s="1" t="s">
        <v>23</v>
      </c>
      <c r="F192" s="1" t="s">
        <v>613</v>
      </c>
      <c r="G192" s="1">
        <v>13878003778</v>
      </c>
      <c r="I192" s="1" t="s">
        <v>614</v>
      </c>
      <c r="J192" s="3">
        <v>51</v>
      </c>
      <c r="K192" s="3">
        <v>30</v>
      </c>
      <c r="L192" s="3">
        <v>30</v>
      </c>
      <c r="N192" s="3">
        <v>10</v>
      </c>
      <c r="O192" s="3">
        <v>10</v>
      </c>
      <c r="P192" s="3">
        <v>20</v>
      </c>
      <c r="Q192" s="3">
        <v>10</v>
      </c>
      <c r="S192" s="3">
        <f t="shared" si="1"/>
        <v>161</v>
      </c>
      <c r="T192" s="3">
        <v>161</v>
      </c>
    </row>
    <row r="193" spans="1:22" ht="14.25" x14ac:dyDescent="0.15">
      <c r="A193" s="12">
        <v>43550</v>
      </c>
      <c r="B193" s="2">
        <v>9379140790</v>
      </c>
      <c r="C193" s="1" t="s">
        <v>26</v>
      </c>
      <c r="D193" s="1" t="s">
        <v>615</v>
      </c>
      <c r="E193" s="1" t="s">
        <v>34</v>
      </c>
      <c r="F193" s="1" t="s">
        <v>616</v>
      </c>
      <c r="G193" s="1">
        <v>13828160515</v>
      </c>
      <c r="H193" s="28" t="s">
        <v>617</v>
      </c>
      <c r="I193" s="1" t="s">
        <v>618</v>
      </c>
      <c r="K193" s="3">
        <v>1</v>
      </c>
      <c r="Q193" s="3">
        <v>1</v>
      </c>
      <c r="S193" s="3">
        <f t="shared" si="1"/>
        <v>2</v>
      </c>
      <c r="T193" s="3">
        <v>2</v>
      </c>
      <c r="V193" s="21" t="s">
        <v>619</v>
      </c>
    </row>
    <row r="194" spans="1:22" ht="14.25" x14ac:dyDescent="0.15">
      <c r="A194" s="12">
        <v>43550</v>
      </c>
      <c r="B194" s="2">
        <v>7810405760</v>
      </c>
      <c r="C194" s="1" t="s">
        <v>44</v>
      </c>
      <c r="D194" s="1" t="s">
        <v>593</v>
      </c>
      <c r="E194" s="1" t="s">
        <v>34</v>
      </c>
      <c r="F194" s="1" t="s">
        <v>620</v>
      </c>
      <c r="G194" s="1">
        <v>13928698799</v>
      </c>
      <c r="H194" s="1" t="s">
        <v>621</v>
      </c>
      <c r="I194" s="1" t="s">
        <v>622</v>
      </c>
      <c r="J194" s="3">
        <v>1</v>
      </c>
      <c r="S194" s="3">
        <f t="shared" si="1"/>
        <v>1</v>
      </c>
      <c r="T194" s="3">
        <v>1</v>
      </c>
      <c r="V194" s="21" t="s">
        <v>623</v>
      </c>
    </row>
    <row r="195" spans="1:22" ht="14.25" x14ac:dyDescent="0.15">
      <c r="A195" s="12">
        <v>43550</v>
      </c>
      <c r="B195" s="2">
        <v>8904202530</v>
      </c>
      <c r="C195" s="1" t="s">
        <v>44</v>
      </c>
      <c r="D195" s="1" t="s">
        <v>624</v>
      </c>
      <c r="E195" s="1" t="s">
        <v>23</v>
      </c>
      <c r="F195" s="1" t="s">
        <v>625</v>
      </c>
      <c r="G195" s="1">
        <v>18231557792</v>
      </c>
      <c r="I195" s="1" t="s">
        <v>626</v>
      </c>
      <c r="J195" s="3">
        <v>2</v>
      </c>
      <c r="K195" s="3">
        <v>4</v>
      </c>
      <c r="L195" s="3">
        <v>2</v>
      </c>
      <c r="M195" s="3">
        <v>2</v>
      </c>
      <c r="S195" s="3">
        <f t="shared" si="1"/>
        <v>10</v>
      </c>
      <c r="T195" s="3">
        <v>10</v>
      </c>
      <c r="V195" s="21" t="s">
        <v>627</v>
      </c>
    </row>
    <row r="196" spans="1:22" ht="14.25" x14ac:dyDescent="0.15">
      <c r="A196" s="12">
        <v>43550</v>
      </c>
      <c r="B196" s="2">
        <v>8149753845</v>
      </c>
      <c r="C196" s="1" t="s">
        <v>44</v>
      </c>
      <c r="D196" s="1" t="s">
        <v>593</v>
      </c>
      <c r="E196" s="1" t="s">
        <v>23</v>
      </c>
      <c r="F196" s="1" t="s">
        <v>628</v>
      </c>
      <c r="G196" s="1">
        <v>15622293225</v>
      </c>
      <c r="I196" s="1" t="s">
        <v>629</v>
      </c>
      <c r="L196" s="3">
        <v>1</v>
      </c>
      <c r="Q196" s="3">
        <v>2</v>
      </c>
      <c r="S196" s="3">
        <f t="shared" si="1"/>
        <v>3</v>
      </c>
      <c r="T196" s="3">
        <v>3</v>
      </c>
      <c r="V196" s="21" t="s">
        <v>630</v>
      </c>
    </row>
    <row r="197" spans="1:22" ht="14.25" x14ac:dyDescent="0.15">
      <c r="A197" s="12">
        <v>43550</v>
      </c>
      <c r="B197" s="2">
        <v>5574075994</v>
      </c>
      <c r="C197" s="1" t="s">
        <v>44</v>
      </c>
      <c r="D197" s="1" t="s">
        <v>624</v>
      </c>
      <c r="E197" s="1" t="s">
        <v>23</v>
      </c>
      <c r="F197" s="1" t="s">
        <v>631</v>
      </c>
      <c r="G197" s="1">
        <v>18519359590</v>
      </c>
      <c r="I197" s="1" t="s">
        <v>632</v>
      </c>
      <c r="J197" s="3">
        <v>1</v>
      </c>
      <c r="K197" s="3">
        <v>1</v>
      </c>
      <c r="L197" s="3">
        <v>1</v>
      </c>
      <c r="M197" s="3">
        <v>1</v>
      </c>
      <c r="S197" s="3">
        <f t="shared" si="1"/>
        <v>4</v>
      </c>
      <c r="T197" s="3">
        <v>4</v>
      </c>
      <c r="V197" s="21" t="s">
        <v>633</v>
      </c>
    </row>
    <row r="198" spans="1:22" ht="14.25" x14ac:dyDescent="0.15">
      <c r="A198" s="12">
        <v>43550</v>
      </c>
      <c r="B198" s="2">
        <v>6670462259</v>
      </c>
      <c r="C198" s="1" t="s">
        <v>32</v>
      </c>
      <c r="D198" s="1" t="s">
        <v>634</v>
      </c>
      <c r="E198" s="1" t="s">
        <v>23</v>
      </c>
      <c r="F198" s="1" t="s">
        <v>635</v>
      </c>
      <c r="G198" s="1">
        <v>13102855886</v>
      </c>
      <c r="I198" s="1" t="s">
        <v>636</v>
      </c>
      <c r="J198" s="3">
        <v>1</v>
      </c>
      <c r="S198" s="3">
        <f t="shared" si="1"/>
        <v>1</v>
      </c>
      <c r="T198" s="3">
        <v>1</v>
      </c>
      <c r="V198" s="21" t="s">
        <v>637</v>
      </c>
    </row>
    <row r="199" spans="1:22" ht="14.25" x14ac:dyDescent="0.15">
      <c r="A199" s="12">
        <v>43550</v>
      </c>
      <c r="B199" s="2">
        <v>2898842370</v>
      </c>
      <c r="C199" s="1" t="s">
        <v>44</v>
      </c>
      <c r="D199" s="1" t="s">
        <v>638</v>
      </c>
      <c r="E199" s="1" t="s">
        <v>23</v>
      </c>
      <c r="F199" s="1" t="s">
        <v>639</v>
      </c>
      <c r="G199" s="1">
        <v>15217768535</v>
      </c>
      <c r="I199" s="1" t="s">
        <v>640</v>
      </c>
      <c r="S199" s="3">
        <f t="shared" si="1"/>
        <v>0</v>
      </c>
      <c r="T199" s="3">
        <v>0</v>
      </c>
      <c r="U199" s="3" t="s">
        <v>641</v>
      </c>
      <c r="V199" s="21" t="s">
        <v>642</v>
      </c>
    </row>
    <row r="200" spans="1:22" ht="14.25" x14ac:dyDescent="0.15">
      <c r="A200" s="12">
        <v>43550</v>
      </c>
      <c r="D200" s="1" t="s">
        <v>134</v>
      </c>
      <c r="E200" s="1" t="s">
        <v>23</v>
      </c>
      <c r="F200" s="1" t="s">
        <v>643</v>
      </c>
      <c r="G200" s="1">
        <v>18814377460</v>
      </c>
      <c r="I200" s="1" t="s">
        <v>644</v>
      </c>
      <c r="J200" s="3">
        <v>1</v>
      </c>
      <c r="K200" s="3">
        <v>1</v>
      </c>
      <c r="L200" s="3">
        <v>1</v>
      </c>
      <c r="S200" s="3">
        <f t="shared" si="1"/>
        <v>3</v>
      </c>
      <c r="T200" s="3">
        <v>3</v>
      </c>
      <c r="V200" s="21"/>
    </row>
    <row r="201" spans="1:22" ht="27" x14ac:dyDescent="0.15">
      <c r="A201" s="12">
        <v>43550</v>
      </c>
      <c r="B201" s="2">
        <v>4125127873</v>
      </c>
      <c r="C201" s="1" t="s">
        <v>44</v>
      </c>
      <c r="D201" s="1" t="s">
        <v>613</v>
      </c>
      <c r="E201" s="1" t="s">
        <v>23</v>
      </c>
      <c r="F201" s="1" t="s">
        <v>613</v>
      </c>
      <c r="G201" s="1">
        <v>13878003778</v>
      </c>
      <c r="I201" s="1" t="s">
        <v>614</v>
      </c>
      <c r="S201" s="3">
        <f t="shared" si="1"/>
        <v>0</v>
      </c>
      <c r="T201" s="3">
        <v>0</v>
      </c>
      <c r="U201" s="27" t="s">
        <v>645</v>
      </c>
      <c r="V201" s="21" t="s">
        <v>646</v>
      </c>
    </row>
    <row r="202" spans="1:22" ht="14.25" x14ac:dyDescent="0.15">
      <c r="A202" s="12">
        <v>43551</v>
      </c>
      <c r="B202" s="2">
        <v>6474373837</v>
      </c>
      <c r="C202" s="1" t="s">
        <v>44</v>
      </c>
      <c r="D202" s="1" t="s">
        <v>647</v>
      </c>
      <c r="E202" s="1" t="s">
        <v>23</v>
      </c>
      <c r="F202" s="1" t="s">
        <v>647</v>
      </c>
      <c r="G202" s="1">
        <v>13697960257</v>
      </c>
      <c r="I202" s="1" t="s">
        <v>648</v>
      </c>
      <c r="J202" s="3">
        <v>10</v>
      </c>
      <c r="K202" s="3">
        <v>6</v>
      </c>
      <c r="N202" s="3">
        <v>1</v>
      </c>
      <c r="S202" s="3">
        <f t="shared" si="1"/>
        <v>17</v>
      </c>
      <c r="T202" s="3">
        <v>17</v>
      </c>
      <c r="V202" s="21" t="s">
        <v>649</v>
      </c>
    </row>
    <row r="203" spans="1:22" ht="14.25" x14ac:dyDescent="0.15">
      <c r="A203" s="12">
        <v>43551</v>
      </c>
      <c r="B203" s="2">
        <v>9473838896</v>
      </c>
      <c r="C203" s="1" t="s">
        <v>44</v>
      </c>
      <c r="D203" s="1" t="s">
        <v>647</v>
      </c>
      <c r="E203" s="1" t="s">
        <v>23</v>
      </c>
      <c r="F203" s="1" t="s">
        <v>650</v>
      </c>
      <c r="G203" s="1">
        <v>15999508027</v>
      </c>
      <c r="I203" s="1" t="s">
        <v>651</v>
      </c>
      <c r="J203" s="3">
        <v>1</v>
      </c>
      <c r="K203" s="3">
        <v>1</v>
      </c>
      <c r="S203" s="3">
        <f t="shared" si="1"/>
        <v>2</v>
      </c>
      <c r="T203" s="3">
        <v>2</v>
      </c>
      <c r="V203" s="21" t="s">
        <v>652</v>
      </c>
    </row>
    <row r="204" spans="1:22" ht="14.25" x14ac:dyDescent="0.15">
      <c r="A204" s="12">
        <v>43551</v>
      </c>
      <c r="B204" s="2">
        <v>7231403771</v>
      </c>
      <c r="C204" s="1" t="s">
        <v>32</v>
      </c>
      <c r="D204" s="1" t="s">
        <v>606</v>
      </c>
      <c r="E204" s="1" t="s">
        <v>23</v>
      </c>
      <c r="F204" s="1" t="s">
        <v>653</v>
      </c>
      <c r="G204" s="1">
        <v>13926802555</v>
      </c>
      <c r="I204" s="1" t="s">
        <v>654</v>
      </c>
      <c r="J204" s="3">
        <v>1</v>
      </c>
      <c r="L204" s="3">
        <v>2</v>
      </c>
      <c r="Q204" s="3">
        <v>1</v>
      </c>
      <c r="S204" s="3">
        <f t="shared" si="1"/>
        <v>4</v>
      </c>
      <c r="T204" s="3">
        <v>4</v>
      </c>
      <c r="V204" s="21" t="s">
        <v>655</v>
      </c>
    </row>
    <row r="205" spans="1:22" ht="14.25" x14ac:dyDescent="0.15">
      <c r="A205" s="12">
        <v>43551</v>
      </c>
      <c r="B205" s="2">
        <v>4945080896</v>
      </c>
      <c r="C205" s="1" t="s">
        <v>38</v>
      </c>
      <c r="D205" s="1" t="s">
        <v>39</v>
      </c>
      <c r="E205" s="1" t="s">
        <v>23</v>
      </c>
      <c r="F205" s="1" t="s">
        <v>656</v>
      </c>
      <c r="G205" s="1">
        <v>17355320552</v>
      </c>
      <c r="I205" s="1" t="s">
        <v>657</v>
      </c>
      <c r="J205" s="3">
        <v>1</v>
      </c>
      <c r="S205" s="3">
        <f t="shared" si="1"/>
        <v>1</v>
      </c>
      <c r="T205" s="3">
        <v>1</v>
      </c>
      <c r="V205" s="21" t="s">
        <v>658</v>
      </c>
    </row>
    <row r="206" spans="1:22" ht="14.25" x14ac:dyDescent="0.15">
      <c r="A206" s="12">
        <v>43551</v>
      </c>
      <c r="B206" s="2">
        <v>8982631176</v>
      </c>
      <c r="C206" s="1" t="s">
        <v>32</v>
      </c>
      <c r="D206" s="1" t="s">
        <v>95</v>
      </c>
      <c r="E206" s="1" t="s">
        <v>23</v>
      </c>
      <c r="F206" s="1" t="s">
        <v>659</v>
      </c>
      <c r="G206" s="1">
        <v>13397120179</v>
      </c>
      <c r="I206" s="1" t="s">
        <v>660</v>
      </c>
      <c r="K206" s="3">
        <v>2</v>
      </c>
      <c r="S206" s="3">
        <f t="shared" si="1"/>
        <v>2</v>
      </c>
      <c r="T206" s="3">
        <v>2</v>
      </c>
      <c r="V206" s="21" t="s">
        <v>661</v>
      </c>
    </row>
    <row r="207" spans="1:22" ht="14.25" x14ac:dyDescent="0.15">
      <c r="A207" s="12">
        <v>43551</v>
      </c>
      <c r="B207" s="2">
        <v>8342226500</v>
      </c>
      <c r="C207" s="1" t="s">
        <v>44</v>
      </c>
      <c r="D207" s="1" t="s">
        <v>662</v>
      </c>
      <c r="E207" s="1" t="s">
        <v>34</v>
      </c>
      <c r="F207" s="1" t="s">
        <v>662</v>
      </c>
      <c r="G207" s="1">
        <v>17616593399</v>
      </c>
      <c r="H207" s="28" t="s">
        <v>663</v>
      </c>
      <c r="I207" s="1" t="s">
        <v>664</v>
      </c>
      <c r="J207" s="3">
        <v>10</v>
      </c>
      <c r="L207" s="3">
        <v>1</v>
      </c>
      <c r="N207" s="3">
        <v>1</v>
      </c>
      <c r="O207" s="3">
        <v>1</v>
      </c>
      <c r="S207" s="3">
        <f t="shared" si="1"/>
        <v>13</v>
      </c>
      <c r="T207" s="3">
        <v>13</v>
      </c>
      <c r="V207" s="21" t="s">
        <v>665</v>
      </c>
    </row>
    <row r="208" spans="1:22" ht="14.25" x14ac:dyDescent="0.15">
      <c r="A208" s="12">
        <v>43551</v>
      </c>
      <c r="B208" s="2">
        <v>3364713052</v>
      </c>
      <c r="C208" s="1" t="s">
        <v>44</v>
      </c>
      <c r="D208" s="1" t="s">
        <v>666</v>
      </c>
      <c r="E208" s="1" t="s">
        <v>23</v>
      </c>
      <c r="F208" s="1" t="s">
        <v>624</v>
      </c>
      <c r="G208" s="1">
        <v>13910836138</v>
      </c>
      <c r="I208" s="1" t="s">
        <v>667</v>
      </c>
      <c r="J208" s="3">
        <v>5</v>
      </c>
      <c r="K208" s="3">
        <v>5</v>
      </c>
      <c r="Q208" s="3">
        <v>2</v>
      </c>
      <c r="S208" s="3">
        <f t="shared" si="1"/>
        <v>12</v>
      </c>
      <c r="T208" s="3">
        <v>12</v>
      </c>
      <c r="V208" s="21" t="s">
        <v>668</v>
      </c>
    </row>
    <row r="209" spans="1:23" ht="14.25" x14ac:dyDescent="0.15">
      <c r="A209" s="12">
        <v>43551</v>
      </c>
      <c r="B209" s="2">
        <v>4523301370</v>
      </c>
      <c r="C209" s="1" t="s">
        <v>44</v>
      </c>
      <c r="D209" s="1" t="s">
        <v>662</v>
      </c>
      <c r="E209" s="1" t="s">
        <v>23</v>
      </c>
      <c r="F209" s="1" t="s">
        <v>669</v>
      </c>
      <c r="G209" s="1">
        <v>17616593399</v>
      </c>
      <c r="I209" s="1" t="s">
        <v>664</v>
      </c>
      <c r="J209" s="3">
        <v>10</v>
      </c>
      <c r="L209" s="3">
        <v>2</v>
      </c>
      <c r="S209" s="3">
        <f t="shared" si="1"/>
        <v>12</v>
      </c>
      <c r="T209" s="3">
        <v>12</v>
      </c>
      <c r="V209" s="21" t="s">
        <v>670</v>
      </c>
    </row>
    <row r="210" spans="1:23" ht="14.25" x14ac:dyDescent="0.15">
      <c r="A210" s="12">
        <v>43552</v>
      </c>
      <c r="C210" s="1" t="s">
        <v>38</v>
      </c>
      <c r="D210" s="1" t="s">
        <v>39</v>
      </c>
      <c r="E210" s="1" t="s">
        <v>23</v>
      </c>
      <c r="F210" s="1" t="s">
        <v>195</v>
      </c>
      <c r="G210" s="1">
        <v>13589032322</v>
      </c>
      <c r="I210" s="1" t="s">
        <v>671</v>
      </c>
      <c r="Q210" s="3">
        <v>1</v>
      </c>
      <c r="S210" s="3">
        <f t="shared" ref="S210:S232" si="2">SUBTOTAL(9,J210:R210)</f>
        <v>1</v>
      </c>
      <c r="T210" s="3">
        <v>1</v>
      </c>
      <c r="V210" s="21" t="s">
        <v>672</v>
      </c>
    </row>
    <row r="211" spans="1:23" ht="14.25" x14ac:dyDescent="0.15">
      <c r="A211" s="12">
        <v>43552</v>
      </c>
      <c r="C211" s="1" t="s">
        <v>26</v>
      </c>
      <c r="D211" s="1" t="s">
        <v>527</v>
      </c>
      <c r="E211" s="1" t="s">
        <v>23</v>
      </c>
      <c r="F211" s="1" t="s">
        <v>527</v>
      </c>
      <c r="G211" s="1">
        <v>13945497375</v>
      </c>
      <c r="I211" s="1" t="s">
        <v>673</v>
      </c>
      <c r="K211" s="3">
        <v>1</v>
      </c>
      <c r="S211" s="3">
        <f t="shared" si="2"/>
        <v>1</v>
      </c>
      <c r="T211" s="3">
        <v>1</v>
      </c>
      <c r="V211" s="21" t="s">
        <v>674</v>
      </c>
    </row>
    <row r="212" spans="1:23" ht="14.25" x14ac:dyDescent="0.15">
      <c r="A212" s="12">
        <v>43552</v>
      </c>
      <c r="B212" s="2">
        <v>1725313286</v>
      </c>
      <c r="C212" s="1" t="s">
        <v>32</v>
      </c>
      <c r="D212" s="1" t="s">
        <v>141</v>
      </c>
      <c r="E212" s="1" t="s">
        <v>23</v>
      </c>
      <c r="F212" s="1" t="s">
        <v>675</v>
      </c>
      <c r="G212" s="1">
        <v>13998848358</v>
      </c>
      <c r="I212" s="1" t="s">
        <v>676</v>
      </c>
      <c r="J212" s="3">
        <v>2</v>
      </c>
      <c r="S212" s="3">
        <f t="shared" si="2"/>
        <v>2</v>
      </c>
      <c r="T212" s="3">
        <v>2</v>
      </c>
      <c r="V212" s="21" t="s">
        <v>677</v>
      </c>
    </row>
    <row r="213" spans="1:23" ht="14.25" x14ac:dyDescent="0.15">
      <c r="A213" s="12">
        <v>43552</v>
      </c>
      <c r="B213" s="2">
        <v>1097950769</v>
      </c>
      <c r="C213" s="1" t="s">
        <v>44</v>
      </c>
      <c r="D213" s="1" t="s">
        <v>589</v>
      </c>
      <c r="E213" s="1" t="s">
        <v>23</v>
      </c>
      <c r="F213" s="1" t="s">
        <v>678</v>
      </c>
      <c r="G213" s="1">
        <v>13460279299</v>
      </c>
      <c r="I213" s="1" t="s">
        <v>679</v>
      </c>
      <c r="Q213" s="3">
        <v>1</v>
      </c>
      <c r="S213" s="3">
        <f t="shared" si="2"/>
        <v>1</v>
      </c>
      <c r="T213" s="3">
        <v>1</v>
      </c>
      <c r="V213" s="21" t="s">
        <v>680</v>
      </c>
    </row>
    <row r="214" spans="1:23" x14ac:dyDescent="0.15">
      <c r="A214" s="12">
        <v>43552</v>
      </c>
      <c r="B214" s="2">
        <v>9693813662</v>
      </c>
      <c r="C214" s="1" t="s">
        <v>44</v>
      </c>
      <c r="D214" s="1" t="s">
        <v>589</v>
      </c>
      <c r="E214" s="1" t="s">
        <v>23</v>
      </c>
      <c r="F214" s="1" t="s">
        <v>681</v>
      </c>
      <c r="G214" s="1">
        <v>13613828031</v>
      </c>
      <c r="I214" s="1" t="s">
        <v>682</v>
      </c>
      <c r="J214" s="3">
        <v>8</v>
      </c>
      <c r="K214" s="3">
        <v>4</v>
      </c>
      <c r="P214" s="3">
        <v>2</v>
      </c>
      <c r="Q214" s="3">
        <v>3</v>
      </c>
      <c r="S214" s="3">
        <f t="shared" si="2"/>
        <v>17</v>
      </c>
      <c r="T214" s="3">
        <v>17</v>
      </c>
      <c r="V214" s="2" t="s">
        <v>683</v>
      </c>
    </row>
    <row r="215" spans="1:23" ht="14.25" x14ac:dyDescent="0.15">
      <c r="A215" s="12">
        <v>43552</v>
      </c>
      <c r="B215" s="2">
        <v>8583774476</v>
      </c>
      <c r="C215" s="1" t="s">
        <v>44</v>
      </c>
      <c r="D215" s="1" t="s">
        <v>589</v>
      </c>
      <c r="E215" s="1" t="s">
        <v>23</v>
      </c>
      <c r="F215" s="1" t="s">
        <v>589</v>
      </c>
      <c r="G215" s="1">
        <v>13393860728</v>
      </c>
      <c r="I215" s="1" t="s">
        <v>590</v>
      </c>
      <c r="J215" s="3">
        <v>12</v>
      </c>
      <c r="K215" s="3">
        <v>1</v>
      </c>
      <c r="M215" s="3">
        <v>1</v>
      </c>
      <c r="S215" s="3">
        <f t="shared" si="2"/>
        <v>14</v>
      </c>
      <c r="T215" s="3">
        <v>14</v>
      </c>
      <c r="V215" s="21" t="s">
        <v>684</v>
      </c>
    </row>
    <row r="216" spans="1:23" ht="14.25" x14ac:dyDescent="0.15">
      <c r="A216" s="12">
        <v>43552</v>
      </c>
      <c r="B216" s="2">
        <v>7223284415</v>
      </c>
      <c r="C216" s="1" t="s">
        <v>44</v>
      </c>
      <c r="D216" s="1" t="s">
        <v>589</v>
      </c>
      <c r="E216" s="1" t="s">
        <v>23</v>
      </c>
      <c r="F216" s="1" t="s">
        <v>685</v>
      </c>
      <c r="G216" s="1">
        <v>18738809963</v>
      </c>
      <c r="I216" s="1" t="s">
        <v>686</v>
      </c>
      <c r="K216" s="3">
        <v>1</v>
      </c>
      <c r="S216" s="3">
        <f t="shared" si="2"/>
        <v>1</v>
      </c>
      <c r="T216" s="3">
        <v>1</v>
      </c>
      <c r="V216" s="21" t="s">
        <v>687</v>
      </c>
    </row>
    <row r="217" spans="1:23" ht="14.25" x14ac:dyDescent="0.15">
      <c r="A217" s="12">
        <v>43552</v>
      </c>
      <c r="B217" s="2">
        <v>3691994872</v>
      </c>
      <c r="C217" s="1" t="s">
        <v>44</v>
      </c>
      <c r="D217" s="1" t="s">
        <v>589</v>
      </c>
      <c r="E217" s="1" t="s">
        <v>23</v>
      </c>
      <c r="F217" s="1" t="s">
        <v>688</v>
      </c>
      <c r="G217" s="1">
        <v>13838080567</v>
      </c>
      <c r="I217" s="1" t="s">
        <v>689</v>
      </c>
      <c r="J217" s="3">
        <v>1</v>
      </c>
      <c r="S217" s="3">
        <f t="shared" si="2"/>
        <v>1</v>
      </c>
      <c r="T217" s="3">
        <v>1</v>
      </c>
      <c r="V217" s="21" t="s">
        <v>690</v>
      </c>
    </row>
    <row r="218" spans="1:23" ht="14.25" x14ac:dyDescent="0.15">
      <c r="A218" s="12">
        <v>43552</v>
      </c>
      <c r="B218" s="2">
        <v>4723178585</v>
      </c>
      <c r="C218" s="1" t="s">
        <v>44</v>
      </c>
      <c r="D218" s="1" t="s">
        <v>589</v>
      </c>
      <c r="E218" s="1" t="s">
        <v>23</v>
      </c>
      <c r="F218" s="1" t="s">
        <v>691</v>
      </c>
      <c r="G218" s="1">
        <v>13838036878</v>
      </c>
      <c r="I218" s="1" t="s">
        <v>692</v>
      </c>
      <c r="K218" s="3">
        <v>1</v>
      </c>
      <c r="S218" s="3">
        <f t="shared" si="2"/>
        <v>1</v>
      </c>
      <c r="T218" s="3">
        <v>1</v>
      </c>
      <c r="V218" s="21" t="s">
        <v>693</v>
      </c>
    </row>
    <row r="219" spans="1:23" ht="14.25" x14ac:dyDescent="0.15">
      <c r="A219" s="12">
        <v>43552</v>
      </c>
      <c r="B219" s="2">
        <v>3845582951</v>
      </c>
      <c r="C219" s="1" t="s">
        <v>21</v>
      </c>
      <c r="D219" s="1" t="s">
        <v>450</v>
      </c>
      <c r="E219" s="1" t="s">
        <v>23</v>
      </c>
      <c r="F219" s="1" t="s">
        <v>525</v>
      </c>
      <c r="G219" s="1">
        <v>13862508527</v>
      </c>
      <c r="I219" s="1" t="s">
        <v>451</v>
      </c>
      <c r="J219" s="3">
        <v>10</v>
      </c>
      <c r="K219" s="3">
        <v>10</v>
      </c>
      <c r="L219" s="3">
        <v>6</v>
      </c>
      <c r="M219" s="3">
        <v>6</v>
      </c>
      <c r="P219" s="3">
        <v>3</v>
      </c>
      <c r="S219" s="3">
        <f t="shared" si="2"/>
        <v>35</v>
      </c>
      <c r="T219" s="3">
        <v>35</v>
      </c>
      <c r="V219" s="21" t="s">
        <v>694</v>
      </c>
    </row>
    <row r="220" spans="1:23" x14ac:dyDescent="0.15">
      <c r="A220" s="12">
        <v>43552</v>
      </c>
      <c r="B220" s="2">
        <v>7194981786</v>
      </c>
      <c r="C220" s="1" t="s">
        <v>44</v>
      </c>
      <c r="D220" s="1" t="s">
        <v>695</v>
      </c>
      <c r="E220" s="1" t="s">
        <v>23</v>
      </c>
      <c r="F220" s="1" t="s">
        <v>695</v>
      </c>
      <c r="G220" s="1">
        <v>18661033303</v>
      </c>
      <c r="I220" s="1" t="s">
        <v>696</v>
      </c>
      <c r="S220" s="3">
        <f t="shared" si="2"/>
        <v>0</v>
      </c>
      <c r="T220" s="3">
        <v>0</v>
      </c>
      <c r="U220" s="3" t="s">
        <v>697</v>
      </c>
      <c r="W220" s="1" t="s">
        <v>698</v>
      </c>
    </row>
    <row r="221" spans="1:23" x14ac:dyDescent="0.15">
      <c r="A221" s="12">
        <v>43552</v>
      </c>
      <c r="B221" s="2">
        <v>9147218194</v>
      </c>
      <c r="C221" s="1" t="s">
        <v>32</v>
      </c>
      <c r="D221" s="1" t="s">
        <v>490</v>
      </c>
      <c r="E221" s="1" t="s">
        <v>34</v>
      </c>
      <c r="F221" s="1" t="s">
        <v>699</v>
      </c>
      <c r="G221" s="1">
        <v>13519952678</v>
      </c>
      <c r="H221" s="28" t="s">
        <v>700</v>
      </c>
      <c r="I221" s="1" t="s">
        <v>701</v>
      </c>
      <c r="S221" s="3">
        <f t="shared" si="2"/>
        <v>0</v>
      </c>
      <c r="T221" s="3">
        <v>0</v>
      </c>
      <c r="U221" s="3" t="s">
        <v>42</v>
      </c>
      <c r="W221" s="28" t="s">
        <v>702</v>
      </c>
    </row>
    <row r="222" spans="1:23" x14ac:dyDescent="0.15">
      <c r="A222" s="12">
        <v>43552</v>
      </c>
      <c r="B222" s="2">
        <v>9446522708</v>
      </c>
      <c r="C222" s="1" t="s">
        <v>44</v>
      </c>
      <c r="D222" s="1" t="s">
        <v>405</v>
      </c>
      <c r="E222" s="1" t="s">
        <v>23</v>
      </c>
      <c r="F222" s="1" t="s">
        <v>405</v>
      </c>
      <c r="G222" s="1">
        <v>13177777058</v>
      </c>
      <c r="I222" s="1" t="s">
        <v>406</v>
      </c>
      <c r="J222" s="3">
        <v>5</v>
      </c>
      <c r="K222" s="3">
        <v>5</v>
      </c>
      <c r="S222" s="3">
        <f t="shared" si="2"/>
        <v>10</v>
      </c>
      <c r="T222" s="3">
        <v>10</v>
      </c>
      <c r="V222" s="28" t="s">
        <v>703</v>
      </c>
    </row>
    <row r="223" spans="1:23" x14ac:dyDescent="0.15">
      <c r="A223" s="12">
        <v>43552</v>
      </c>
      <c r="C223" s="1" t="s">
        <v>44</v>
      </c>
      <c r="D223" s="1" t="s">
        <v>45</v>
      </c>
      <c r="E223" s="1" t="s">
        <v>23</v>
      </c>
      <c r="F223" s="1" t="s">
        <v>45</v>
      </c>
      <c r="G223" s="1">
        <v>18650818018</v>
      </c>
      <c r="I223" s="1" t="s">
        <v>704</v>
      </c>
      <c r="S223" s="3">
        <f t="shared" si="2"/>
        <v>0</v>
      </c>
      <c r="T223" s="3">
        <v>0</v>
      </c>
      <c r="V223" s="28" t="s">
        <v>705</v>
      </c>
    </row>
    <row r="224" spans="1:23" x14ac:dyDescent="0.15">
      <c r="A224" s="12">
        <v>43552</v>
      </c>
      <c r="B224" s="2">
        <v>6907026992</v>
      </c>
      <c r="C224" s="1" t="s">
        <v>44</v>
      </c>
      <c r="D224" s="1" t="s">
        <v>320</v>
      </c>
      <c r="E224" s="1" t="s">
        <v>23</v>
      </c>
      <c r="F224" s="1" t="s">
        <v>706</v>
      </c>
      <c r="G224" s="1">
        <v>15642220555</v>
      </c>
      <c r="I224" s="1" t="s">
        <v>707</v>
      </c>
      <c r="S224" s="3">
        <f t="shared" si="2"/>
        <v>0</v>
      </c>
      <c r="T224" s="3">
        <v>0</v>
      </c>
      <c r="U224" s="3" t="s">
        <v>708</v>
      </c>
      <c r="W224" s="1" t="s">
        <v>709</v>
      </c>
    </row>
    <row r="225" spans="1:22" x14ac:dyDescent="0.15">
      <c r="A225" s="12">
        <v>43553</v>
      </c>
      <c r="B225" s="2">
        <v>8405207349</v>
      </c>
      <c r="C225" s="1" t="s">
        <v>44</v>
      </c>
      <c r="D225" s="1" t="s">
        <v>405</v>
      </c>
      <c r="E225" s="1" t="s">
        <v>23</v>
      </c>
      <c r="F225" s="1" t="s">
        <v>710</v>
      </c>
      <c r="G225" s="1">
        <v>13177777058</v>
      </c>
      <c r="I225" s="1" t="s">
        <v>406</v>
      </c>
      <c r="P225" s="3">
        <v>1</v>
      </c>
      <c r="S225" s="3">
        <f t="shared" si="2"/>
        <v>1</v>
      </c>
      <c r="T225" s="3">
        <v>1</v>
      </c>
      <c r="V225" s="29" t="s">
        <v>711</v>
      </c>
    </row>
    <row r="226" spans="1:22" x14ac:dyDescent="0.15">
      <c r="A226" s="12">
        <v>43553</v>
      </c>
      <c r="B226" s="2">
        <v>8488663624</v>
      </c>
      <c r="C226" s="1" t="s">
        <v>44</v>
      </c>
      <c r="D226" s="1" t="s">
        <v>589</v>
      </c>
      <c r="E226" s="1" t="s">
        <v>23</v>
      </c>
      <c r="F226" s="1" t="s">
        <v>712</v>
      </c>
      <c r="G226" s="1">
        <v>18799046678</v>
      </c>
      <c r="I226" s="1" t="s">
        <v>713</v>
      </c>
      <c r="J226" s="3">
        <v>2</v>
      </c>
      <c r="P226" s="3">
        <v>1</v>
      </c>
      <c r="S226" s="3">
        <f t="shared" si="2"/>
        <v>3</v>
      </c>
      <c r="T226" s="3">
        <v>3</v>
      </c>
      <c r="V226" s="31" t="s">
        <v>714</v>
      </c>
    </row>
    <row r="227" spans="1:22" x14ac:dyDescent="0.15">
      <c r="A227" s="12">
        <v>43553</v>
      </c>
      <c r="B227" s="2">
        <v>7792074833</v>
      </c>
      <c r="C227" s="1" t="s">
        <v>21</v>
      </c>
      <c r="D227" s="1" t="s">
        <v>91</v>
      </c>
      <c r="E227" s="1" t="s">
        <v>23</v>
      </c>
      <c r="F227" s="1" t="s">
        <v>512</v>
      </c>
      <c r="G227" s="1">
        <v>18757645542</v>
      </c>
      <c r="I227" s="1" t="s">
        <v>513</v>
      </c>
      <c r="K227" s="3">
        <v>3</v>
      </c>
      <c r="M227" s="3">
        <v>2</v>
      </c>
      <c r="N227" s="3">
        <v>2</v>
      </c>
      <c r="Q227" s="3">
        <v>3</v>
      </c>
      <c r="S227" s="3">
        <f t="shared" si="2"/>
        <v>10</v>
      </c>
      <c r="T227" s="3">
        <v>10</v>
      </c>
      <c r="V227" s="31" t="s">
        <v>715</v>
      </c>
    </row>
    <row r="228" spans="1:22" x14ac:dyDescent="0.15">
      <c r="A228" s="12">
        <v>43553</v>
      </c>
      <c r="B228" s="2">
        <v>4453554880</v>
      </c>
      <c r="C228" s="1" t="s">
        <v>21</v>
      </c>
      <c r="D228" s="1" t="s">
        <v>373</v>
      </c>
      <c r="E228" s="1" t="s">
        <v>23</v>
      </c>
      <c r="F228" s="1" t="s">
        <v>487</v>
      </c>
      <c r="G228" s="1">
        <v>13667399834</v>
      </c>
      <c r="I228" s="1" t="s">
        <v>488</v>
      </c>
      <c r="K228" s="3">
        <v>2</v>
      </c>
      <c r="S228" s="3">
        <f t="shared" si="2"/>
        <v>2</v>
      </c>
      <c r="T228" s="3">
        <v>2</v>
      </c>
      <c r="V228" s="31" t="s">
        <v>716</v>
      </c>
    </row>
    <row r="229" spans="1:22" x14ac:dyDescent="0.15">
      <c r="A229" s="12">
        <v>43553</v>
      </c>
      <c r="B229" s="2">
        <v>2237081150</v>
      </c>
      <c r="C229" s="1" t="s">
        <v>44</v>
      </c>
      <c r="D229" s="1" t="s">
        <v>39</v>
      </c>
      <c r="E229" s="1" t="s">
        <v>23</v>
      </c>
      <c r="F229" s="1" t="s">
        <v>717</v>
      </c>
      <c r="G229" s="1">
        <v>18613989925</v>
      </c>
      <c r="I229" s="1" t="s">
        <v>718</v>
      </c>
      <c r="J229" s="3">
        <v>1</v>
      </c>
      <c r="S229" s="3">
        <f t="shared" si="2"/>
        <v>1</v>
      </c>
      <c r="T229" s="3">
        <v>1</v>
      </c>
      <c r="V229" s="31" t="s">
        <v>719</v>
      </c>
    </row>
    <row r="230" spans="1:22" x14ac:dyDescent="0.15">
      <c r="A230" s="12">
        <v>43553</v>
      </c>
      <c r="B230" s="2">
        <v>9340346161</v>
      </c>
      <c r="C230" s="1" t="s">
        <v>44</v>
      </c>
      <c r="D230" s="1" t="s">
        <v>39</v>
      </c>
      <c r="E230" s="1" t="s">
        <v>23</v>
      </c>
      <c r="F230" s="1" t="s">
        <v>436</v>
      </c>
      <c r="G230" s="1">
        <v>18675555777</v>
      </c>
      <c r="I230" s="1" t="s">
        <v>438</v>
      </c>
      <c r="K230" s="3">
        <v>1</v>
      </c>
      <c r="S230" s="3">
        <f t="shared" si="2"/>
        <v>1</v>
      </c>
      <c r="T230" s="3">
        <v>1</v>
      </c>
      <c r="V230" s="31" t="s">
        <v>720</v>
      </c>
    </row>
    <row r="231" spans="1:22" x14ac:dyDescent="0.15">
      <c r="A231" s="12">
        <v>43553</v>
      </c>
      <c r="B231" s="2">
        <v>7005998575</v>
      </c>
      <c r="C231" s="1" t="s">
        <v>32</v>
      </c>
      <c r="D231" s="1" t="s">
        <v>634</v>
      </c>
      <c r="E231" s="1" t="s">
        <v>23</v>
      </c>
      <c r="F231" s="1" t="s">
        <v>635</v>
      </c>
      <c r="G231" s="1">
        <v>13102855886</v>
      </c>
      <c r="I231" s="1" t="s">
        <v>636</v>
      </c>
      <c r="M231" s="3">
        <v>1</v>
      </c>
      <c r="S231" s="3">
        <f t="shared" si="2"/>
        <v>0</v>
      </c>
      <c r="T231" s="3">
        <v>1</v>
      </c>
      <c r="V231" s="31" t="s">
        <v>721</v>
      </c>
    </row>
    <row r="232" spans="1:22" x14ac:dyDescent="0.15">
      <c r="A232" s="12">
        <v>43553</v>
      </c>
      <c r="B232" s="2">
        <v>3535515850</v>
      </c>
      <c r="C232" s="1" t="s">
        <v>21</v>
      </c>
      <c r="D232" s="1" t="s">
        <v>722</v>
      </c>
      <c r="E232" s="1" t="s">
        <v>23</v>
      </c>
      <c r="F232" s="1" t="s">
        <v>723</v>
      </c>
      <c r="G232" s="1">
        <v>13613016376</v>
      </c>
      <c r="I232" s="18" t="s">
        <v>724</v>
      </c>
      <c r="J232" s="3">
        <v>2</v>
      </c>
      <c r="K232" s="3">
        <v>8</v>
      </c>
      <c r="S232" s="3">
        <f t="shared" si="2"/>
        <v>10</v>
      </c>
      <c r="T232" s="3">
        <v>10</v>
      </c>
      <c r="V232" s="31" t="s">
        <v>725</v>
      </c>
    </row>
    <row r="233" spans="1:22" x14ac:dyDescent="0.15">
      <c r="A233" s="12"/>
    </row>
  </sheetData>
  <autoFilter ref="A1:W231"/>
  <phoneticPr fontId="6" type="noConversion"/>
  <pageMargins left="0.75" right="0.75" top="1" bottom="1" header="0.51180555555555596" footer="0.51180555555555596"/>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xbany</cp:lastModifiedBy>
  <dcterms:created xsi:type="dcterms:W3CDTF">2019-03-01T06:25:00Z</dcterms:created>
  <dcterms:modified xsi:type="dcterms:W3CDTF">2019-04-10T10:27:49Z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