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8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Administrator</author>
    <author>xbany</author>
  </authors>
  <commentList>
    <comment ref="D16" authorId="0">
      <text>
        <r>
          <rPr>
            <sz val="9"/>
            <rFont val="宋体"/>
            <charset val="134"/>
          </rPr>
          <t xml:space="preserve">12.24薛玉玲退了10个u2回来 要换老款
</t>
        </r>
      </text>
    </comment>
    <comment ref="L16" authorId="0">
      <text>
        <r>
          <rPr>
            <b/>
            <sz val="9"/>
            <rFont val="宋体"/>
            <charset val="134"/>
          </rPr>
          <t>12.24薛玉玲退了5个回来</t>
        </r>
      </text>
    </comment>
    <comment ref="D18" authorId="0">
      <text>
        <r>
          <rPr>
            <b/>
            <sz val="9"/>
            <rFont val="宋体"/>
            <charset val="134"/>
          </rPr>
          <t>12.25给薛玉玲的换了回去 u2-10</t>
        </r>
      </text>
    </comment>
    <comment ref="G20" authorId="0">
      <text>
        <r>
          <rPr>
            <b/>
            <sz val="9"/>
            <rFont val="宋体"/>
            <charset val="134"/>
          </rPr>
          <t>12.26薛玉玲退了4个回来</t>
        </r>
      </text>
    </comment>
    <comment ref="K20" authorId="0">
      <text>
        <r>
          <rPr>
            <sz val="9"/>
            <rFont val="宋体"/>
            <charset val="134"/>
          </rPr>
          <t>12.26薛玉玲退了6个回来</t>
        </r>
      </text>
    </comment>
    <comment ref="D22" authorId="0">
      <text>
        <r>
          <rPr>
            <sz val="9"/>
            <rFont val="宋体"/>
            <charset val="134"/>
          </rPr>
          <t>12.27黄冰锋退了一个破损的回来</t>
        </r>
      </text>
    </comment>
    <comment ref="G22" authorId="0">
      <text>
        <r>
          <rPr>
            <b/>
            <sz val="9"/>
            <rFont val="宋体"/>
            <charset val="134"/>
          </rPr>
          <t>12.27薛玉玲换了4个老款回去</t>
        </r>
      </text>
    </comment>
    <comment ref="K22" authorId="0">
      <text>
        <r>
          <rPr>
            <b/>
            <sz val="9"/>
            <rFont val="宋体"/>
            <charset val="134"/>
          </rPr>
          <t>12.27薛玉玲换了6个老款回去</t>
        </r>
      </text>
    </comment>
    <comment ref="D24" authorId="0">
      <text>
        <r>
          <rPr>
            <sz val="9"/>
            <rFont val="宋体"/>
            <charset val="134"/>
          </rPr>
          <t>之前黄冰锋寄了一个破损的回来；换的所以加减0</t>
        </r>
      </text>
    </comment>
    <comment ref="D50" authorId="0">
      <text>
        <r>
          <rPr>
            <sz val="9"/>
            <rFont val="宋体"/>
            <charset val="134"/>
          </rPr>
          <t xml:space="preserve">1.15汤梦玲寄了一个u2回公司 
</t>
        </r>
      </text>
    </comment>
    <comment ref="D70" authorId="0">
      <text>
        <r>
          <rPr>
            <sz val="9"/>
            <rFont val="宋体"/>
            <charset val="134"/>
          </rPr>
          <t>吴来果换了一个u2</t>
        </r>
      </text>
    </comment>
    <comment ref="D93" authorId="0">
      <text>
        <r>
          <rPr>
            <sz val="9"/>
            <rFont val="宋体"/>
            <charset val="134"/>
          </rPr>
          <t>46个U2国内发货陕西</t>
        </r>
      </text>
    </comment>
    <comment ref="D96" authorId="0">
      <text>
        <r>
          <rPr>
            <sz val="9"/>
            <rFont val="宋体"/>
            <charset val="134"/>
          </rPr>
          <t>靳松有一个是回弹不了 换的 所以减了一个=7</t>
        </r>
      </text>
    </comment>
    <comment ref="C97" authorId="0">
      <text>
        <r>
          <rPr>
            <sz val="9"/>
            <rFont val="宋体"/>
            <charset val="134"/>
          </rPr>
          <t>发出日期：3.7号 u1-1发出人都是KK；
发出日期：2018.12.11号 u1-10</t>
        </r>
      </text>
    </comment>
    <comment ref="G108" authorId="0">
      <text>
        <r>
          <rPr>
            <sz val="9"/>
            <rFont val="宋体"/>
            <charset val="134"/>
          </rPr>
          <t>4.25日 张彩霞换6Tollder</t>
        </r>
      </text>
    </comment>
    <comment ref="L108" authorId="1">
      <text>
        <r>
          <rPr>
            <b/>
            <sz val="9"/>
            <rFont val="宋体"/>
            <charset val="134"/>
          </rPr>
          <t>4.8号王娟退u10-1</t>
        </r>
      </text>
    </comment>
  </commentList>
</comments>
</file>

<file path=xl/sharedStrings.xml><?xml version="1.0" encoding="utf-8"?>
<sst xmlns="http://schemas.openxmlformats.org/spreadsheetml/2006/main" count="221" uniqueCount="67">
  <si>
    <t>日期</t>
  </si>
  <si>
    <t>型号</t>
  </si>
  <si>
    <t>U1</t>
  </si>
  <si>
    <t>U2</t>
  </si>
  <si>
    <t>U3</t>
  </si>
  <si>
    <t>U4</t>
  </si>
  <si>
    <t>U6</t>
  </si>
  <si>
    <t>U6 Toddler</t>
  </si>
  <si>
    <t>U7</t>
  </si>
  <si>
    <t>U8</t>
  </si>
  <si>
    <t>U9</t>
  </si>
  <si>
    <t>U10</t>
  </si>
  <si>
    <t>总库存</t>
  </si>
  <si>
    <t>11.10-11.22</t>
  </si>
  <si>
    <t>出库</t>
  </si>
  <si>
    <t>11.23-11.30</t>
  </si>
  <si>
    <t>12.1-12.17</t>
  </si>
  <si>
    <t>总库存剩余</t>
  </si>
  <si>
    <t>12.20</t>
  </si>
  <si>
    <t>12.21</t>
  </si>
  <si>
    <t>12.22</t>
  </si>
  <si>
    <t>12.24</t>
  </si>
  <si>
    <t>12.25</t>
  </si>
  <si>
    <t>12.26</t>
  </si>
  <si>
    <t>12.27</t>
  </si>
  <si>
    <t>12.28</t>
  </si>
  <si>
    <t>12.29</t>
  </si>
  <si>
    <t>1.2</t>
  </si>
  <si>
    <t>1.3</t>
  </si>
  <si>
    <t>1.4</t>
  </si>
  <si>
    <t>1.5</t>
  </si>
  <si>
    <t>1.7</t>
  </si>
  <si>
    <t>1.8</t>
  </si>
  <si>
    <t>入库</t>
  </si>
  <si>
    <t>1.9</t>
  </si>
  <si>
    <t>1.10</t>
  </si>
  <si>
    <t>1.11</t>
  </si>
  <si>
    <t>1.14</t>
  </si>
  <si>
    <t>1.15</t>
  </si>
  <si>
    <t>1.16</t>
  </si>
  <si>
    <t>1.17</t>
  </si>
  <si>
    <t>1.18</t>
  </si>
  <si>
    <t>1.19</t>
  </si>
  <si>
    <t>1.21</t>
  </si>
  <si>
    <t>1.22</t>
  </si>
  <si>
    <t>1.23</t>
  </si>
  <si>
    <t>1.24</t>
  </si>
  <si>
    <t>1.25</t>
  </si>
  <si>
    <t>1.26</t>
  </si>
  <si>
    <t>1.27</t>
  </si>
  <si>
    <t>1.28</t>
  </si>
  <si>
    <t>2.13</t>
  </si>
  <si>
    <t>2.14</t>
  </si>
  <si>
    <t>2.15</t>
  </si>
  <si>
    <t>2.18</t>
  </si>
  <si>
    <t>2.19</t>
  </si>
  <si>
    <t>2.20-2.22</t>
  </si>
  <si>
    <t>2.23-2.26</t>
  </si>
  <si>
    <t>2.27-2.28</t>
  </si>
  <si>
    <t>3.1-3.5</t>
  </si>
  <si>
    <t>3.6-3.7</t>
  </si>
  <si>
    <t>样品出库</t>
  </si>
  <si>
    <t>3.8-3.16</t>
  </si>
  <si>
    <t>3.20</t>
  </si>
  <si>
    <t>3.17-3.31</t>
  </si>
  <si>
    <t>4.1</t>
  </si>
  <si>
    <t>4.1-4.26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</si>
</sst>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color rgb="FFFF0000"/>
      <name val="宋体"/>
      <charset val="134"/>
    </font>
    <font>
      <sz val="10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name val="宋体"/>
      <charset val="134"/>
      <scheme val="minor"/>
    </font>
    <font>
      <sz val="1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6" fillId="1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6" fillId="22" borderId="9" applyNumberFormat="0" applyAlignment="0" applyProtection="0">
      <alignment vertical="center"/>
    </xf>
    <xf numFmtId="0" fontId="28" fillId="22" borderId="6" applyNumberFormat="0" applyAlignment="0" applyProtection="0">
      <alignment vertical="center"/>
    </xf>
    <xf numFmtId="0" fontId="27" fillId="23" borderId="10" applyNumberForma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4">
    <xf numFmtId="0" fontId="0" fillId="0" borderId="0" xfId="0">
      <alignment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49" fontId="0" fillId="0" borderId="0" xfId="0" applyNumberForma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2" borderId="0" xfId="0" applyNumberForma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2" borderId="0" xfId="0" applyNumberFormat="1" applyFont="1" applyFill="1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0" fillId="3" borderId="2" xfId="0" applyFont="1" applyFill="1" applyBorder="1" applyAlignment="1">
      <alignment horizontal="left" vertical="center"/>
    </xf>
    <xf numFmtId="0" fontId="0" fillId="3" borderId="2" xfId="0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2">
    <dxf>
      <numFmt numFmtId="49" formatCode="@"/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49" formatCode="@"/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1:L108" totalsRowShown="0">
  <autoFilter ref="A1:L108"/>
  <tableColumns count="12">
    <tableColumn id="1" name="日期" dataDxfId="0"/>
    <tableColumn id="2" name="型号" dataDxfId="1"/>
    <tableColumn id="3" name="U1" dataDxfId="2"/>
    <tableColumn id="4" name="U2" dataDxfId="3"/>
    <tableColumn id="5" name="U3" dataDxfId="4"/>
    <tableColumn id="6" name="U4" dataDxfId="5"/>
    <tableColumn id="7" name="U6" dataDxfId="6"/>
    <tableColumn id="8" name="U6 Toddler" dataDxfId="7"/>
    <tableColumn id="9" name="U7" dataDxfId="8"/>
    <tableColumn id="10" name="U8" dataDxfId="9"/>
    <tableColumn id="11" name="U9" dataDxfId="10"/>
    <tableColumn id="12" name="U10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8"/>
  <sheetViews>
    <sheetView tabSelected="1" zoomScale="120" zoomScaleNormal="120" workbookViewId="0">
      <pane ySplit="1" topLeftCell="A92" activePane="bottomLeft" state="frozen"/>
      <selection/>
      <selection pane="bottomLeft" activeCell="J111" sqref="J111"/>
    </sheetView>
  </sheetViews>
  <sheetFormatPr defaultColWidth="9" defaultRowHeight="13.5"/>
  <cols>
    <col min="1" max="1" width="14.125" style="1" customWidth="1"/>
    <col min="2" max="2" width="13.25" style="2" customWidth="1"/>
    <col min="3" max="3" width="9" style="3"/>
    <col min="4" max="4" width="9.125" style="3"/>
    <col min="5" max="7" width="9" style="3"/>
    <col min="8" max="8" width="10.9333333333333" style="3" customWidth="1"/>
    <col min="9" max="12" width="9" style="3"/>
  </cols>
  <sheetData>
    <row r="1" spans="1:1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2:12">
      <c r="B2" s="2" t="s">
        <v>12</v>
      </c>
      <c r="C2" s="3">
        <v>2700</v>
      </c>
      <c r="D2" s="3">
        <v>2310</v>
      </c>
      <c r="E2" s="3">
        <v>650</v>
      </c>
      <c r="F2" s="3">
        <v>550</v>
      </c>
      <c r="G2" s="3">
        <v>500</v>
      </c>
      <c r="I2" s="3">
        <v>250</v>
      </c>
      <c r="J2" s="6">
        <v>210</v>
      </c>
      <c r="K2" s="3">
        <v>1090</v>
      </c>
      <c r="L2" s="3">
        <v>105</v>
      </c>
    </row>
    <row r="3" spans="1:12">
      <c r="A3" s="1" t="s">
        <v>13</v>
      </c>
      <c r="B3" s="2" t="s">
        <v>14</v>
      </c>
      <c r="C3" s="3">
        <v>390</v>
      </c>
      <c r="D3" s="3">
        <v>365</v>
      </c>
      <c r="E3" s="3">
        <v>119</v>
      </c>
      <c r="F3" s="3">
        <v>131</v>
      </c>
      <c r="G3" s="3">
        <v>61</v>
      </c>
      <c r="I3" s="3">
        <v>28</v>
      </c>
      <c r="J3" s="3">
        <v>32</v>
      </c>
      <c r="K3" s="3">
        <v>132</v>
      </c>
      <c r="L3" s="3">
        <v>0</v>
      </c>
    </row>
    <row r="4" spans="1:12">
      <c r="A4" s="1" t="s">
        <v>15</v>
      </c>
      <c r="B4" s="2" t="s">
        <v>14</v>
      </c>
      <c r="C4" s="3">
        <v>86</v>
      </c>
      <c r="D4" s="3">
        <v>70</v>
      </c>
      <c r="E4" s="3">
        <v>18</v>
      </c>
      <c r="F4" s="3">
        <v>1</v>
      </c>
      <c r="G4" s="3">
        <v>17</v>
      </c>
      <c r="I4" s="3">
        <v>8</v>
      </c>
      <c r="J4" s="3">
        <v>17</v>
      </c>
      <c r="K4" s="3">
        <v>51</v>
      </c>
      <c r="L4" s="3">
        <v>0</v>
      </c>
    </row>
    <row r="5" spans="1:12">
      <c r="A5" s="1" t="s">
        <v>16</v>
      </c>
      <c r="B5" s="2" t="s">
        <v>14</v>
      </c>
      <c r="C5" s="3">
        <v>200</v>
      </c>
      <c r="D5" s="3">
        <v>341</v>
      </c>
      <c r="E5" s="3">
        <v>31</v>
      </c>
      <c r="F5" s="3">
        <v>27</v>
      </c>
      <c r="G5" s="3">
        <v>39</v>
      </c>
      <c r="I5" s="3">
        <v>15</v>
      </c>
      <c r="J5" s="3">
        <v>37</v>
      </c>
      <c r="K5" s="3">
        <v>106</v>
      </c>
      <c r="L5" s="3">
        <v>40</v>
      </c>
    </row>
    <row r="6" spans="1:12">
      <c r="A6" s="1">
        <v>12.18</v>
      </c>
      <c r="B6" s="2" t="s">
        <v>14</v>
      </c>
      <c r="C6" s="3">
        <v>7</v>
      </c>
      <c r="D6" s="3">
        <v>8</v>
      </c>
      <c r="E6" s="3">
        <v>1</v>
      </c>
      <c r="F6" s="3">
        <v>1</v>
      </c>
      <c r="G6" s="3">
        <v>0</v>
      </c>
      <c r="I6" s="3">
        <v>0</v>
      </c>
      <c r="J6" s="3">
        <v>0</v>
      </c>
      <c r="K6" s="3">
        <v>5</v>
      </c>
      <c r="L6" s="3">
        <v>0</v>
      </c>
    </row>
    <row r="7" spans="1:12">
      <c r="A7" s="1">
        <v>12.18</v>
      </c>
      <c r="B7" s="2" t="s">
        <v>17</v>
      </c>
      <c r="C7" s="3">
        <v>2014</v>
      </c>
      <c r="D7" s="3">
        <v>1526</v>
      </c>
      <c r="E7" s="3">
        <v>481</v>
      </c>
      <c r="F7" s="3">
        <v>390</v>
      </c>
      <c r="G7" s="3">
        <v>381</v>
      </c>
      <c r="I7" s="3">
        <v>199</v>
      </c>
      <c r="J7" s="3">
        <v>124</v>
      </c>
      <c r="K7" s="3">
        <v>796</v>
      </c>
      <c r="L7" s="3">
        <v>65</v>
      </c>
    </row>
    <row r="8" spans="1:12">
      <c r="A8" s="1">
        <v>12.19</v>
      </c>
      <c r="B8" s="2" t="s">
        <v>14</v>
      </c>
      <c r="C8" s="3">
        <v>3</v>
      </c>
      <c r="D8" s="3">
        <v>3</v>
      </c>
      <c r="E8" s="3">
        <v>7</v>
      </c>
      <c r="F8" s="3">
        <v>3</v>
      </c>
      <c r="G8" s="3">
        <v>14</v>
      </c>
      <c r="I8" s="3">
        <v>0</v>
      </c>
      <c r="J8" s="3">
        <v>5</v>
      </c>
      <c r="K8" s="3">
        <v>4</v>
      </c>
      <c r="L8" s="3">
        <v>2</v>
      </c>
    </row>
    <row r="9" spans="1:12">
      <c r="A9" s="4">
        <v>12.19</v>
      </c>
      <c r="B9" s="5" t="s">
        <v>17</v>
      </c>
      <c r="C9" s="6">
        <f>C7-C8</f>
        <v>2011</v>
      </c>
      <c r="D9" s="6">
        <f>D7-D8</f>
        <v>1523</v>
      </c>
      <c r="E9" s="6">
        <f>E7-E8</f>
        <v>474</v>
      </c>
      <c r="F9" s="6">
        <f>F7-F8</f>
        <v>387</v>
      </c>
      <c r="G9" s="6">
        <f>G7-G8</f>
        <v>367</v>
      </c>
      <c r="H9" s="6"/>
      <c r="I9" s="6">
        <f>I7-I8</f>
        <v>199</v>
      </c>
      <c r="J9" s="6">
        <f>J7-J8</f>
        <v>119</v>
      </c>
      <c r="K9" s="6">
        <f>K7-K8</f>
        <v>792</v>
      </c>
      <c r="L9" s="6">
        <f>L7-L8</f>
        <v>63</v>
      </c>
    </row>
    <row r="10" spans="1:12">
      <c r="A10" s="1" t="s">
        <v>18</v>
      </c>
      <c r="B10" s="2" t="s">
        <v>14</v>
      </c>
      <c r="C10" s="3">
        <v>3</v>
      </c>
      <c r="D10" s="3">
        <v>23</v>
      </c>
      <c r="E10" s="3">
        <v>1</v>
      </c>
      <c r="F10" s="3">
        <v>6</v>
      </c>
      <c r="G10" s="3">
        <v>1</v>
      </c>
      <c r="I10" s="3">
        <v>0</v>
      </c>
      <c r="J10" s="3">
        <v>0</v>
      </c>
      <c r="K10" s="3">
        <v>2</v>
      </c>
      <c r="L10" s="3">
        <v>0</v>
      </c>
    </row>
    <row r="11" spans="1:12">
      <c r="A11" s="1" t="s">
        <v>18</v>
      </c>
      <c r="B11" s="2" t="s">
        <v>17</v>
      </c>
      <c r="C11" s="3">
        <f>C9-C10</f>
        <v>2008</v>
      </c>
      <c r="D11" s="3">
        <f>D9-D10</f>
        <v>1500</v>
      </c>
      <c r="E11" s="3">
        <f>E9-E10</f>
        <v>473</v>
      </c>
      <c r="F11" s="3">
        <f>F9-F10</f>
        <v>381</v>
      </c>
      <c r="G11" s="3">
        <f>G9-G10</f>
        <v>366</v>
      </c>
      <c r="I11" s="3">
        <f>I9-I10</f>
        <v>199</v>
      </c>
      <c r="J11" s="3">
        <f>J9-J10</f>
        <v>119</v>
      </c>
      <c r="K11" s="3">
        <f>K9-K10</f>
        <v>790</v>
      </c>
      <c r="L11" s="3">
        <f>L9-L10</f>
        <v>63</v>
      </c>
    </row>
    <row r="12" spans="1:12">
      <c r="A12" s="1" t="s">
        <v>19</v>
      </c>
      <c r="B12" s="2" t="s">
        <v>14</v>
      </c>
      <c r="C12" s="7">
        <v>25</v>
      </c>
      <c r="D12" s="7">
        <v>43</v>
      </c>
      <c r="E12" s="7">
        <v>3</v>
      </c>
      <c r="F12" s="7">
        <v>0</v>
      </c>
      <c r="G12" s="7">
        <v>1</v>
      </c>
      <c r="H12" s="7"/>
      <c r="I12" s="7">
        <v>1</v>
      </c>
      <c r="J12" s="7">
        <v>1</v>
      </c>
      <c r="K12" s="7">
        <v>6</v>
      </c>
      <c r="L12" s="7">
        <v>0</v>
      </c>
    </row>
    <row r="13" spans="1:12">
      <c r="A13" s="1" t="s">
        <v>19</v>
      </c>
      <c r="B13" s="2" t="s">
        <v>17</v>
      </c>
      <c r="C13" s="3">
        <f>C11-C12</f>
        <v>1983</v>
      </c>
      <c r="D13" s="3">
        <f>D11-D12</f>
        <v>1457</v>
      </c>
      <c r="E13" s="3">
        <f>E11-E12</f>
        <v>470</v>
      </c>
      <c r="F13" s="3">
        <f>F11-F12</f>
        <v>381</v>
      </c>
      <c r="G13" s="3">
        <f>G11-G12</f>
        <v>365</v>
      </c>
      <c r="I13" s="3">
        <f>I11-I12</f>
        <v>198</v>
      </c>
      <c r="J13" s="3">
        <f>J11-J12</f>
        <v>118</v>
      </c>
      <c r="K13" s="3">
        <f>K11-K12</f>
        <v>784</v>
      </c>
      <c r="L13" s="3">
        <f>L11-L12</f>
        <v>63</v>
      </c>
    </row>
    <row r="14" spans="1:12">
      <c r="A14" s="1" t="s">
        <v>20</v>
      </c>
      <c r="B14" s="2" t="s">
        <v>14</v>
      </c>
      <c r="C14" s="3">
        <v>25</v>
      </c>
      <c r="D14" s="3">
        <v>25</v>
      </c>
      <c r="E14" s="3">
        <v>0</v>
      </c>
      <c r="F14" s="3">
        <v>0</v>
      </c>
      <c r="G14" s="3">
        <v>12</v>
      </c>
      <c r="I14" s="3">
        <v>0</v>
      </c>
      <c r="J14" s="3">
        <v>4</v>
      </c>
      <c r="K14" s="3">
        <v>6</v>
      </c>
      <c r="L14" s="3">
        <v>0</v>
      </c>
    </row>
    <row r="15" spans="1:12">
      <c r="A15" s="4" t="s">
        <v>20</v>
      </c>
      <c r="B15" s="5" t="s">
        <v>17</v>
      </c>
      <c r="C15" s="6">
        <f>C13-C14</f>
        <v>1958</v>
      </c>
      <c r="D15" s="6">
        <f>D13-D14</f>
        <v>1432</v>
      </c>
      <c r="E15" s="6">
        <f>E13-E14</f>
        <v>470</v>
      </c>
      <c r="F15" s="6">
        <f>F13-F14</f>
        <v>381</v>
      </c>
      <c r="G15" s="6">
        <f>G13-G14</f>
        <v>353</v>
      </c>
      <c r="H15" s="6"/>
      <c r="I15" s="6">
        <f>I13-I14</f>
        <v>198</v>
      </c>
      <c r="J15" s="6">
        <f>J13-J14</f>
        <v>114</v>
      </c>
      <c r="K15" s="6">
        <f>K13-K14</f>
        <v>778</v>
      </c>
      <c r="L15" s="6">
        <f>L13-L14</f>
        <v>63</v>
      </c>
    </row>
    <row r="16" spans="1:12">
      <c r="A16" s="1" t="s">
        <v>21</v>
      </c>
      <c r="B16" s="2" t="s">
        <v>14</v>
      </c>
      <c r="C16" s="3">
        <v>23</v>
      </c>
      <c r="D16" s="8">
        <v>1</v>
      </c>
      <c r="E16" s="6">
        <v>0</v>
      </c>
      <c r="F16" s="6">
        <v>5</v>
      </c>
      <c r="G16" s="6">
        <v>0</v>
      </c>
      <c r="H16" s="6"/>
      <c r="I16" s="6">
        <v>0</v>
      </c>
      <c r="J16" s="6">
        <v>1</v>
      </c>
      <c r="K16" s="6">
        <v>6</v>
      </c>
      <c r="L16" s="8">
        <v>-5</v>
      </c>
    </row>
    <row r="17" spans="1:12">
      <c r="A17" s="1" t="s">
        <v>21</v>
      </c>
      <c r="B17" s="2" t="s">
        <v>17</v>
      </c>
      <c r="C17" s="3">
        <f>C15-C16</f>
        <v>1935</v>
      </c>
      <c r="D17" s="6">
        <f>D15-D16</f>
        <v>1431</v>
      </c>
      <c r="E17" s="6">
        <f>E15-E16</f>
        <v>470</v>
      </c>
      <c r="F17" s="6">
        <f>F15-F16</f>
        <v>376</v>
      </c>
      <c r="G17" s="6">
        <f>G15-G16</f>
        <v>353</v>
      </c>
      <c r="H17" s="6"/>
      <c r="I17" s="6">
        <f>I15-I16</f>
        <v>198</v>
      </c>
      <c r="J17" s="6">
        <f>J15-J16</f>
        <v>113</v>
      </c>
      <c r="K17" s="6">
        <f>K15-K16</f>
        <v>772</v>
      </c>
      <c r="L17" s="6">
        <v>68</v>
      </c>
    </row>
    <row r="18" spans="1:12">
      <c r="A18" s="1" t="s">
        <v>22</v>
      </c>
      <c r="B18" s="2" t="s">
        <v>14</v>
      </c>
      <c r="C18" s="3">
        <v>11</v>
      </c>
      <c r="D18" s="8">
        <v>25</v>
      </c>
      <c r="E18" s="6">
        <v>0</v>
      </c>
      <c r="F18" s="6">
        <v>0</v>
      </c>
      <c r="G18" s="6">
        <v>0</v>
      </c>
      <c r="H18" s="6"/>
      <c r="I18" s="6">
        <v>0</v>
      </c>
      <c r="J18" s="6">
        <v>1</v>
      </c>
      <c r="K18" s="6">
        <v>0</v>
      </c>
      <c r="L18" s="6">
        <v>1</v>
      </c>
    </row>
    <row r="19" spans="1:12">
      <c r="A19" s="1" t="s">
        <v>22</v>
      </c>
      <c r="B19" s="2" t="s">
        <v>17</v>
      </c>
      <c r="C19" s="3">
        <f>C17-C18</f>
        <v>1924</v>
      </c>
      <c r="D19" s="6">
        <f>D17-D18</f>
        <v>1406</v>
      </c>
      <c r="E19" s="6">
        <f>E17-E18</f>
        <v>470</v>
      </c>
      <c r="F19" s="6">
        <f>F17-F18</f>
        <v>376</v>
      </c>
      <c r="G19" s="6">
        <f>G17-G18</f>
        <v>353</v>
      </c>
      <c r="H19" s="6"/>
      <c r="I19" s="6">
        <f>I17-I18</f>
        <v>198</v>
      </c>
      <c r="J19" s="6">
        <f>J17-J18</f>
        <v>112</v>
      </c>
      <c r="K19" s="6">
        <f>K17-K18</f>
        <v>772</v>
      </c>
      <c r="L19" s="6">
        <f>L17-L18</f>
        <v>67</v>
      </c>
    </row>
    <row r="20" spans="1:12">
      <c r="A20" s="1" t="s">
        <v>23</v>
      </c>
      <c r="B20" s="2" t="s">
        <v>14</v>
      </c>
      <c r="C20" s="3">
        <v>3</v>
      </c>
      <c r="D20" s="6">
        <v>17</v>
      </c>
      <c r="E20" s="6">
        <v>0</v>
      </c>
      <c r="F20" s="6">
        <v>0</v>
      </c>
      <c r="G20" s="8">
        <v>-3</v>
      </c>
      <c r="H20" s="8"/>
      <c r="I20" s="6">
        <v>0</v>
      </c>
      <c r="J20" s="6">
        <v>1</v>
      </c>
      <c r="K20" s="8">
        <v>-5</v>
      </c>
      <c r="L20" s="6">
        <v>1</v>
      </c>
    </row>
    <row r="21" spans="1:12">
      <c r="A21" s="1" t="s">
        <v>23</v>
      </c>
      <c r="B21" s="2" t="s">
        <v>17</v>
      </c>
      <c r="C21" s="3">
        <f>C19-C20</f>
        <v>1921</v>
      </c>
      <c r="D21" s="6">
        <f>D19-D20</f>
        <v>1389</v>
      </c>
      <c r="E21" s="6">
        <f>E19-E20</f>
        <v>470</v>
      </c>
      <c r="F21" s="6">
        <f>F19-F20</f>
        <v>376</v>
      </c>
      <c r="G21" s="6">
        <f>G19-G20</f>
        <v>356</v>
      </c>
      <c r="H21" s="6"/>
      <c r="I21" s="6">
        <f>I19-I20</f>
        <v>198</v>
      </c>
      <c r="J21" s="6">
        <f>J19-J20</f>
        <v>111</v>
      </c>
      <c r="K21" s="6">
        <f>K19-K20</f>
        <v>777</v>
      </c>
      <c r="L21" s="6">
        <f>L19-L20</f>
        <v>66</v>
      </c>
    </row>
    <row r="22" spans="1:12">
      <c r="A22" s="1" t="s">
        <v>24</v>
      </c>
      <c r="B22" s="2" t="s">
        <v>14</v>
      </c>
      <c r="C22" s="3">
        <v>1</v>
      </c>
      <c r="D22" s="6">
        <v>3</v>
      </c>
      <c r="E22" s="6">
        <v>0</v>
      </c>
      <c r="F22" s="6">
        <v>2</v>
      </c>
      <c r="G22" s="8">
        <v>6</v>
      </c>
      <c r="H22" s="8"/>
      <c r="I22" s="6">
        <v>1</v>
      </c>
      <c r="J22" s="6">
        <v>3</v>
      </c>
      <c r="K22" s="8">
        <v>6</v>
      </c>
      <c r="L22" s="6">
        <v>0</v>
      </c>
    </row>
    <row r="23" spans="1:12">
      <c r="A23" s="1" t="s">
        <v>24</v>
      </c>
      <c r="B23" s="2" t="s">
        <v>17</v>
      </c>
      <c r="C23" s="3">
        <f>C21-C22</f>
        <v>1920</v>
      </c>
      <c r="D23" s="6">
        <f>D21-D22</f>
        <v>1386</v>
      </c>
      <c r="E23" s="6">
        <f>E21-E22</f>
        <v>470</v>
      </c>
      <c r="F23" s="6">
        <f>F21-F22</f>
        <v>374</v>
      </c>
      <c r="G23" s="6">
        <f>G21-G22</f>
        <v>350</v>
      </c>
      <c r="H23" s="6"/>
      <c r="I23" s="6">
        <f>I21-I22</f>
        <v>197</v>
      </c>
      <c r="J23" s="6">
        <f>J21-J22</f>
        <v>108</v>
      </c>
      <c r="K23" s="6">
        <f>K21-K22</f>
        <v>771</v>
      </c>
      <c r="L23" s="6">
        <f>L21-L22</f>
        <v>66</v>
      </c>
    </row>
    <row r="24" spans="1:12">
      <c r="A24" s="1" t="s">
        <v>25</v>
      </c>
      <c r="B24" s="2" t="s">
        <v>14</v>
      </c>
      <c r="C24" s="9">
        <v>4</v>
      </c>
      <c r="D24" s="10">
        <v>0</v>
      </c>
      <c r="E24" s="9">
        <v>0</v>
      </c>
      <c r="F24" s="9">
        <v>2</v>
      </c>
      <c r="G24" s="9">
        <v>2</v>
      </c>
      <c r="H24" s="9"/>
      <c r="I24" s="9">
        <v>0</v>
      </c>
      <c r="J24" s="9">
        <v>0</v>
      </c>
      <c r="K24" s="9">
        <v>0</v>
      </c>
      <c r="L24" s="9">
        <v>2</v>
      </c>
    </row>
    <row r="25" spans="1:12">
      <c r="A25" s="1" t="s">
        <v>25</v>
      </c>
      <c r="B25" s="2" t="s">
        <v>17</v>
      </c>
      <c r="C25" s="9">
        <f>C23-C24</f>
        <v>1916</v>
      </c>
      <c r="D25" s="9">
        <f>D23-D24</f>
        <v>1386</v>
      </c>
      <c r="E25" s="9">
        <f>E23-E24</f>
        <v>470</v>
      </c>
      <c r="F25" s="9">
        <f>F23-F24</f>
        <v>372</v>
      </c>
      <c r="G25" s="9">
        <f>G23-G24</f>
        <v>348</v>
      </c>
      <c r="H25" s="9"/>
      <c r="I25" s="9">
        <f>I23-I24</f>
        <v>197</v>
      </c>
      <c r="J25" s="9">
        <f>J23-J24</f>
        <v>108</v>
      </c>
      <c r="K25" s="9">
        <f>K23-K24</f>
        <v>771</v>
      </c>
      <c r="L25" s="9">
        <f>L23-L24</f>
        <v>64</v>
      </c>
    </row>
    <row r="26" spans="1:12">
      <c r="A26" s="1" t="s">
        <v>26</v>
      </c>
      <c r="B26" s="2" t="s">
        <v>14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/>
      <c r="I26" s="9">
        <v>0</v>
      </c>
      <c r="J26" s="9">
        <v>0</v>
      </c>
      <c r="K26" s="9">
        <v>10</v>
      </c>
      <c r="L26" s="9">
        <v>0</v>
      </c>
    </row>
    <row r="27" spans="1:12">
      <c r="A27" s="1" t="s">
        <v>26</v>
      </c>
      <c r="B27" s="2" t="s">
        <v>17</v>
      </c>
      <c r="C27" s="9">
        <f>C25-C26</f>
        <v>1916</v>
      </c>
      <c r="D27" s="9">
        <f>D25-D26</f>
        <v>1386</v>
      </c>
      <c r="E27" s="9">
        <f>E25-E26</f>
        <v>470</v>
      </c>
      <c r="F27" s="9">
        <f>F25-F26</f>
        <v>372</v>
      </c>
      <c r="G27" s="9">
        <f>G25-G26</f>
        <v>348</v>
      </c>
      <c r="H27" s="9"/>
      <c r="I27" s="9">
        <f>I25-I26</f>
        <v>197</v>
      </c>
      <c r="J27" s="9">
        <f>J25-J26</f>
        <v>108</v>
      </c>
      <c r="K27" s="9">
        <f>K25-K26</f>
        <v>761</v>
      </c>
      <c r="L27" s="9">
        <f>L25-L26</f>
        <v>64</v>
      </c>
    </row>
    <row r="28" spans="1:12">
      <c r="A28" s="1" t="s">
        <v>27</v>
      </c>
      <c r="B28" s="2" t="s">
        <v>14</v>
      </c>
      <c r="C28" s="9">
        <v>38</v>
      </c>
      <c r="D28" s="9">
        <v>105</v>
      </c>
      <c r="E28" s="9">
        <v>2</v>
      </c>
      <c r="F28" s="9">
        <v>1</v>
      </c>
      <c r="G28" s="9">
        <v>5</v>
      </c>
      <c r="H28" s="9"/>
      <c r="I28" s="9">
        <v>3</v>
      </c>
      <c r="J28" s="9">
        <v>0</v>
      </c>
      <c r="K28" s="9">
        <v>8</v>
      </c>
      <c r="L28" s="9">
        <v>1</v>
      </c>
    </row>
    <row r="29" spans="1:12">
      <c r="A29" s="1" t="s">
        <v>27</v>
      </c>
      <c r="B29" s="2" t="s">
        <v>17</v>
      </c>
      <c r="C29" s="3">
        <f>C27-C28</f>
        <v>1878</v>
      </c>
      <c r="D29" s="3">
        <f>D27-D28</f>
        <v>1281</v>
      </c>
      <c r="E29" s="3">
        <f>E27-E28</f>
        <v>468</v>
      </c>
      <c r="F29" s="3">
        <f>F27-F28</f>
        <v>371</v>
      </c>
      <c r="G29" s="3">
        <f>G27-G28</f>
        <v>343</v>
      </c>
      <c r="I29" s="3">
        <f>I27-I28</f>
        <v>194</v>
      </c>
      <c r="J29" s="3">
        <f>J27-J28</f>
        <v>108</v>
      </c>
      <c r="K29" s="3">
        <f>K27-K28</f>
        <v>753</v>
      </c>
      <c r="L29" s="3">
        <f>L27-L28</f>
        <v>63</v>
      </c>
    </row>
    <row r="30" spans="1:12">
      <c r="A30" s="1" t="s">
        <v>28</v>
      </c>
      <c r="B30" s="2" t="s">
        <v>14</v>
      </c>
      <c r="C30" s="3">
        <v>44</v>
      </c>
      <c r="D30" s="3">
        <v>14</v>
      </c>
      <c r="E30" s="3">
        <v>0</v>
      </c>
      <c r="F30" s="3">
        <v>0</v>
      </c>
      <c r="G30" s="3">
        <v>0</v>
      </c>
      <c r="I30" s="3">
        <v>0</v>
      </c>
      <c r="J30" s="3">
        <v>1</v>
      </c>
      <c r="K30" s="3">
        <v>0</v>
      </c>
      <c r="L30" s="3">
        <v>6</v>
      </c>
    </row>
    <row r="31" spans="1:12">
      <c r="A31" s="1" t="s">
        <v>28</v>
      </c>
      <c r="B31" s="2" t="s">
        <v>17</v>
      </c>
      <c r="C31" s="3">
        <f>C29-C30</f>
        <v>1834</v>
      </c>
      <c r="D31" s="3">
        <f>D29-D30</f>
        <v>1267</v>
      </c>
      <c r="E31" s="3">
        <f>E29-E30</f>
        <v>468</v>
      </c>
      <c r="F31" s="3">
        <f>F29-F30</f>
        <v>371</v>
      </c>
      <c r="G31" s="3">
        <f>G29-G30</f>
        <v>343</v>
      </c>
      <c r="I31" s="3">
        <f>I29-I30</f>
        <v>194</v>
      </c>
      <c r="J31" s="3">
        <f>J29-J30</f>
        <v>107</v>
      </c>
      <c r="K31" s="3">
        <f>K29-K30</f>
        <v>753</v>
      </c>
      <c r="L31" s="3">
        <f>L29-L30</f>
        <v>57</v>
      </c>
    </row>
    <row r="32" spans="1:12">
      <c r="A32" s="1" t="s">
        <v>29</v>
      </c>
      <c r="B32" s="2" t="s">
        <v>14</v>
      </c>
      <c r="C32" s="3">
        <v>220</v>
      </c>
      <c r="D32" s="3">
        <v>35</v>
      </c>
      <c r="E32" s="3">
        <v>1</v>
      </c>
      <c r="F32" s="3">
        <v>0</v>
      </c>
      <c r="G32" s="3">
        <v>3</v>
      </c>
      <c r="I32" s="3">
        <v>0</v>
      </c>
      <c r="J32" s="3">
        <v>1</v>
      </c>
      <c r="K32" s="3">
        <v>1</v>
      </c>
      <c r="L32" s="3">
        <v>0</v>
      </c>
    </row>
    <row r="33" spans="1:12">
      <c r="A33" s="1" t="s">
        <v>29</v>
      </c>
      <c r="B33" s="2" t="s">
        <v>17</v>
      </c>
      <c r="C33" s="3">
        <f>C31-C32</f>
        <v>1614</v>
      </c>
      <c r="D33" s="3">
        <f>D31-D32</f>
        <v>1232</v>
      </c>
      <c r="E33" s="3">
        <f>E31-E32</f>
        <v>467</v>
      </c>
      <c r="F33" s="3">
        <f>F31-F32</f>
        <v>371</v>
      </c>
      <c r="G33" s="3">
        <f>G31-G32</f>
        <v>340</v>
      </c>
      <c r="I33" s="3">
        <f>I31-I32</f>
        <v>194</v>
      </c>
      <c r="J33" s="3">
        <f>J31-J32</f>
        <v>106</v>
      </c>
      <c r="K33" s="3">
        <f>K31-K32</f>
        <v>752</v>
      </c>
      <c r="L33" s="3">
        <f>L31-L32</f>
        <v>57</v>
      </c>
    </row>
    <row r="34" spans="1:12">
      <c r="A34" s="1" t="s">
        <v>30</v>
      </c>
      <c r="B34" s="2" t="s">
        <v>14</v>
      </c>
      <c r="C34" s="3">
        <v>4</v>
      </c>
      <c r="D34" s="3">
        <v>4</v>
      </c>
      <c r="E34" s="3">
        <v>2</v>
      </c>
      <c r="F34" s="3">
        <v>0</v>
      </c>
      <c r="G34" s="3">
        <v>0</v>
      </c>
      <c r="I34" s="3">
        <v>2</v>
      </c>
      <c r="J34" s="3">
        <v>0</v>
      </c>
      <c r="K34" s="3">
        <v>1</v>
      </c>
      <c r="L34" s="3">
        <v>0</v>
      </c>
    </row>
    <row r="35" spans="1:12">
      <c r="A35" s="1" t="s">
        <v>30</v>
      </c>
      <c r="B35" s="2" t="s">
        <v>17</v>
      </c>
      <c r="C35" s="3">
        <f>C33-C34</f>
        <v>1610</v>
      </c>
      <c r="D35" s="3">
        <f>D33-D34</f>
        <v>1228</v>
      </c>
      <c r="E35" s="3">
        <f>E33-E34</f>
        <v>465</v>
      </c>
      <c r="F35" s="3">
        <f>F33-F34</f>
        <v>371</v>
      </c>
      <c r="G35" s="3">
        <f>G33-G34</f>
        <v>340</v>
      </c>
      <c r="I35" s="3">
        <f>I33-I34</f>
        <v>192</v>
      </c>
      <c r="J35" s="3">
        <f>J33-J34</f>
        <v>106</v>
      </c>
      <c r="K35" s="3">
        <f>K33-K34</f>
        <v>751</v>
      </c>
      <c r="L35" s="3">
        <f>L33-L34</f>
        <v>57</v>
      </c>
    </row>
    <row r="36" spans="1:12">
      <c r="A36" s="1" t="s">
        <v>31</v>
      </c>
      <c r="B36" s="2" t="s">
        <v>14</v>
      </c>
      <c r="C36" s="3">
        <v>14</v>
      </c>
      <c r="D36" s="3">
        <v>22</v>
      </c>
      <c r="E36" s="3">
        <v>0</v>
      </c>
      <c r="F36" s="3">
        <v>0</v>
      </c>
      <c r="G36" s="3">
        <v>0</v>
      </c>
      <c r="I36" s="3">
        <v>0</v>
      </c>
      <c r="J36" s="3">
        <v>0</v>
      </c>
      <c r="K36" s="3">
        <v>2</v>
      </c>
      <c r="L36" s="3">
        <v>0</v>
      </c>
    </row>
    <row r="37" spans="1:12">
      <c r="A37" s="1" t="s">
        <v>31</v>
      </c>
      <c r="B37" s="2" t="s">
        <v>17</v>
      </c>
      <c r="C37" s="3">
        <f>C35-C36</f>
        <v>1596</v>
      </c>
      <c r="D37" s="3">
        <f>D35-D36</f>
        <v>1206</v>
      </c>
      <c r="E37" s="3">
        <f>E35-E36</f>
        <v>465</v>
      </c>
      <c r="F37" s="3">
        <f>F35-F36</f>
        <v>371</v>
      </c>
      <c r="G37" s="3">
        <f>G35-G36</f>
        <v>340</v>
      </c>
      <c r="I37" s="3">
        <f>I35-I36</f>
        <v>192</v>
      </c>
      <c r="J37" s="3">
        <f>J35-J36</f>
        <v>106</v>
      </c>
      <c r="K37" s="3">
        <f>K35-K36</f>
        <v>749</v>
      </c>
      <c r="L37" s="3">
        <f>L35-L36</f>
        <v>57</v>
      </c>
    </row>
    <row r="38" spans="1:12">
      <c r="A38" s="11" t="s">
        <v>32</v>
      </c>
      <c r="B38" s="12" t="s">
        <v>33</v>
      </c>
      <c r="C38" s="3">
        <v>10</v>
      </c>
      <c r="D38" s="3">
        <v>1000</v>
      </c>
      <c r="E38" s="3">
        <v>0</v>
      </c>
      <c r="F38" s="3">
        <v>0</v>
      </c>
      <c r="G38" s="3">
        <v>300</v>
      </c>
      <c r="I38" s="3">
        <v>200</v>
      </c>
      <c r="J38" s="3">
        <v>0</v>
      </c>
      <c r="K38" s="3">
        <v>500</v>
      </c>
      <c r="L38" s="3">
        <v>0</v>
      </c>
    </row>
    <row r="39" spans="1:12">
      <c r="A39" s="1" t="s">
        <v>32</v>
      </c>
      <c r="B39" s="2" t="s">
        <v>17</v>
      </c>
      <c r="C39" s="3">
        <f>C37+C38</f>
        <v>1606</v>
      </c>
      <c r="D39" s="3">
        <f>D37+D38</f>
        <v>2206</v>
      </c>
      <c r="E39" s="3">
        <f>E37+E38</f>
        <v>465</v>
      </c>
      <c r="F39" s="3">
        <f>F37+F38</f>
        <v>371</v>
      </c>
      <c r="G39" s="3">
        <f>G37+G38</f>
        <v>640</v>
      </c>
      <c r="I39" s="3">
        <f>I37+I38</f>
        <v>392</v>
      </c>
      <c r="J39" s="3">
        <f>J37+J38</f>
        <v>106</v>
      </c>
      <c r="K39" s="3">
        <f>K37+K38</f>
        <v>1249</v>
      </c>
      <c r="L39" s="3">
        <f>L37+L38</f>
        <v>57</v>
      </c>
    </row>
    <row r="40" spans="1:12">
      <c r="A40" s="1" t="s">
        <v>32</v>
      </c>
      <c r="B40" s="2" t="s">
        <v>14</v>
      </c>
      <c r="C40" s="3">
        <v>20</v>
      </c>
      <c r="D40" s="3">
        <v>28</v>
      </c>
      <c r="E40" s="3">
        <v>4</v>
      </c>
      <c r="F40" s="3">
        <v>2</v>
      </c>
      <c r="G40" s="3">
        <v>0</v>
      </c>
      <c r="I40" s="3">
        <v>6</v>
      </c>
      <c r="J40" s="3">
        <v>2</v>
      </c>
      <c r="K40" s="3">
        <v>14</v>
      </c>
      <c r="L40" s="3">
        <v>0</v>
      </c>
    </row>
    <row r="41" spans="1:12">
      <c r="A41" s="1" t="s">
        <v>32</v>
      </c>
      <c r="B41" s="2" t="s">
        <v>17</v>
      </c>
      <c r="C41" s="3">
        <f>C39-C40</f>
        <v>1586</v>
      </c>
      <c r="D41" s="3">
        <f>D39-D40</f>
        <v>2178</v>
      </c>
      <c r="E41" s="3">
        <f>E39-E40</f>
        <v>461</v>
      </c>
      <c r="F41" s="3">
        <f>F39-F40</f>
        <v>369</v>
      </c>
      <c r="G41" s="3">
        <f>G39-G40</f>
        <v>640</v>
      </c>
      <c r="I41" s="3">
        <f>I39-I40</f>
        <v>386</v>
      </c>
      <c r="J41" s="3">
        <f>J39-J40</f>
        <v>104</v>
      </c>
      <c r="K41" s="3">
        <f>K39-K40</f>
        <v>1235</v>
      </c>
      <c r="L41" s="3">
        <f>L39-L40</f>
        <v>57</v>
      </c>
    </row>
    <row r="42" spans="1:12">
      <c r="A42" s="1" t="s">
        <v>34</v>
      </c>
      <c r="B42" s="2" t="s">
        <v>14</v>
      </c>
      <c r="C42" s="3">
        <v>38</v>
      </c>
      <c r="D42" s="3">
        <v>29</v>
      </c>
      <c r="E42" s="3">
        <v>12</v>
      </c>
      <c r="F42" s="3">
        <v>1</v>
      </c>
      <c r="G42" s="3">
        <v>6</v>
      </c>
      <c r="I42" s="3">
        <v>3</v>
      </c>
      <c r="J42" s="3">
        <v>2</v>
      </c>
      <c r="K42" s="3">
        <v>12</v>
      </c>
      <c r="L42" s="3">
        <v>1</v>
      </c>
    </row>
    <row r="43" spans="1:12">
      <c r="A43" s="1" t="s">
        <v>34</v>
      </c>
      <c r="B43" s="2" t="s">
        <v>17</v>
      </c>
      <c r="C43" s="3">
        <f>C41-C42</f>
        <v>1548</v>
      </c>
      <c r="D43" s="3">
        <f>D41-D42</f>
        <v>2149</v>
      </c>
      <c r="E43" s="3">
        <f>E41-E42</f>
        <v>449</v>
      </c>
      <c r="F43" s="3">
        <f>F41-F42</f>
        <v>368</v>
      </c>
      <c r="G43" s="3">
        <f>G41-G42</f>
        <v>634</v>
      </c>
      <c r="I43" s="3">
        <f>I41-I42</f>
        <v>383</v>
      </c>
      <c r="J43" s="3">
        <f>J41-J42</f>
        <v>102</v>
      </c>
      <c r="K43" s="3">
        <f>K41-K42</f>
        <v>1223</v>
      </c>
      <c r="L43" s="3">
        <f>L41-L42</f>
        <v>56</v>
      </c>
    </row>
    <row r="44" spans="1:12">
      <c r="A44" s="1" t="s">
        <v>35</v>
      </c>
      <c r="B44" s="2" t="s">
        <v>14</v>
      </c>
      <c r="C44" s="3">
        <v>35</v>
      </c>
      <c r="D44" s="3">
        <v>48</v>
      </c>
      <c r="E44" s="3">
        <v>2</v>
      </c>
      <c r="F44" s="3">
        <v>5</v>
      </c>
      <c r="G44" s="3">
        <v>1</v>
      </c>
      <c r="I44" s="3">
        <v>0</v>
      </c>
      <c r="J44" s="3">
        <v>3</v>
      </c>
      <c r="K44" s="3">
        <v>9</v>
      </c>
      <c r="L44" s="3">
        <v>3</v>
      </c>
    </row>
    <row r="45" spans="1:12">
      <c r="A45" s="1" t="s">
        <v>35</v>
      </c>
      <c r="B45" s="2" t="s">
        <v>17</v>
      </c>
      <c r="C45" s="3">
        <f>C43-C44</f>
        <v>1513</v>
      </c>
      <c r="D45" s="3">
        <f>D43-D44</f>
        <v>2101</v>
      </c>
      <c r="E45" s="3">
        <f>E43-E44</f>
        <v>447</v>
      </c>
      <c r="F45" s="3">
        <f>F43-F44</f>
        <v>363</v>
      </c>
      <c r="G45" s="3">
        <f>G43-G44</f>
        <v>633</v>
      </c>
      <c r="I45" s="3">
        <f>I43-I44</f>
        <v>383</v>
      </c>
      <c r="J45" s="3">
        <f>J43-J44</f>
        <v>99</v>
      </c>
      <c r="K45" s="3">
        <f>K43-K44</f>
        <v>1214</v>
      </c>
      <c r="L45" s="3">
        <f>L43-L44</f>
        <v>53</v>
      </c>
    </row>
    <row r="46" spans="1:12">
      <c r="A46" s="1" t="s">
        <v>36</v>
      </c>
      <c r="B46" s="2" t="s">
        <v>14</v>
      </c>
      <c r="C46" s="3">
        <v>26</v>
      </c>
      <c r="D46" s="3">
        <v>14</v>
      </c>
      <c r="E46" s="3">
        <v>4</v>
      </c>
      <c r="F46" s="3">
        <v>0</v>
      </c>
      <c r="G46" s="3">
        <v>1</v>
      </c>
      <c r="I46" s="3">
        <v>0</v>
      </c>
      <c r="J46" s="3">
        <v>1</v>
      </c>
      <c r="K46" s="3">
        <v>12</v>
      </c>
      <c r="L46" s="3">
        <v>0</v>
      </c>
    </row>
    <row r="47" spans="1:12">
      <c r="A47" s="1" t="s">
        <v>36</v>
      </c>
      <c r="B47" s="2" t="s">
        <v>17</v>
      </c>
      <c r="C47" s="3">
        <f>C45-C46</f>
        <v>1487</v>
      </c>
      <c r="D47" s="3">
        <f>D45-D46</f>
        <v>2087</v>
      </c>
      <c r="E47" s="3">
        <f>E45-E46</f>
        <v>443</v>
      </c>
      <c r="F47" s="3">
        <f>F45-F46</f>
        <v>363</v>
      </c>
      <c r="G47" s="3">
        <f>G45-G46</f>
        <v>632</v>
      </c>
      <c r="I47" s="3">
        <f>I45-I46</f>
        <v>383</v>
      </c>
      <c r="J47" s="3">
        <f>J45-J46</f>
        <v>98</v>
      </c>
      <c r="K47" s="3">
        <f>K45-K46</f>
        <v>1202</v>
      </c>
      <c r="L47" s="3">
        <f>L45-L46</f>
        <v>53</v>
      </c>
    </row>
    <row r="48" spans="1:12">
      <c r="A48" s="1" t="s">
        <v>37</v>
      </c>
      <c r="B48" s="2" t="s">
        <v>14</v>
      </c>
      <c r="C48" s="13">
        <v>26</v>
      </c>
      <c r="D48" s="13">
        <v>42</v>
      </c>
      <c r="E48" s="13">
        <v>10</v>
      </c>
      <c r="F48" s="13">
        <v>1</v>
      </c>
      <c r="G48" s="13">
        <v>3</v>
      </c>
      <c r="H48" s="13"/>
      <c r="I48" s="13">
        <v>1</v>
      </c>
      <c r="J48" s="13">
        <v>2</v>
      </c>
      <c r="K48" s="13">
        <v>8</v>
      </c>
      <c r="L48" s="13">
        <v>6</v>
      </c>
    </row>
    <row r="49" spans="1:12">
      <c r="A49" s="1" t="s">
        <v>37</v>
      </c>
      <c r="B49" s="2" t="s">
        <v>17</v>
      </c>
      <c r="C49" s="3">
        <f>C47-C48</f>
        <v>1461</v>
      </c>
      <c r="D49" s="3">
        <f>D47-D48</f>
        <v>2045</v>
      </c>
      <c r="E49" s="3">
        <f>E47-E48</f>
        <v>433</v>
      </c>
      <c r="F49" s="3">
        <f>F47-F48</f>
        <v>362</v>
      </c>
      <c r="G49" s="3">
        <f>G47-G48</f>
        <v>629</v>
      </c>
      <c r="I49" s="3">
        <f>I47-I48</f>
        <v>382</v>
      </c>
      <c r="J49" s="3">
        <f>J47-J48</f>
        <v>96</v>
      </c>
      <c r="K49" s="3">
        <f>K47-K48</f>
        <v>1194</v>
      </c>
      <c r="L49" s="3">
        <f>L47-L48</f>
        <v>47</v>
      </c>
    </row>
    <row r="50" spans="1:12">
      <c r="A50" s="1" t="s">
        <v>38</v>
      </c>
      <c r="B50" s="2" t="s">
        <v>14</v>
      </c>
      <c r="C50" s="13">
        <v>21</v>
      </c>
      <c r="D50" s="14">
        <v>21</v>
      </c>
      <c r="E50" s="13">
        <v>2</v>
      </c>
      <c r="F50" s="13">
        <v>7</v>
      </c>
      <c r="G50" s="13">
        <v>21</v>
      </c>
      <c r="H50" s="13"/>
      <c r="I50" s="15">
        <v>2</v>
      </c>
      <c r="J50" s="13">
        <v>5</v>
      </c>
      <c r="K50" s="13">
        <v>18</v>
      </c>
      <c r="L50" s="13">
        <v>14</v>
      </c>
    </row>
    <row r="51" spans="1:12">
      <c r="A51" s="1" t="s">
        <v>38</v>
      </c>
      <c r="B51" s="2" t="s">
        <v>17</v>
      </c>
      <c r="C51" s="3">
        <f>C49-C50</f>
        <v>1440</v>
      </c>
      <c r="D51" s="3">
        <f>D49-D50</f>
        <v>2024</v>
      </c>
      <c r="E51" s="3">
        <f>E49-E50</f>
        <v>431</v>
      </c>
      <c r="F51" s="3">
        <f>F49-F50</f>
        <v>355</v>
      </c>
      <c r="G51" s="3">
        <f>G49-G50</f>
        <v>608</v>
      </c>
      <c r="I51" s="3">
        <f>I49-I50</f>
        <v>380</v>
      </c>
      <c r="J51" s="3">
        <f>J49-J50</f>
        <v>91</v>
      </c>
      <c r="K51" s="3">
        <f>K49-K50</f>
        <v>1176</v>
      </c>
      <c r="L51" s="3">
        <f>L49-L50</f>
        <v>33</v>
      </c>
    </row>
    <row r="52" spans="1:11">
      <c r="A52" s="11" t="s">
        <v>39</v>
      </c>
      <c r="B52" s="12" t="s">
        <v>33</v>
      </c>
      <c r="D52" s="3">
        <v>1000</v>
      </c>
      <c r="G52" s="3">
        <v>300</v>
      </c>
      <c r="I52" s="3">
        <v>200</v>
      </c>
      <c r="K52" s="3">
        <v>500</v>
      </c>
    </row>
    <row r="53" spans="1:12">
      <c r="A53" s="1" t="s">
        <v>39</v>
      </c>
      <c r="B53" s="2" t="s">
        <v>17</v>
      </c>
      <c r="C53" s="3">
        <f>C51+C52</f>
        <v>1440</v>
      </c>
      <c r="D53" s="3">
        <f>D51+D52</f>
        <v>3024</v>
      </c>
      <c r="E53" s="3">
        <f>E51+E52</f>
        <v>431</v>
      </c>
      <c r="F53" s="3">
        <f>F51+F52</f>
        <v>355</v>
      </c>
      <c r="G53" s="3">
        <f>G51+G52</f>
        <v>908</v>
      </c>
      <c r="I53" s="3">
        <f>I51+I52</f>
        <v>580</v>
      </c>
      <c r="J53" s="3">
        <f>J51+J52</f>
        <v>91</v>
      </c>
      <c r="K53" s="3">
        <f>K51+K52</f>
        <v>1676</v>
      </c>
      <c r="L53" s="3">
        <f>L51+L52</f>
        <v>33</v>
      </c>
    </row>
    <row r="54" spans="1:12">
      <c r="A54" s="1" t="s">
        <v>39</v>
      </c>
      <c r="B54" s="2" t="s">
        <v>14</v>
      </c>
      <c r="C54" s="13">
        <v>8</v>
      </c>
      <c r="D54" s="13">
        <v>22</v>
      </c>
      <c r="E54" s="13">
        <v>1</v>
      </c>
      <c r="F54" s="13">
        <v>1</v>
      </c>
      <c r="G54" s="13">
        <v>0</v>
      </c>
      <c r="H54" s="13"/>
      <c r="I54" s="13">
        <v>0</v>
      </c>
      <c r="J54" s="13">
        <v>1</v>
      </c>
      <c r="K54" s="13">
        <v>1</v>
      </c>
      <c r="L54" s="13">
        <v>0</v>
      </c>
    </row>
    <row r="55" spans="1:12">
      <c r="A55" s="1" t="s">
        <v>39</v>
      </c>
      <c r="B55" s="2" t="s">
        <v>17</v>
      </c>
      <c r="C55" s="3">
        <f>C53-C54</f>
        <v>1432</v>
      </c>
      <c r="D55" s="3">
        <f>D53-D54</f>
        <v>3002</v>
      </c>
      <c r="E55" s="3">
        <f>E53-E54</f>
        <v>430</v>
      </c>
      <c r="F55" s="3">
        <f>F53-F54</f>
        <v>354</v>
      </c>
      <c r="G55" s="3">
        <f>G53-G54</f>
        <v>908</v>
      </c>
      <c r="I55" s="3">
        <f>I53-I54</f>
        <v>580</v>
      </c>
      <c r="J55" s="3">
        <f>J53-J54</f>
        <v>90</v>
      </c>
      <c r="K55" s="3">
        <f>K53-K54</f>
        <v>1675</v>
      </c>
      <c r="L55" s="3">
        <f>L53-L54</f>
        <v>33</v>
      </c>
    </row>
    <row r="56" spans="1:12">
      <c r="A56" s="1" t="s">
        <v>40</v>
      </c>
      <c r="B56" s="2" t="s">
        <v>14</v>
      </c>
      <c r="C56" s="13">
        <v>3</v>
      </c>
      <c r="D56" s="13">
        <v>15</v>
      </c>
      <c r="E56" s="13">
        <v>2</v>
      </c>
      <c r="F56" s="13">
        <v>1</v>
      </c>
      <c r="G56" s="13">
        <v>2</v>
      </c>
      <c r="H56" s="13"/>
      <c r="I56" s="13">
        <v>0</v>
      </c>
      <c r="J56" s="13">
        <v>0</v>
      </c>
      <c r="K56" s="13">
        <v>3</v>
      </c>
      <c r="L56" s="13">
        <v>0</v>
      </c>
    </row>
    <row r="57" spans="1:12">
      <c r="A57" s="1" t="s">
        <v>40</v>
      </c>
      <c r="B57" s="2" t="s">
        <v>17</v>
      </c>
      <c r="C57" s="3">
        <f>C55-C56</f>
        <v>1429</v>
      </c>
      <c r="D57" s="3">
        <f>D55-D56</f>
        <v>2987</v>
      </c>
      <c r="E57" s="3">
        <f>E55-E56</f>
        <v>428</v>
      </c>
      <c r="F57" s="3">
        <f>F55-F56</f>
        <v>353</v>
      </c>
      <c r="G57" s="3">
        <f>G55-G56</f>
        <v>906</v>
      </c>
      <c r="I57" s="3">
        <f>I55-I56</f>
        <v>580</v>
      </c>
      <c r="J57" s="3">
        <f>J55-J56</f>
        <v>90</v>
      </c>
      <c r="K57" s="3">
        <f>K55-K56</f>
        <v>1672</v>
      </c>
      <c r="L57" s="3">
        <f>L55-L56</f>
        <v>33</v>
      </c>
    </row>
    <row r="58" spans="1:12">
      <c r="A58" s="1" t="s">
        <v>41</v>
      </c>
      <c r="B58" s="2" t="s">
        <v>14</v>
      </c>
      <c r="C58" s="13">
        <v>10</v>
      </c>
      <c r="D58" s="13">
        <v>6</v>
      </c>
      <c r="E58" s="13">
        <v>1</v>
      </c>
      <c r="F58" s="13">
        <v>3</v>
      </c>
      <c r="G58" s="13">
        <v>2</v>
      </c>
      <c r="H58" s="13"/>
      <c r="I58" s="13">
        <v>1</v>
      </c>
      <c r="J58" s="13">
        <v>10</v>
      </c>
      <c r="K58" s="13">
        <v>8</v>
      </c>
      <c r="L58" s="13">
        <v>2</v>
      </c>
    </row>
    <row r="59" spans="1:12">
      <c r="A59" s="1" t="s">
        <v>41</v>
      </c>
      <c r="B59" s="2" t="s">
        <v>17</v>
      </c>
      <c r="C59" s="3">
        <f>C57-C58</f>
        <v>1419</v>
      </c>
      <c r="D59" s="3">
        <f>D57-D58</f>
        <v>2981</v>
      </c>
      <c r="E59" s="3">
        <f>E57-E58</f>
        <v>427</v>
      </c>
      <c r="F59" s="3">
        <f>F57-F58</f>
        <v>350</v>
      </c>
      <c r="G59" s="3">
        <f>G57-G58</f>
        <v>904</v>
      </c>
      <c r="I59" s="3">
        <f>I57-I58</f>
        <v>579</v>
      </c>
      <c r="J59" s="3">
        <f>J57-J58</f>
        <v>80</v>
      </c>
      <c r="K59" s="3">
        <f>K57-K58</f>
        <v>1664</v>
      </c>
      <c r="L59" s="3">
        <f>L57-L58</f>
        <v>31</v>
      </c>
    </row>
    <row r="60" spans="1:12">
      <c r="A60" s="1" t="s">
        <v>42</v>
      </c>
      <c r="B60" s="2" t="s">
        <v>14</v>
      </c>
      <c r="C60" s="13">
        <v>7</v>
      </c>
      <c r="D60" s="13">
        <v>16</v>
      </c>
      <c r="E60" s="13">
        <v>0</v>
      </c>
      <c r="F60" s="13">
        <v>0</v>
      </c>
      <c r="G60" s="13">
        <v>1</v>
      </c>
      <c r="H60" s="13"/>
      <c r="I60" s="13">
        <v>0</v>
      </c>
      <c r="J60" s="13">
        <v>0</v>
      </c>
      <c r="K60" s="13">
        <v>6</v>
      </c>
      <c r="L60" s="13">
        <v>0</v>
      </c>
    </row>
    <row r="61" spans="1:12">
      <c r="A61" s="1" t="s">
        <v>42</v>
      </c>
      <c r="B61" s="2" t="s">
        <v>17</v>
      </c>
      <c r="C61" s="3">
        <f>C59-C60</f>
        <v>1412</v>
      </c>
      <c r="D61" s="3">
        <f>D59-D60</f>
        <v>2965</v>
      </c>
      <c r="E61" s="3">
        <f>E59-E60</f>
        <v>427</v>
      </c>
      <c r="F61" s="3">
        <f>F59-F60</f>
        <v>350</v>
      </c>
      <c r="G61" s="3">
        <f>G59-G60</f>
        <v>903</v>
      </c>
      <c r="I61" s="3">
        <f>I59-I60</f>
        <v>579</v>
      </c>
      <c r="J61" s="3">
        <f>J59-J60</f>
        <v>80</v>
      </c>
      <c r="K61" s="3">
        <f>K59-K60</f>
        <v>1658</v>
      </c>
      <c r="L61" s="3">
        <f>L59-L60</f>
        <v>31</v>
      </c>
    </row>
    <row r="62" spans="1:12">
      <c r="A62" s="1" t="s">
        <v>43</v>
      </c>
      <c r="B62" s="2" t="s">
        <v>14</v>
      </c>
      <c r="C62" s="13">
        <v>2</v>
      </c>
      <c r="D62" s="13">
        <v>21</v>
      </c>
      <c r="E62" s="13">
        <v>0</v>
      </c>
      <c r="F62" s="13">
        <v>0</v>
      </c>
      <c r="G62" s="13">
        <v>1</v>
      </c>
      <c r="H62" s="13"/>
      <c r="I62" s="13">
        <v>0</v>
      </c>
      <c r="J62" s="13">
        <v>1</v>
      </c>
      <c r="K62" s="13">
        <v>4</v>
      </c>
      <c r="L62" s="13">
        <v>0</v>
      </c>
    </row>
    <row r="63" spans="1:12">
      <c r="A63" s="1" t="s">
        <v>43</v>
      </c>
      <c r="B63" s="2" t="s">
        <v>17</v>
      </c>
      <c r="C63" s="13">
        <f>C61-C62</f>
        <v>1410</v>
      </c>
      <c r="D63" s="13">
        <f>D61-D62</f>
        <v>2944</v>
      </c>
      <c r="E63" s="13">
        <f>E61-E62</f>
        <v>427</v>
      </c>
      <c r="F63" s="13">
        <f>F61-F62</f>
        <v>350</v>
      </c>
      <c r="G63" s="13">
        <f>G61-G62</f>
        <v>902</v>
      </c>
      <c r="H63" s="13"/>
      <c r="I63" s="13">
        <f>I61-I62</f>
        <v>579</v>
      </c>
      <c r="J63" s="13">
        <f>J61-J62</f>
        <v>79</v>
      </c>
      <c r="K63" s="13">
        <f>K61-K62</f>
        <v>1654</v>
      </c>
      <c r="L63" s="13">
        <f>L61-L62</f>
        <v>31</v>
      </c>
    </row>
    <row r="64" spans="1:12">
      <c r="A64" s="1" t="s">
        <v>44</v>
      </c>
      <c r="B64" s="2" t="s">
        <v>14</v>
      </c>
      <c r="C64" s="13">
        <v>25</v>
      </c>
      <c r="D64" s="13">
        <v>35</v>
      </c>
      <c r="E64" s="13">
        <v>1</v>
      </c>
      <c r="F64" s="13">
        <v>0</v>
      </c>
      <c r="G64" s="13">
        <v>2</v>
      </c>
      <c r="H64" s="13"/>
      <c r="I64" s="13">
        <v>2</v>
      </c>
      <c r="J64" s="13">
        <v>2</v>
      </c>
      <c r="K64" s="13">
        <v>13</v>
      </c>
      <c r="L64" s="13">
        <v>6</v>
      </c>
    </row>
    <row r="65" spans="1:12">
      <c r="A65" s="1" t="s">
        <v>44</v>
      </c>
      <c r="B65" s="2" t="s">
        <v>17</v>
      </c>
      <c r="C65" s="3">
        <f>C63-C64</f>
        <v>1385</v>
      </c>
      <c r="D65" s="3">
        <f>D63-D64</f>
        <v>2909</v>
      </c>
      <c r="E65" s="3">
        <f>E63-E64</f>
        <v>426</v>
      </c>
      <c r="F65" s="3">
        <f>F63-F64</f>
        <v>350</v>
      </c>
      <c r="G65" s="3">
        <f>G63-G64</f>
        <v>900</v>
      </c>
      <c r="I65" s="3">
        <f>I63-I64</f>
        <v>577</v>
      </c>
      <c r="J65" s="3">
        <f>J63-J64</f>
        <v>77</v>
      </c>
      <c r="K65" s="3">
        <f>K63-K64</f>
        <v>1641</v>
      </c>
      <c r="L65" s="3">
        <f>L63-L64</f>
        <v>25</v>
      </c>
    </row>
    <row r="66" spans="1:12">
      <c r="A66" s="1" t="s">
        <v>45</v>
      </c>
      <c r="B66" s="2" t="s">
        <v>14</v>
      </c>
      <c r="C66" s="13">
        <v>16</v>
      </c>
      <c r="D66" s="13">
        <v>3</v>
      </c>
      <c r="E66" s="13">
        <v>1</v>
      </c>
      <c r="F66" s="13">
        <v>0</v>
      </c>
      <c r="G66" s="13">
        <v>0</v>
      </c>
      <c r="H66" s="13"/>
      <c r="I66" s="13">
        <v>0</v>
      </c>
      <c r="J66" s="13">
        <v>0</v>
      </c>
      <c r="K66" s="13">
        <v>2</v>
      </c>
      <c r="L66" s="13">
        <v>2</v>
      </c>
    </row>
    <row r="67" spans="1:12">
      <c r="A67" s="1" t="s">
        <v>45</v>
      </c>
      <c r="B67" s="2" t="s">
        <v>17</v>
      </c>
      <c r="C67" s="3">
        <f>C65-C66</f>
        <v>1369</v>
      </c>
      <c r="D67" s="3">
        <f>D65-D66</f>
        <v>2906</v>
      </c>
      <c r="E67" s="3">
        <f>E65-E66</f>
        <v>425</v>
      </c>
      <c r="F67" s="3">
        <f>F65-F66</f>
        <v>350</v>
      </c>
      <c r="G67" s="3">
        <f>G65-G66</f>
        <v>900</v>
      </c>
      <c r="I67" s="3">
        <f>I65-I66</f>
        <v>577</v>
      </c>
      <c r="J67" s="3">
        <f>J65-J66</f>
        <v>77</v>
      </c>
      <c r="K67" s="3">
        <f>K65-K66</f>
        <v>1639</v>
      </c>
      <c r="L67" s="3">
        <f>L65-L66</f>
        <v>23</v>
      </c>
    </row>
    <row r="68" spans="1:12">
      <c r="A68" s="1" t="s">
        <v>46</v>
      </c>
      <c r="B68" s="2" t="s">
        <v>14</v>
      </c>
      <c r="C68" s="13">
        <v>6</v>
      </c>
      <c r="D68" s="13">
        <v>10</v>
      </c>
      <c r="E68" s="13">
        <v>2</v>
      </c>
      <c r="F68" s="13">
        <v>5</v>
      </c>
      <c r="G68" s="13">
        <v>3</v>
      </c>
      <c r="H68" s="13"/>
      <c r="I68" s="13">
        <v>1</v>
      </c>
      <c r="J68" s="13">
        <v>2</v>
      </c>
      <c r="K68" s="13">
        <v>4</v>
      </c>
      <c r="L68" s="13">
        <v>2</v>
      </c>
    </row>
    <row r="69" spans="1:12">
      <c r="A69" s="1" t="s">
        <v>46</v>
      </c>
      <c r="B69" s="2" t="s">
        <v>17</v>
      </c>
      <c r="C69" s="3">
        <f>C67-C68</f>
        <v>1363</v>
      </c>
      <c r="D69" s="3">
        <f>D67-D68</f>
        <v>2896</v>
      </c>
      <c r="E69" s="3">
        <f>E67-E68</f>
        <v>423</v>
      </c>
      <c r="F69" s="3">
        <f>F67-F68</f>
        <v>345</v>
      </c>
      <c r="G69" s="3">
        <f>G67-G68</f>
        <v>897</v>
      </c>
      <c r="I69" s="3">
        <f>I67-I68</f>
        <v>576</v>
      </c>
      <c r="J69" s="3">
        <f>J67-J68</f>
        <v>75</v>
      </c>
      <c r="K69" s="3">
        <f>K67-K68</f>
        <v>1635</v>
      </c>
      <c r="L69" s="3">
        <f>L67-L68</f>
        <v>21</v>
      </c>
    </row>
    <row r="70" spans="1:12">
      <c r="A70" s="1" t="s">
        <v>47</v>
      </c>
      <c r="B70" s="2" t="s">
        <v>14</v>
      </c>
      <c r="C70" s="13">
        <v>19</v>
      </c>
      <c r="D70" s="14">
        <v>70</v>
      </c>
      <c r="E70" s="13">
        <v>3</v>
      </c>
      <c r="F70" s="13">
        <v>1</v>
      </c>
      <c r="G70" s="13">
        <v>11</v>
      </c>
      <c r="H70" s="13"/>
      <c r="I70" s="13">
        <v>1</v>
      </c>
      <c r="J70" s="13">
        <v>1</v>
      </c>
      <c r="K70" s="13">
        <v>16</v>
      </c>
      <c r="L70" s="13">
        <v>0</v>
      </c>
    </row>
    <row r="71" spans="1:12">
      <c r="A71" s="1" t="s">
        <v>47</v>
      </c>
      <c r="B71" s="2" t="s">
        <v>17</v>
      </c>
      <c r="C71" s="3">
        <f>C69-C70</f>
        <v>1344</v>
      </c>
      <c r="D71" s="3">
        <f>D69-D70</f>
        <v>2826</v>
      </c>
      <c r="E71" s="3">
        <f>E69-E70</f>
        <v>420</v>
      </c>
      <c r="F71" s="3">
        <f>F69-F70</f>
        <v>344</v>
      </c>
      <c r="G71" s="3">
        <f>G69-G70</f>
        <v>886</v>
      </c>
      <c r="I71" s="3">
        <f>I69-I70</f>
        <v>575</v>
      </c>
      <c r="J71" s="3">
        <f>J69-J70</f>
        <v>74</v>
      </c>
      <c r="K71" s="3">
        <f>K69-K70</f>
        <v>1619</v>
      </c>
      <c r="L71" s="3">
        <f>L69-L70</f>
        <v>21</v>
      </c>
    </row>
    <row r="72" spans="1:12">
      <c r="A72" s="1" t="s">
        <v>48</v>
      </c>
      <c r="B72" s="2" t="s">
        <v>14</v>
      </c>
      <c r="C72" s="13">
        <v>10</v>
      </c>
      <c r="D72" s="13">
        <v>26</v>
      </c>
      <c r="E72" s="13">
        <v>0</v>
      </c>
      <c r="F72" s="13">
        <v>0</v>
      </c>
      <c r="G72" s="13">
        <v>0</v>
      </c>
      <c r="H72" s="13"/>
      <c r="I72" s="13">
        <v>0</v>
      </c>
      <c r="J72" s="13">
        <v>1</v>
      </c>
      <c r="K72" s="13">
        <v>0</v>
      </c>
      <c r="L72" s="13">
        <v>0</v>
      </c>
    </row>
    <row r="73" spans="1:12">
      <c r="A73" s="1" t="s">
        <v>48</v>
      </c>
      <c r="B73" s="2" t="s">
        <v>17</v>
      </c>
      <c r="C73" s="3">
        <f>C71-C72</f>
        <v>1334</v>
      </c>
      <c r="D73" s="3">
        <f>D71-D72</f>
        <v>2800</v>
      </c>
      <c r="E73" s="3">
        <f>E71-E72</f>
        <v>420</v>
      </c>
      <c r="F73" s="3">
        <f>F71-F72</f>
        <v>344</v>
      </c>
      <c r="G73" s="3">
        <f>G71-G72</f>
        <v>886</v>
      </c>
      <c r="I73" s="3">
        <f>I71-I72</f>
        <v>575</v>
      </c>
      <c r="J73" s="3">
        <f>J71-J72</f>
        <v>73</v>
      </c>
      <c r="K73" s="3">
        <f>K71-K72</f>
        <v>1619</v>
      </c>
      <c r="L73" s="3">
        <f>L71-L72</f>
        <v>21</v>
      </c>
    </row>
    <row r="74" spans="1:12">
      <c r="A74" s="1" t="s">
        <v>49</v>
      </c>
      <c r="B74" s="2" t="s">
        <v>14</v>
      </c>
      <c r="C74" s="13">
        <v>8</v>
      </c>
      <c r="D74" s="13">
        <v>6</v>
      </c>
      <c r="E74" s="13">
        <v>0</v>
      </c>
      <c r="F74" s="13">
        <v>0</v>
      </c>
      <c r="G74" s="13">
        <v>1</v>
      </c>
      <c r="H74" s="13"/>
      <c r="I74" s="13">
        <v>0</v>
      </c>
      <c r="J74" s="13">
        <v>0</v>
      </c>
      <c r="K74" s="13">
        <v>1</v>
      </c>
      <c r="L74" s="13">
        <v>0</v>
      </c>
    </row>
    <row r="75" spans="1:12">
      <c r="A75" s="1" t="s">
        <v>49</v>
      </c>
      <c r="B75" s="2" t="s">
        <v>17</v>
      </c>
      <c r="C75" s="3">
        <f>C73-C74</f>
        <v>1326</v>
      </c>
      <c r="D75" s="3">
        <f>D73-D74</f>
        <v>2794</v>
      </c>
      <c r="E75" s="3">
        <f>E73-E74</f>
        <v>420</v>
      </c>
      <c r="F75" s="3">
        <f>F73-F74</f>
        <v>344</v>
      </c>
      <c r="G75" s="3">
        <f>G73-G74</f>
        <v>885</v>
      </c>
      <c r="I75" s="3">
        <f>I73-I74</f>
        <v>575</v>
      </c>
      <c r="J75" s="3">
        <f>J73-J74</f>
        <v>73</v>
      </c>
      <c r="K75" s="3">
        <f>K73-K74</f>
        <v>1618</v>
      </c>
      <c r="L75" s="3">
        <f>L73-L74</f>
        <v>21</v>
      </c>
    </row>
    <row r="76" spans="1:12">
      <c r="A76" s="1" t="s">
        <v>50</v>
      </c>
      <c r="B76" s="2" t="s">
        <v>14</v>
      </c>
      <c r="C76" s="3">
        <v>0</v>
      </c>
      <c r="D76" s="3">
        <v>10</v>
      </c>
      <c r="E76" s="3">
        <v>0</v>
      </c>
      <c r="F76" s="16">
        <v>0</v>
      </c>
      <c r="G76" s="3">
        <v>0</v>
      </c>
      <c r="I76" s="3">
        <v>0</v>
      </c>
      <c r="J76" s="3">
        <v>0</v>
      </c>
      <c r="K76" s="3">
        <v>0</v>
      </c>
      <c r="L76" s="3">
        <v>0</v>
      </c>
    </row>
    <row r="77" spans="1:12">
      <c r="A77" s="1" t="s">
        <v>50</v>
      </c>
      <c r="B77" s="2" t="s">
        <v>17</v>
      </c>
      <c r="C77" s="3">
        <f>C75-C76</f>
        <v>1326</v>
      </c>
      <c r="D77" s="3">
        <f>D75-D76</f>
        <v>2784</v>
      </c>
      <c r="E77" s="3">
        <f>E75-E76</f>
        <v>420</v>
      </c>
      <c r="F77" s="3">
        <f>F75-F76</f>
        <v>344</v>
      </c>
      <c r="G77" s="3">
        <f>G75-G76</f>
        <v>885</v>
      </c>
      <c r="I77" s="3">
        <f>I75-I76</f>
        <v>575</v>
      </c>
      <c r="J77" s="3">
        <f>J75-J76</f>
        <v>73</v>
      </c>
      <c r="K77" s="3">
        <f>K75-K76</f>
        <v>1618</v>
      </c>
      <c r="L77" s="3">
        <f>L75-L76</f>
        <v>21</v>
      </c>
    </row>
    <row r="78" spans="1:12">
      <c r="A78" s="1" t="s">
        <v>51</v>
      </c>
      <c r="B78" s="2" t="s">
        <v>14</v>
      </c>
      <c r="C78" s="13">
        <v>5</v>
      </c>
      <c r="D78" s="13">
        <v>9</v>
      </c>
      <c r="E78" s="13">
        <v>5</v>
      </c>
      <c r="F78" s="13">
        <v>7</v>
      </c>
      <c r="G78" s="13">
        <v>1</v>
      </c>
      <c r="H78" s="13"/>
      <c r="I78" s="13">
        <v>0</v>
      </c>
      <c r="J78" s="13">
        <v>1</v>
      </c>
      <c r="K78" s="13">
        <v>0</v>
      </c>
      <c r="L78" s="13">
        <v>3</v>
      </c>
    </row>
    <row r="79" spans="1:12">
      <c r="A79" s="1" t="s">
        <v>51</v>
      </c>
      <c r="B79" s="2" t="s">
        <v>17</v>
      </c>
      <c r="C79" s="3">
        <f>C77-C78</f>
        <v>1321</v>
      </c>
      <c r="D79" s="3">
        <f>D77-D78</f>
        <v>2775</v>
      </c>
      <c r="E79" s="3">
        <f>E77-E78</f>
        <v>415</v>
      </c>
      <c r="F79" s="3">
        <f>F77-F78</f>
        <v>337</v>
      </c>
      <c r="G79" s="3">
        <f>G77-G78</f>
        <v>884</v>
      </c>
      <c r="I79" s="3">
        <f>I77-I78</f>
        <v>575</v>
      </c>
      <c r="J79" s="3">
        <f>J77-J78</f>
        <v>72</v>
      </c>
      <c r="K79" s="3">
        <f>K77-K78</f>
        <v>1618</v>
      </c>
      <c r="L79" s="3">
        <f>L77-L78</f>
        <v>18</v>
      </c>
    </row>
    <row r="80" spans="1:12">
      <c r="A80" s="1" t="s">
        <v>52</v>
      </c>
      <c r="B80" s="2" t="s">
        <v>14</v>
      </c>
      <c r="C80" s="13">
        <v>1</v>
      </c>
      <c r="D80" s="13">
        <v>6</v>
      </c>
      <c r="E80" s="13">
        <v>1</v>
      </c>
      <c r="F80" s="13">
        <v>0</v>
      </c>
      <c r="G80" s="13">
        <v>0</v>
      </c>
      <c r="H80" s="13"/>
      <c r="I80" s="13">
        <v>0</v>
      </c>
      <c r="J80" s="13">
        <v>0</v>
      </c>
      <c r="K80" s="13">
        <v>1</v>
      </c>
      <c r="L80" s="13">
        <v>0</v>
      </c>
    </row>
    <row r="81" spans="1:12">
      <c r="A81" s="1" t="s">
        <v>52</v>
      </c>
      <c r="B81" s="2" t="s">
        <v>17</v>
      </c>
      <c r="C81" s="3">
        <f>C79-C80</f>
        <v>1320</v>
      </c>
      <c r="D81" s="3">
        <f>D79-D80</f>
        <v>2769</v>
      </c>
      <c r="E81" s="3">
        <f>E79-E80</f>
        <v>414</v>
      </c>
      <c r="F81" s="3">
        <f>F79-F80</f>
        <v>337</v>
      </c>
      <c r="G81" s="3">
        <f>G79-G80</f>
        <v>884</v>
      </c>
      <c r="I81" s="3">
        <f>I79-I80</f>
        <v>575</v>
      </c>
      <c r="J81" s="3">
        <f>J79-J80</f>
        <v>72</v>
      </c>
      <c r="K81" s="3">
        <f>K79-K80</f>
        <v>1617</v>
      </c>
      <c r="L81" s="3">
        <f>L79-L80</f>
        <v>18</v>
      </c>
    </row>
    <row r="82" spans="1:6">
      <c r="A82" s="1" t="s">
        <v>53</v>
      </c>
      <c r="B82" s="2" t="s">
        <v>14</v>
      </c>
      <c r="D82" s="3">
        <v>11</v>
      </c>
      <c r="F82" s="9"/>
    </row>
    <row r="83" spans="1:12">
      <c r="A83" s="1" t="s">
        <v>53</v>
      </c>
      <c r="B83" s="2" t="s">
        <v>17</v>
      </c>
      <c r="C83" s="3">
        <f>C81-C82</f>
        <v>1320</v>
      </c>
      <c r="D83" s="3">
        <f>D81-D82</f>
        <v>2758</v>
      </c>
      <c r="E83" s="3">
        <f>E81-E82</f>
        <v>414</v>
      </c>
      <c r="F83" s="3">
        <f>F81-F82</f>
        <v>337</v>
      </c>
      <c r="G83" s="3">
        <f>G81-G82</f>
        <v>884</v>
      </c>
      <c r="I83" s="3">
        <f>I81-I82</f>
        <v>575</v>
      </c>
      <c r="J83" s="3">
        <f>J81-J82</f>
        <v>72</v>
      </c>
      <c r="K83" s="3">
        <f>K81-K82</f>
        <v>1617</v>
      </c>
      <c r="L83" s="3">
        <f>L81-L82</f>
        <v>18</v>
      </c>
    </row>
    <row r="84" spans="1:12">
      <c r="A84" s="1" t="s">
        <v>54</v>
      </c>
      <c r="B84" s="2" t="s">
        <v>14</v>
      </c>
      <c r="C84" s="13">
        <v>17</v>
      </c>
      <c r="D84" s="13">
        <v>21</v>
      </c>
      <c r="E84" s="13">
        <v>4</v>
      </c>
      <c r="F84" s="13">
        <v>10</v>
      </c>
      <c r="G84" s="13">
        <v>4</v>
      </c>
      <c r="H84" s="13"/>
      <c r="I84" s="13">
        <v>4</v>
      </c>
      <c r="J84" s="13">
        <v>1</v>
      </c>
      <c r="K84" s="13">
        <v>8</v>
      </c>
      <c r="L84" s="13">
        <v>7</v>
      </c>
    </row>
    <row r="85" spans="1:12">
      <c r="A85" s="1" t="s">
        <v>54</v>
      </c>
      <c r="B85" s="2" t="s">
        <v>17</v>
      </c>
      <c r="C85" s="3">
        <f>C83-C84</f>
        <v>1303</v>
      </c>
      <c r="D85" s="3">
        <f>D83-D84</f>
        <v>2737</v>
      </c>
      <c r="E85" s="3">
        <f>E83-E84</f>
        <v>410</v>
      </c>
      <c r="F85" s="3">
        <f>F83-F84</f>
        <v>327</v>
      </c>
      <c r="G85" s="3">
        <f>G83-G84</f>
        <v>880</v>
      </c>
      <c r="I85" s="3">
        <f>I83-I84</f>
        <v>571</v>
      </c>
      <c r="J85" s="3">
        <f>J83-J84</f>
        <v>71</v>
      </c>
      <c r="K85" s="3">
        <f>K83-K84</f>
        <v>1609</v>
      </c>
      <c r="L85" s="3">
        <f>L83-L84</f>
        <v>11</v>
      </c>
    </row>
    <row r="86" spans="1:12">
      <c r="A86" s="1" t="s">
        <v>55</v>
      </c>
      <c r="B86" s="2" t="s">
        <v>14</v>
      </c>
      <c r="C86" s="13">
        <v>3</v>
      </c>
      <c r="D86" s="13">
        <v>2</v>
      </c>
      <c r="E86" s="13">
        <v>0</v>
      </c>
      <c r="F86" s="13">
        <v>0</v>
      </c>
      <c r="G86" s="13">
        <v>0</v>
      </c>
      <c r="H86" s="13"/>
      <c r="I86" s="13">
        <v>0</v>
      </c>
      <c r="J86" s="13">
        <v>0</v>
      </c>
      <c r="K86" s="13">
        <v>1</v>
      </c>
      <c r="L86" s="13">
        <v>0</v>
      </c>
    </row>
    <row r="87" spans="1:12">
      <c r="A87" s="1" t="s">
        <v>55</v>
      </c>
      <c r="B87" s="2" t="s">
        <v>17</v>
      </c>
      <c r="C87" s="3">
        <f>C85-C86</f>
        <v>1300</v>
      </c>
      <c r="D87" s="3">
        <f>D85-D86</f>
        <v>2735</v>
      </c>
      <c r="E87" s="3">
        <f>E85-E86</f>
        <v>410</v>
      </c>
      <c r="F87" s="3">
        <f>F85-F86</f>
        <v>327</v>
      </c>
      <c r="G87" s="3">
        <f>G85-G86</f>
        <v>880</v>
      </c>
      <c r="I87" s="3">
        <f>I85-I86</f>
        <v>571</v>
      </c>
      <c r="J87" s="3">
        <f>J85-J86</f>
        <v>71</v>
      </c>
      <c r="K87" s="3">
        <f>K85-K86</f>
        <v>1608</v>
      </c>
      <c r="L87" s="3">
        <f>L85-L86</f>
        <v>11</v>
      </c>
    </row>
    <row r="88" spans="1:12">
      <c r="A88" s="1" t="s">
        <v>56</v>
      </c>
      <c r="B88" s="2" t="s">
        <v>14</v>
      </c>
      <c r="C88" s="13">
        <v>100</v>
      </c>
      <c r="D88" s="13">
        <v>42</v>
      </c>
      <c r="E88" s="13">
        <v>0</v>
      </c>
      <c r="F88" s="13">
        <v>0</v>
      </c>
      <c r="G88" s="13">
        <v>7</v>
      </c>
      <c r="H88" s="13"/>
      <c r="I88" s="13">
        <v>2</v>
      </c>
      <c r="J88" s="13">
        <v>0</v>
      </c>
      <c r="K88" s="13">
        <v>7</v>
      </c>
      <c r="L88" s="13">
        <v>2</v>
      </c>
    </row>
    <row r="89" spans="1:12">
      <c r="A89" s="1" t="s">
        <v>56</v>
      </c>
      <c r="B89" s="2" t="s">
        <v>17</v>
      </c>
      <c r="C89" s="3">
        <f>C87-C88</f>
        <v>1200</v>
      </c>
      <c r="D89" s="3">
        <f>D87-D88</f>
        <v>2693</v>
      </c>
      <c r="E89" s="3">
        <f>E87-E88</f>
        <v>410</v>
      </c>
      <c r="F89" s="3">
        <f>F87-F88</f>
        <v>327</v>
      </c>
      <c r="G89" s="3">
        <f>G87-G88</f>
        <v>873</v>
      </c>
      <c r="I89" s="3">
        <f>I87-I88</f>
        <v>569</v>
      </c>
      <c r="J89" s="3">
        <f>J87-J88</f>
        <v>71</v>
      </c>
      <c r="K89" s="3">
        <f>K87-K88</f>
        <v>1601</v>
      </c>
      <c r="L89" s="3">
        <f>L87-L88</f>
        <v>9</v>
      </c>
    </row>
    <row r="90" spans="1:12">
      <c r="A90" s="1" t="s">
        <v>57</v>
      </c>
      <c r="B90" s="2" t="s">
        <v>14</v>
      </c>
      <c r="C90" s="13">
        <v>22</v>
      </c>
      <c r="D90" s="13">
        <v>29</v>
      </c>
      <c r="E90" s="13">
        <v>2</v>
      </c>
      <c r="F90" s="13">
        <v>1</v>
      </c>
      <c r="G90" s="13">
        <v>2</v>
      </c>
      <c r="H90" s="13"/>
      <c r="I90" s="13">
        <v>0</v>
      </c>
      <c r="J90" s="13">
        <v>0</v>
      </c>
      <c r="K90" s="13">
        <v>12</v>
      </c>
      <c r="L90" s="13">
        <v>2</v>
      </c>
    </row>
    <row r="91" spans="1:12">
      <c r="A91" s="1" t="s">
        <v>57</v>
      </c>
      <c r="B91" s="2" t="s">
        <v>17</v>
      </c>
      <c r="C91" s="3">
        <f>C89-C90</f>
        <v>1178</v>
      </c>
      <c r="D91" s="3">
        <f>D89-D90</f>
        <v>2664</v>
      </c>
      <c r="E91" s="3">
        <f>E89-E90</f>
        <v>408</v>
      </c>
      <c r="F91" s="3">
        <f>F89-F90</f>
        <v>326</v>
      </c>
      <c r="G91" s="3">
        <f>G89-G90</f>
        <v>871</v>
      </c>
      <c r="I91" s="3">
        <f>I89-I90</f>
        <v>569</v>
      </c>
      <c r="J91" s="3">
        <f>J89-J90</f>
        <v>71</v>
      </c>
      <c r="K91" s="3">
        <f>K89-K90</f>
        <v>1589</v>
      </c>
      <c r="L91" s="3">
        <f>L89-L90</f>
        <v>7</v>
      </c>
    </row>
    <row r="92" spans="1:12">
      <c r="A92" s="1" t="s">
        <v>58</v>
      </c>
      <c r="B92" s="2" t="s">
        <v>14</v>
      </c>
      <c r="C92" s="13">
        <v>12</v>
      </c>
      <c r="D92" s="13">
        <v>21</v>
      </c>
      <c r="E92" s="13">
        <v>5</v>
      </c>
      <c r="F92" s="13">
        <v>0</v>
      </c>
      <c r="G92" s="13">
        <v>1</v>
      </c>
      <c r="H92" s="13"/>
      <c r="I92" s="13">
        <v>0</v>
      </c>
      <c r="J92" s="13">
        <v>0</v>
      </c>
      <c r="K92" s="13">
        <v>1</v>
      </c>
      <c r="L92" s="13">
        <v>0</v>
      </c>
    </row>
    <row r="93" spans="1:12">
      <c r="A93" s="1" t="s">
        <v>58</v>
      </c>
      <c r="B93" s="2" t="s">
        <v>17</v>
      </c>
      <c r="C93" s="3">
        <f>C91-C92</f>
        <v>1166</v>
      </c>
      <c r="D93" s="3">
        <v>2597</v>
      </c>
      <c r="E93" s="3">
        <f>E91-E92</f>
        <v>403</v>
      </c>
      <c r="F93" s="3">
        <f>F91-F92</f>
        <v>326</v>
      </c>
      <c r="G93" s="3">
        <f>G91-G92</f>
        <v>870</v>
      </c>
      <c r="I93" s="3">
        <f>I91-I92</f>
        <v>569</v>
      </c>
      <c r="J93" s="3">
        <f>J91-J92</f>
        <v>71</v>
      </c>
      <c r="K93" s="3">
        <f>K91-K92</f>
        <v>1588</v>
      </c>
      <c r="L93" s="3">
        <f>L91-L92</f>
        <v>7</v>
      </c>
    </row>
    <row r="94" spans="1:12">
      <c r="A94" s="1" t="s">
        <v>59</v>
      </c>
      <c r="B94" s="2" t="s">
        <v>14</v>
      </c>
      <c r="C94" s="17">
        <v>11</v>
      </c>
      <c r="D94" s="17">
        <v>34</v>
      </c>
      <c r="E94" s="17">
        <v>1</v>
      </c>
      <c r="F94" s="17">
        <v>3</v>
      </c>
      <c r="G94" s="17">
        <v>3</v>
      </c>
      <c r="H94" s="17"/>
      <c r="I94" s="17">
        <v>1</v>
      </c>
      <c r="J94" s="17">
        <v>1</v>
      </c>
      <c r="K94" s="17">
        <v>12</v>
      </c>
      <c r="L94" s="17">
        <v>2</v>
      </c>
    </row>
    <row r="95" spans="1:12">
      <c r="A95" s="1" t="s">
        <v>59</v>
      </c>
      <c r="B95" s="2" t="s">
        <v>17</v>
      </c>
      <c r="C95" s="17">
        <f>C93-C94</f>
        <v>1155</v>
      </c>
      <c r="D95" s="17">
        <f>D93-D94</f>
        <v>2563</v>
      </c>
      <c r="E95" s="17">
        <f>E93-E94</f>
        <v>402</v>
      </c>
      <c r="F95" s="17">
        <f>F93-F94</f>
        <v>323</v>
      </c>
      <c r="G95" s="17">
        <f>G93-G94</f>
        <v>867</v>
      </c>
      <c r="H95" s="17"/>
      <c r="I95" s="17">
        <f>I93-I94</f>
        <v>568</v>
      </c>
      <c r="J95" s="17">
        <f>J93-J94</f>
        <v>70</v>
      </c>
      <c r="K95" s="17">
        <f>K93-K94</f>
        <v>1576</v>
      </c>
      <c r="L95" s="17">
        <f>L93-L94</f>
        <v>5</v>
      </c>
    </row>
    <row r="96" spans="1:12">
      <c r="A96" s="1" t="s">
        <v>60</v>
      </c>
      <c r="B96" s="2" t="s">
        <v>14</v>
      </c>
      <c r="C96" s="17">
        <v>14</v>
      </c>
      <c r="D96" s="17">
        <v>9</v>
      </c>
      <c r="E96" s="17">
        <v>1</v>
      </c>
      <c r="F96" s="17">
        <v>0</v>
      </c>
      <c r="G96" s="17">
        <v>1</v>
      </c>
      <c r="H96" s="17"/>
      <c r="I96" s="17">
        <v>3</v>
      </c>
      <c r="J96" s="17">
        <v>0</v>
      </c>
      <c r="K96" s="17">
        <v>5</v>
      </c>
      <c r="L96" s="17">
        <v>0</v>
      </c>
    </row>
    <row r="97" spans="1:12">
      <c r="A97" s="1" t="s">
        <v>60</v>
      </c>
      <c r="B97" s="2" t="s">
        <v>61</v>
      </c>
      <c r="C97" s="17">
        <v>11</v>
      </c>
      <c r="D97" s="17"/>
      <c r="E97" s="17"/>
      <c r="F97" s="17"/>
      <c r="G97" s="17"/>
      <c r="H97" s="17"/>
      <c r="I97" s="17"/>
      <c r="J97" s="17"/>
      <c r="K97" s="17"/>
      <c r="L97" s="17"/>
    </row>
    <row r="98" spans="1:12">
      <c r="A98" s="1" t="s">
        <v>60</v>
      </c>
      <c r="B98" s="2" t="s">
        <v>17</v>
      </c>
      <c r="C98" s="3">
        <f>C95-C96-C97</f>
        <v>1130</v>
      </c>
      <c r="D98" s="3">
        <f>D95-D96</f>
        <v>2554</v>
      </c>
      <c r="E98" s="3">
        <f>E95-E96</f>
        <v>401</v>
      </c>
      <c r="F98" s="3">
        <f>F95-F96</f>
        <v>323</v>
      </c>
      <c r="G98" s="3">
        <f>G95-G96</f>
        <v>866</v>
      </c>
      <c r="I98" s="3">
        <f>I95-I96</f>
        <v>565</v>
      </c>
      <c r="J98" s="3">
        <f>J95-J96</f>
        <v>70</v>
      </c>
      <c r="K98" s="3">
        <f>K95-K96</f>
        <v>1571</v>
      </c>
      <c r="L98" s="3">
        <f>L95-L96</f>
        <v>5</v>
      </c>
    </row>
    <row r="99" spans="1:12">
      <c r="A99" s="1" t="s">
        <v>62</v>
      </c>
      <c r="B99" s="2" t="s">
        <v>14</v>
      </c>
      <c r="C99" s="17">
        <v>52</v>
      </c>
      <c r="D99" s="17">
        <v>84</v>
      </c>
      <c r="E99" s="17">
        <v>19</v>
      </c>
      <c r="F99" s="17">
        <v>16</v>
      </c>
      <c r="G99" s="17">
        <v>15</v>
      </c>
      <c r="H99" s="17"/>
      <c r="I99" s="17">
        <v>9</v>
      </c>
      <c r="J99" s="17">
        <v>18</v>
      </c>
      <c r="K99" s="17">
        <v>39</v>
      </c>
      <c r="L99" s="17">
        <v>11</v>
      </c>
    </row>
    <row r="100" spans="1:12">
      <c r="A100" s="1" t="s">
        <v>62</v>
      </c>
      <c r="B100" s="2" t="s">
        <v>17</v>
      </c>
      <c r="C100" s="3">
        <f>C98-C99</f>
        <v>1078</v>
      </c>
      <c r="D100" s="3">
        <f>D98-D99</f>
        <v>2470</v>
      </c>
      <c r="E100" s="3">
        <f>E98-E99</f>
        <v>382</v>
      </c>
      <c r="F100" s="3">
        <f>F98-F99</f>
        <v>307</v>
      </c>
      <c r="G100" s="3">
        <f>G98-G99</f>
        <v>851</v>
      </c>
      <c r="I100" s="3">
        <f>I98-I99</f>
        <v>556</v>
      </c>
      <c r="J100" s="3">
        <f>J98-J99</f>
        <v>52</v>
      </c>
      <c r="K100" s="3">
        <f>K98-K99</f>
        <v>1532</v>
      </c>
      <c r="L100" s="3">
        <f>L98-L99</f>
        <v>-6</v>
      </c>
    </row>
    <row r="101" spans="1:6">
      <c r="A101" s="11" t="s">
        <v>63</v>
      </c>
      <c r="B101" s="12" t="s">
        <v>33</v>
      </c>
      <c r="D101" s="3">
        <v>500</v>
      </c>
      <c r="F101" s="3">
        <v>200</v>
      </c>
    </row>
    <row r="102" spans="1:12">
      <c r="A102" s="18" t="s">
        <v>63</v>
      </c>
      <c r="B102" s="2" t="s">
        <v>17</v>
      </c>
      <c r="C102" s="3">
        <f>C100+C101</f>
        <v>1078</v>
      </c>
      <c r="D102" s="3">
        <f>D100+D101</f>
        <v>2970</v>
      </c>
      <c r="E102" s="3">
        <f>E100+E101</f>
        <v>382</v>
      </c>
      <c r="F102" s="3">
        <f>F100+F101</f>
        <v>507</v>
      </c>
      <c r="G102" s="3">
        <f>G100+G101</f>
        <v>851</v>
      </c>
      <c r="I102" s="3">
        <f>I100+I101</f>
        <v>556</v>
      </c>
      <c r="J102" s="3">
        <f>J100+J101</f>
        <v>52</v>
      </c>
      <c r="K102" s="3">
        <f>K100+K101</f>
        <v>1532</v>
      </c>
      <c r="L102" s="3">
        <f>L100+L101</f>
        <v>-6</v>
      </c>
    </row>
    <row r="103" spans="1:12">
      <c r="A103" s="1" t="s">
        <v>64</v>
      </c>
      <c r="B103" s="2" t="s">
        <v>14</v>
      </c>
      <c r="C103" s="17">
        <v>287</v>
      </c>
      <c r="D103" s="17">
        <v>231</v>
      </c>
      <c r="E103" s="17">
        <v>70</v>
      </c>
      <c r="F103" s="17">
        <v>46</v>
      </c>
      <c r="G103" s="17">
        <v>45</v>
      </c>
      <c r="H103" s="17"/>
      <c r="I103" s="17">
        <v>25</v>
      </c>
      <c r="J103" s="17">
        <v>42</v>
      </c>
      <c r="K103" s="17">
        <v>66</v>
      </c>
      <c r="L103" s="17">
        <v>7</v>
      </c>
    </row>
    <row r="104" spans="1:12">
      <c r="A104" s="1" t="s">
        <v>64</v>
      </c>
      <c r="B104" s="2" t="s">
        <v>17</v>
      </c>
      <c r="C104" s="17">
        <f>C102-C103</f>
        <v>791</v>
      </c>
      <c r="D104" s="17">
        <f>D102-D103</f>
        <v>2739</v>
      </c>
      <c r="E104" s="17">
        <f>E102-E103</f>
        <v>312</v>
      </c>
      <c r="F104" s="17">
        <f>F102-F103</f>
        <v>461</v>
      </c>
      <c r="G104" s="17">
        <f>G102-G103</f>
        <v>806</v>
      </c>
      <c r="H104" s="17"/>
      <c r="I104" s="17">
        <f>I102-I103</f>
        <v>531</v>
      </c>
      <c r="J104" s="17">
        <f>J102-J103</f>
        <v>10</v>
      </c>
      <c r="K104" s="17">
        <f>K102-K103</f>
        <v>1466</v>
      </c>
      <c r="L104" s="17">
        <f>L102-L103</f>
        <v>-13</v>
      </c>
    </row>
    <row r="105" spans="1:12">
      <c r="A105" s="11" t="s">
        <v>65</v>
      </c>
      <c r="B105" s="12" t="s">
        <v>33</v>
      </c>
      <c r="J105" s="3">
        <v>300</v>
      </c>
      <c r="L105" s="3">
        <v>200</v>
      </c>
    </row>
    <row r="106" spans="1:12">
      <c r="A106" s="11" t="s">
        <v>65</v>
      </c>
      <c r="B106" s="2" t="s">
        <v>17</v>
      </c>
      <c r="C106" s="3">
        <f>C104+C105</f>
        <v>791</v>
      </c>
      <c r="D106" s="3">
        <f>D104+D105</f>
        <v>2739</v>
      </c>
      <c r="E106" s="3">
        <f>E104+E105</f>
        <v>312</v>
      </c>
      <c r="F106" s="3">
        <f>F104+F105</f>
        <v>461</v>
      </c>
      <c r="G106" s="3">
        <f>G104+G105</f>
        <v>806</v>
      </c>
      <c r="I106" s="3">
        <f>I104+I105</f>
        <v>531</v>
      </c>
      <c r="J106" s="3">
        <f>J104+J105</f>
        <v>310</v>
      </c>
      <c r="K106" s="3">
        <f>K104+K105</f>
        <v>1466</v>
      </c>
      <c r="L106" s="3">
        <f>L104+L105</f>
        <v>187</v>
      </c>
    </row>
    <row r="107" ht="14.25" spans="1:12">
      <c r="A107" s="19" t="s">
        <v>66</v>
      </c>
      <c r="B107" s="20" t="s">
        <v>14</v>
      </c>
      <c r="C107" s="21">
        <v>354</v>
      </c>
      <c r="D107" s="21">
        <v>368</v>
      </c>
      <c r="E107" s="21">
        <v>90</v>
      </c>
      <c r="F107" s="21">
        <v>58</v>
      </c>
      <c r="G107" s="21">
        <v>51</v>
      </c>
      <c r="H107" s="21">
        <v>11</v>
      </c>
      <c r="I107" s="21">
        <v>25</v>
      </c>
      <c r="J107" s="21">
        <v>98</v>
      </c>
      <c r="K107" s="21">
        <v>148</v>
      </c>
      <c r="L107" s="21">
        <v>78</v>
      </c>
    </row>
    <row r="108" spans="1:12">
      <c r="A108" s="19" t="s">
        <v>66</v>
      </c>
      <c r="B108" s="22" t="s">
        <v>17</v>
      </c>
      <c r="C108" s="23">
        <f>C106-C107</f>
        <v>437</v>
      </c>
      <c r="D108" s="23">
        <f>D106-D107</f>
        <v>2371</v>
      </c>
      <c r="E108" s="23">
        <f>E106-E107</f>
        <v>222</v>
      </c>
      <c r="F108" s="23">
        <f>F106-F107</f>
        <v>403</v>
      </c>
      <c r="G108" s="23">
        <f>G106-G107+1</f>
        <v>756</v>
      </c>
      <c r="H108" s="23"/>
      <c r="I108" s="23">
        <f>I106-I107</f>
        <v>506</v>
      </c>
      <c r="J108" s="23">
        <f>J106-J107</f>
        <v>212</v>
      </c>
      <c r="K108" s="23">
        <f>K106-K107</f>
        <v>1318</v>
      </c>
      <c r="L108" s="23">
        <f>L106-L107+1</f>
        <v>110</v>
      </c>
    </row>
    <row r="128" spans="10:10">
      <c r="J128" s="3">
        <v>1</v>
      </c>
    </row>
  </sheetData>
  <pageMargins left="0.75" right="0.75" top="1" bottom="1" header="0.511805555555556" footer="0.511805555555556"/>
  <pageSetup paperSize="9" orientation="portrait"/>
  <headerFooter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     　　　　　　　　　</cp:lastModifiedBy>
  <dcterms:created xsi:type="dcterms:W3CDTF">2018-12-18T07:27:00Z</dcterms:created>
  <dcterms:modified xsi:type="dcterms:W3CDTF">2019-04-26T10:09:19Z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