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出库\"/>
    </mc:Choice>
  </mc:AlternateContent>
  <bookViews>
    <workbookView xWindow="0" yWindow="0" windowWidth="20490" windowHeight="7785"/>
  </bookViews>
  <sheets>
    <sheet name="Sheet1" sheetId="1" r:id="rId1"/>
  </sheets>
  <calcPr calcId="152511" calcMode="autoNoTable"/>
</workbook>
</file>

<file path=xl/calcChain.xml><?xml version="1.0" encoding="utf-8"?>
<calcChain xmlns="http://schemas.openxmlformats.org/spreadsheetml/2006/main">
  <c r="K108" i="1" l="1"/>
  <c r="D108" i="1" l="1"/>
  <c r="E108" i="1"/>
  <c r="F108" i="1"/>
  <c r="G108" i="1"/>
  <c r="H108" i="1"/>
  <c r="I108" i="1"/>
  <c r="J108" i="1"/>
  <c r="D104" i="1"/>
  <c r="E104" i="1"/>
  <c r="F104" i="1"/>
  <c r="G104" i="1"/>
  <c r="H104" i="1"/>
  <c r="I104" i="1"/>
  <c r="J104" i="1"/>
  <c r="K104" i="1"/>
  <c r="C104" i="1"/>
  <c r="D102" i="1"/>
  <c r="E102" i="1"/>
  <c r="F102" i="1"/>
  <c r="G102" i="1"/>
  <c r="H102" i="1"/>
  <c r="I102" i="1"/>
  <c r="J102" i="1"/>
  <c r="K102" i="1"/>
  <c r="C102" i="1"/>
  <c r="D95" i="1" l="1"/>
  <c r="D98" i="1" s="1"/>
  <c r="D100" i="1" s="1"/>
  <c r="D106" i="1" s="1"/>
  <c r="K21" i="1"/>
  <c r="K23" i="1" s="1"/>
  <c r="K25" i="1" s="1"/>
  <c r="K27" i="1" s="1"/>
  <c r="K29" i="1" s="1"/>
  <c r="K31" i="1" s="1"/>
  <c r="K33" i="1" s="1"/>
  <c r="K35" i="1" s="1"/>
  <c r="K37" i="1" s="1"/>
  <c r="K39" i="1" s="1"/>
  <c r="K41" i="1" s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K83" i="1" s="1"/>
  <c r="K85" i="1" s="1"/>
  <c r="K87" i="1" s="1"/>
  <c r="K89" i="1" s="1"/>
  <c r="K91" i="1" s="1"/>
  <c r="K93" i="1" s="1"/>
  <c r="K95" i="1" s="1"/>
  <c r="K98" i="1" s="1"/>
  <c r="K100" i="1" s="1"/>
  <c r="K106" i="1" s="1"/>
  <c r="K19" i="1"/>
  <c r="K11" i="1"/>
  <c r="K13" i="1" s="1"/>
  <c r="K15" i="1" s="1"/>
  <c r="G11" i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G35" i="1" s="1"/>
  <c r="G37" i="1" s="1"/>
  <c r="G39" i="1" s="1"/>
  <c r="G41" i="1" s="1"/>
  <c r="G43" i="1" s="1"/>
  <c r="G45" i="1" s="1"/>
  <c r="G47" i="1" s="1"/>
  <c r="G49" i="1" s="1"/>
  <c r="G51" i="1" s="1"/>
  <c r="G53" i="1" s="1"/>
  <c r="G55" i="1" s="1"/>
  <c r="G57" i="1" s="1"/>
  <c r="G59" i="1" s="1"/>
  <c r="G61" i="1" s="1"/>
  <c r="G63" i="1" s="1"/>
  <c r="G65" i="1" s="1"/>
  <c r="G67" i="1" s="1"/>
  <c r="G69" i="1" s="1"/>
  <c r="G71" i="1" s="1"/>
  <c r="G73" i="1" s="1"/>
  <c r="G75" i="1" s="1"/>
  <c r="G77" i="1" s="1"/>
  <c r="G79" i="1" s="1"/>
  <c r="G81" i="1" s="1"/>
  <c r="G83" i="1" s="1"/>
  <c r="G85" i="1" s="1"/>
  <c r="G87" i="1" s="1"/>
  <c r="G89" i="1" s="1"/>
  <c r="G91" i="1" s="1"/>
  <c r="G93" i="1" s="1"/>
  <c r="G95" i="1" s="1"/>
  <c r="G98" i="1" s="1"/>
  <c r="G100" i="1" s="1"/>
  <c r="G106" i="1" s="1"/>
  <c r="C11" i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C95" i="1" s="1"/>
  <c r="C98" i="1" s="1"/>
  <c r="C100" i="1" s="1"/>
  <c r="C106" i="1" s="1"/>
  <c r="C108" i="1" s="1"/>
  <c r="K9" i="1"/>
  <c r="J9" i="1"/>
  <c r="J11" i="1" s="1"/>
  <c r="J13" i="1" s="1"/>
  <c r="J15" i="1" s="1"/>
  <c r="J17" i="1" s="1"/>
  <c r="J19" i="1" s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41" i="1" s="1"/>
  <c r="J43" i="1" s="1"/>
  <c r="J45" i="1" s="1"/>
  <c r="J47" i="1" s="1"/>
  <c r="J49" i="1" s="1"/>
  <c r="J51" i="1" s="1"/>
  <c r="J53" i="1" s="1"/>
  <c r="J55" i="1" s="1"/>
  <c r="J57" i="1" s="1"/>
  <c r="J59" i="1" s="1"/>
  <c r="J61" i="1" s="1"/>
  <c r="J63" i="1" s="1"/>
  <c r="J65" i="1" s="1"/>
  <c r="J67" i="1" s="1"/>
  <c r="J69" i="1" s="1"/>
  <c r="J71" i="1" s="1"/>
  <c r="J73" i="1" s="1"/>
  <c r="J75" i="1" s="1"/>
  <c r="J77" i="1" s="1"/>
  <c r="J79" i="1" s="1"/>
  <c r="J81" i="1" s="1"/>
  <c r="J83" i="1" s="1"/>
  <c r="J85" i="1" s="1"/>
  <c r="J87" i="1" s="1"/>
  <c r="J89" i="1" s="1"/>
  <c r="J91" i="1" s="1"/>
  <c r="J93" i="1" s="1"/>
  <c r="J95" i="1" s="1"/>
  <c r="J98" i="1" s="1"/>
  <c r="J100" i="1" s="1"/>
  <c r="J106" i="1" s="1"/>
  <c r="I9" i="1"/>
  <c r="I11" i="1" s="1"/>
  <c r="I13" i="1" s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I43" i="1" s="1"/>
  <c r="I45" i="1" s="1"/>
  <c r="I47" i="1" s="1"/>
  <c r="I49" i="1" s="1"/>
  <c r="I51" i="1" s="1"/>
  <c r="I53" i="1" s="1"/>
  <c r="I55" i="1" s="1"/>
  <c r="I57" i="1" s="1"/>
  <c r="I59" i="1" s="1"/>
  <c r="I61" i="1" s="1"/>
  <c r="I63" i="1" s="1"/>
  <c r="I65" i="1" s="1"/>
  <c r="I67" i="1" s="1"/>
  <c r="I69" i="1" s="1"/>
  <c r="I71" i="1" s="1"/>
  <c r="I73" i="1" s="1"/>
  <c r="I75" i="1" s="1"/>
  <c r="I77" i="1" s="1"/>
  <c r="I79" i="1" s="1"/>
  <c r="I81" i="1" s="1"/>
  <c r="I83" i="1" s="1"/>
  <c r="I85" i="1" s="1"/>
  <c r="I87" i="1" s="1"/>
  <c r="I89" i="1" s="1"/>
  <c r="I91" i="1" s="1"/>
  <c r="I93" i="1" s="1"/>
  <c r="I95" i="1" s="1"/>
  <c r="I98" i="1" s="1"/>
  <c r="I100" i="1" s="1"/>
  <c r="I106" i="1" s="1"/>
  <c r="H9" i="1"/>
  <c r="H11" i="1" s="1"/>
  <c r="H13" i="1" s="1"/>
  <c r="H15" i="1" s="1"/>
  <c r="H17" i="1" s="1"/>
  <c r="H19" i="1" s="1"/>
  <c r="H21" i="1" s="1"/>
  <c r="H23" i="1" s="1"/>
  <c r="H25" i="1" s="1"/>
  <c r="H27" i="1" s="1"/>
  <c r="H29" i="1" s="1"/>
  <c r="H31" i="1" s="1"/>
  <c r="H33" i="1" s="1"/>
  <c r="H35" i="1" s="1"/>
  <c r="H37" i="1" s="1"/>
  <c r="H39" i="1" s="1"/>
  <c r="H41" i="1" s="1"/>
  <c r="H43" i="1" s="1"/>
  <c r="H45" i="1" s="1"/>
  <c r="H47" i="1" s="1"/>
  <c r="H49" i="1" s="1"/>
  <c r="H51" i="1" s="1"/>
  <c r="H53" i="1" s="1"/>
  <c r="H55" i="1" s="1"/>
  <c r="H57" i="1" s="1"/>
  <c r="H59" i="1" s="1"/>
  <c r="H61" i="1" s="1"/>
  <c r="H63" i="1" s="1"/>
  <c r="H65" i="1" s="1"/>
  <c r="H67" i="1" s="1"/>
  <c r="H69" i="1" s="1"/>
  <c r="H71" i="1" s="1"/>
  <c r="H73" i="1" s="1"/>
  <c r="H75" i="1" s="1"/>
  <c r="H77" i="1" s="1"/>
  <c r="H79" i="1" s="1"/>
  <c r="H81" i="1" s="1"/>
  <c r="H83" i="1" s="1"/>
  <c r="H85" i="1" s="1"/>
  <c r="H87" i="1" s="1"/>
  <c r="H89" i="1" s="1"/>
  <c r="H91" i="1" s="1"/>
  <c r="H93" i="1" s="1"/>
  <c r="H95" i="1" s="1"/>
  <c r="H98" i="1" s="1"/>
  <c r="H100" i="1" s="1"/>
  <c r="H106" i="1" s="1"/>
  <c r="G9" i="1"/>
  <c r="F9" i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53" i="1" s="1"/>
  <c r="F55" i="1" s="1"/>
  <c r="F57" i="1" s="1"/>
  <c r="F59" i="1" s="1"/>
  <c r="F61" i="1" s="1"/>
  <c r="F63" i="1" s="1"/>
  <c r="F65" i="1" s="1"/>
  <c r="F67" i="1" s="1"/>
  <c r="F69" i="1" s="1"/>
  <c r="F71" i="1" s="1"/>
  <c r="F73" i="1" s="1"/>
  <c r="F75" i="1" s="1"/>
  <c r="F77" i="1" s="1"/>
  <c r="F79" i="1" s="1"/>
  <c r="F81" i="1" s="1"/>
  <c r="F83" i="1" s="1"/>
  <c r="F85" i="1" s="1"/>
  <c r="F87" i="1" s="1"/>
  <c r="F89" i="1" s="1"/>
  <c r="F91" i="1" s="1"/>
  <c r="F93" i="1" s="1"/>
  <c r="F95" i="1" s="1"/>
  <c r="F98" i="1" s="1"/>
  <c r="F100" i="1" s="1"/>
  <c r="F106" i="1" s="1"/>
  <c r="E9" i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53" i="1" s="1"/>
  <c r="E55" i="1" s="1"/>
  <c r="E57" i="1" s="1"/>
  <c r="E59" i="1" s="1"/>
  <c r="E61" i="1" s="1"/>
  <c r="E63" i="1" s="1"/>
  <c r="E65" i="1" s="1"/>
  <c r="E67" i="1" s="1"/>
  <c r="E69" i="1" s="1"/>
  <c r="E71" i="1" s="1"/>
  <c r="E73" i="1" s="1"/>
  <c r="E75" i="1" s="1"/>
  <c r="E77" i="1" s="1"/>
  <c r="E79" i="1" s="1"/>
  <c r="E81" i="1" s="1"/>
  <c r="E83" i="1" s="1"/>
  <c r="E85" i="1" s="1"/>
  <c r="E87" i="1" s="1"/>
  <c r="E89" i="1" s="1"/>
  <c r="E91" i="1" s="1"/>
  <c r="E93" i="1" s="1"/>
  <c r="E95" i="1" s="1"/>
  <c r="E98" i="1" s="1"/>
  <c r="E100" i="1" s="1"/>
  <c r="E106" i="1" s="1"/>
  <c r="D9" i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71" i="1" s="1"/>
  <c r="D73" i="1" s="1"/>
  <c r="D75" i="1" s="1"/>
  <c r="D77" i="1" s="1"/>
  <c r="D79" i="1" s="1"/>
  <c r="D81" i="1" s="1"/>
  <c r="D83" i="1" s="1"/>
  <c r="D85" i="1" s="1"/>
  <c r="D87" i="1" s="1"/>
  <c r="D89" i="1" s="1"/>
  <c r="D91" i="1" s="1"/>
  <c r="C9" i="1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D16" authorId="0" shapeId="0">
      <text>
        <r>
          <rPr>
            <sz val="9"/>
            <rFont val="宋体"/>
            <family val="3"/>
            <charset val="134"/>
          </rPr>
          <t xml:space="preserve">12.24薛玉玲退了10个u2回来 要换老款
</t>
        </r>
      </text>
    </comment>
    <comment ref="K16" authorId="0" shapeId="0">
      <text>
        <r>
          <rPr>
            <b/>
            <sz val="9"/>
            <rFont val="宋体"/>
            <family val="3"/>
            <charset val="134"/>
          </rPr>
          <t>12.24薛玉玲退了5个回来</t>
        </r>
      </text>
    </comment>
    <comment ref="D18" authorId="0" shapeId="0">
      <text>
        <r>
          <rPr>
            <b/>
            <sz val="9"/>
            <rFont val="宋体"/>
            <family val="3"/>
            <charset val="134"/>
          </rPr>
          <t>12.25给薛玉玲的换了回去 u2-10</t>
        </r>
      </text>
    </comment>
    <comment ref="G20" authorId="0" shapeId="0">
      <text>
        <r>
          <rPr>
            <b/>
            <sz val="9"/>
            <rFont val="宋体"/>
            <family val="3"/>
            <charset val="134"/>
          </rPr>
          <t>12.26薛玉玲退了4个回来</t>
        </r>
      </text>
    </comment>
    <comment ref="J20" authorId="0" shapeId="0">
      <text>
        <r>
          <rPr>
            <sz val="9"/>
            <rFont val="宋体"/>
            <family val="3"/>
            <charset val="134"/>
          </rPr>
          <t>12.26薛玉玲退了6个回来</t>
        </r>
      </text>
    </comment>
    <comment ref="D22" authorId="0" shapeId="0">
      <text>
        <r>
          <rPr>
            <sz val="9"/>
            <rFont val="宋体"/>
            <family val="3"/>
            <charset val="134"/>
          </rPr>
          <t>12.27黄冰锋退了一个破损的回来</t>
        </r>
      </text>
    </comment>
    <comment ref="G22" authorId="0" shapeId="0">
      <text>
        <r>
          <rPr>
            <b/>
            <sz val="9"/>
            <rFont val="宋体"/>
            <family val="3"/>
            <charset val="134"/>
          </rPr>
          <t>12.27薛玉玲换了4个老款回去</t>
        </r>
      </text>
    </comment>
    <comment ref="J22" authorId="0" shapeId="0">
      <text>
        <r>
          <rPr>
            <b/>
            <sz val="9"/>
            <rFont val="宋体"/>
            <family val="3"/>
            <charset val="134"/>
          </rPr>
          <t>12.27薛玉玲换了6个老款回去</t>
        </r>
      </text>
    </comment>
    <comment ref="D24" authorId="0" shapeId="0">
      <text>
        <r>
          <rPr>
            <sz val="9"/>
            <rFont val="宋体"/>
            <family val="3"/>
            <charset val="134"/>
          </rPr>
          <t>之前黄冰锋寄了一个破损的回来；换的所以加减0</t>
        </r>
      </text>
    </comment>
    <comment ref="D50" authorId="0" shapeId="0">
      <text>
        <r>
          <rPr>
            <sz val="9"/>
            <rFont val="宋体"/>
            <family val="3"/>
            <charset val="134"/>
          </rPr>
          <t xml:space="preserve">1.15汤梦玲寄了一个u2回公司 
</t>
        </r>
      </text>
    </comment>
    <comment ref="D70" authorId="0" shapeId="0">
      <text>
        <r>
          <rPr>
            <sz val="9"/>
            <rFont val="宋体"/>
            <family val="3"/>
            <charset val="134"/>
          </rPr>
          <t>吴来果换了一个u2</t>
        </r>
      </text>
    </comment>
    <comment ref="D93" authorId="0" shapeId="0">
      <text>
        <r>
          <rPr>
            <sz val="9"/>
            <rFont val="宋体"/>
            <family val="3"/>
            <charset val="134"/>
          </rPr>
          <t>46个U2国内发货陕西</t>
        </r>
      </text>
    </comment>
    <comment ref="D96" authorId="0" shapeId="0">
      <text>
        <r>
          <rPr>
            <sz val="9"/>
            <rFont val="宋体"/>
            <family val="3"/>
            <charset val="134"/>
          </rPr>
          <t>靳松有一个是回弹不了 换的 所以减了一个=7</t>
        </r>
      </text>
    </comment>
    <comment ref="C97" authorId="0" shapeId="0">
      <text>
        <r>
          <rPr>
            <sz val="9"/>
            <rFont val="宋体"/>
            <family val="3"/>
            <charset val="134"/>
          </rPr>
          <t>发出日期：3.7号 u1-1发出人都是KK；
发出日期：2018.12.11号 u1-10</t>
        </r>
      </text>
    </comment>
    <comment ref="K108" authorId="1" shapeId="0">
      <text>
        <r>
          <rPr>
            <b/>
            <sz val="9"/>
            <color indexed="81"/>
            <rFont val="宋体"/>
            <family val="3"/>
            <charset val="134"/>
          </rPr>
          <t>4.8号王娟退u10-1</t>
        </r>
      </text>
    </comment>
  </commentList>
</comments>
</file>

<file path=xl/sharedStrings.xml><?xml version="1.0" encoding="utf-8"?>
<sst xmlns="http://schemas.openxmlformats.org/spreadsheetml/2006/main" count="220" uniqueCount="66">
  <si>
    <t>日期</t>
  </si>
  <si>
    <t>型号</t>
  </si>
  <si>
    <t>U1</t>
  </si>
  <si>
    <t>U2</t>
  </si>
  <si>
    <t>U3</t>
  </si>
  <si>
    <t>U4</t>
  </si>
  <si>
    <t>U6</t>
  </si>
  <si>
    <t>U7</t>
  </si>
  <si>
    <t>U8</t>
  </si>
  <si>
    <t>U9</t>
  </si>
  <si>
    <t>U10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</si>
  <si>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</si>
  <si>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</si>
  <si>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</si>
  <si>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</si>
  <si>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</si>
  <si>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</si>
  <si>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</si>
  <si>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12.21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</si>
  <si>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</si>
  <si>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</si>
  <si>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</si>
  <si>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</si>
  <si>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</si>
  <si>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</si>
  <si>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</si>
  <si>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</si>
  <si>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</si>
  <si>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</si>
  <si>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</si>
  <si>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</si>
  <si>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</si>
  <si>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</si>
  <si>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1.9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</si>
  <si>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</si>
  <si>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</si>
  <si>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</si>
  <si>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</si>
  <si>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</si>
  <si>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</si>
  <si>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</si>
  <si>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</si>
  <si>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</si>
  <si>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</si>
  <si>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</si>
  <si>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</si>
  <si>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</si>
  <si>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</t>
  </si>
  <si>
    <t>1.27</t>
  </si>
  <si>
    <t>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</si>
  <si>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</si>
  <si>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</si>
  <si>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</si>
  <si>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</si>
  <si>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</si>
  <si>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</si>
  <si>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</si>
  <si>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</si>
  <si>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</si>
  <si>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</si>
  <si>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样品出库</t>
  </si>
  <si>
    <t>3.8-3.16</t>
  </si>
  <si>
    <t>3.17-3.31</t>
  </si>
  <si>
    <t>4.1</t>
  </si>
  <si>
    <t>3.20</t>
    <phoneticPr fontId="12" type="noConversion"/>
  </si>
  <si>
    <t>4.1-4.13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</si>
</sst>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1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30" formatCode="@"/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K108" totalsRowShown="0">
  <autoFilter ref="A1:K108"/>
  <tableColumns count="11">
    <tableColumn id="1" name="日期" dataDxfId="10"/>
    <tableColumn id="2" name="型号" dataDxfId="9"/>
    <tableColumn id="3" name="U1" dataDxfId="8"/>
    <tableColumn id="4" name="U2" dataDxfId="7"/>
    <tableColumn id="5" name="U3" dataDxfId="6"/>
    <tableColumn id="6" name="U4" dataDxfId="5"/>
    <tableColumn id="7" name="U6" dataDxfId="4"/>
    <tableColumn id="8" name="U7" dataDxfId="3"/>
    <tableColumn id="9" name="U8" dataDxfId="2"/>
    <tableColumn id="10" name="U9" dataDxfId="1"/>
    <tableColumn id="11" name="U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8"/>
  <sheetViews>
    <sheetView tabSelected="1" zoomScale="120" zoomScaleNormal="120" workbookViewId="0">
      <pane ySplit="1" topLeftCell="A96" activePane="bottomLeft" state="frozen"/>
      <selection pane="bottomLeft" activeCell="J111" sqref="J111"/>
    </sheetView>
  </sheetViews>
  <sheetFormatPr defaultColWidth="9" defaultRowHeight="13.5"/>
  <cols>
    <col min="1" max="1" width="14.125" style="1" customWidth="1"/>
    <col min="2" max="2" width="13.25" style="2" customWidth="1"/>
    <col min="3" max="3" width="9" style="3"/>
    <col min="4" max="4" width="9.125" style="3"/>
    <col min="5" max="11" width="9" style="3"/>
  </cols>
  <sheetData>
    <row r="1" spans="1:1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B2" s="2" t="s">
        <v>11</v>
      </c>
      <c r="C2" s="3">
        <v>2700</v>
      </c>
      <c r="D2" s="3">
        <v>2310</v>
      </c>
      <c r="E2" s="3">
        <v>650</v>
      </c>
      <c r="F2" s="3">
        <v>550</v>
      </c>
      <c r="G2" s="3">
        <v>500</v>
      </c>
      <c r="H2" s="3">
        <v>250</v>
      </c>
      <c r="I2" s="6">
        <v>210</v>
      </c>
      <c r="J2" s="3">
        <v>1090</v>
      </c>
      <c r="K2" s="3">
        <v>105</v>
      </c>
    </row>
    <row r="3" spans="1:11">
      <c r="A3" s="1" t="s">
        <v>12</v>
      </c>
      <c r="B3" s="2" t="s">
        <v>13</v>
      </c>
      <c r="C3" s="3">
        <v>390</v>
      </c>
      <c r="D3" s="3">
        <v>365</v>
      </c>
      <c r="E3" s="3">
        <v>119</v>
      </c>
      <c r="F3" s="3">
        <v>131</v>
      </c>
      <c r="G3" s="3">
        <v>61</v>
      </c>
      <c r="H3" s="3">
        <v>28</v>
      </c>
      <c r="I3" s="3">
        <v>32</v>
      </c>
      <c r="J3" s="3">
        <v>132</v>
      </c>
      <c r="K3" s="3">
        <v>0</v>
      </c>
    </row>
    <row r="4" spans="1:11">
      <c r="A4" s="1" t="s">
        <v>14</v>
      </c>
      <c r="B4" s="2" t="s">
        <v>13</v>
      </c>
      <c r="C4" s="3">
        <v>86</v>
      </c>
      <c r="D4" s="3">
        <v>70</v>
      </c>
      <c r="E4" s="3">
        <v>18</v>
      </c>
      <c r="F4" s="3">
        <v>1</v>
      </c>
      <c r="G4" s="3">
        <v>17</v>
      </c>
      <c r="H4" s="3">
        <v>8</v>
      </c>
      <c r="I4" s="3">
        <v>17</v>
      </c>
      <c r="J4" s="3">
        <v>51</v>
      </c>
      <c r="K4" s="3">
        <v>0</v>
      </c>
    </row>
    <row r="5" spans="1:11">
      <c r="A5" s="1" t="s">
        <v>15</v>
      </c>
      <c r="B5" s="2" t="s">
        <v>13</v>
      </c>
      <c r="C5" s="3">
        <v>200</v>
      </c>
      <c r="D5" s="3">
        <v>341</v>
      </c>
      <c r="E5" s="3">
        <v>31</v>
      </c>
      <c r="F5" s="3">
        <v>27</v>
      </c>
      <c r="G5" s="3">
        <v>39</v>
      </c>
      <c r="H5" s="3">
        <v>15</v>
      </c>
      <c r="I5" s="3">
        <v>37</v>
      </c>
      <c r="J5" s="3">
        <v>106</v>
      </c>
      <c r="K5" s="3">
        <v>40</v>
      </c>
    </row>
    <row r="6" spans="1:11">
      <c r="A6" s="1">
        <v>12.18</v>
      </c>
      <c r="B6" s="2" t="s">
        <v>13</v>
      </c>
      <c r="C6" s="3">
        <v>7</v>
      </c>
      <c r="D6" s="3">
        <v>8</v>
      </c>
      <c r="E6" s="3">
        <v>1</v>
      </c>
      <c r="F6" s="3">
        <v>1</v>
      </c>
      <c r="G6" s="3">
        <v>0</v>
      </c>
      <c r="H6" s="3">
        <v>0</v>
      </c>
      <c r="I6" s="3">
        <v>0</v>
      </c>
      <c r="J6" s="3">
        <v>5</v>
      </c>
      <c r="K6" s="3">
        <v>0</v>
      </c>
    </row>
    <row r="7" spans="1:11">
      <c r="A7" s="1">
        <v>12.18</v>
      </c>
      <c r="B7" s="2" t="s">
        <v>16</v>
      </c>
      <c r="C7" s="3">
        <v>2014</v>
      </c>
      <c r="D7" s="3">
        <v>1526</v>
      </c>
      <c r="E7" s="3">
        <v>481</v>
      </c>
      <c r="F7" s="3">
        <v>390</v>
      </c>
      <c r="G7" s="3">
        <v>381</v>
      </c>
      <c r="H7" s="3">
        <v>199</v>
      </c>
      <c r="I7" s="3">
        <v>124</v>
      </c>
      <c r="J7" s="3">
        <v>796</v>
      </c>
      <c r="K7" s="3">
        <v>65</v>
      </c>
    </row>
    <row r="8" spans="1:11">
      <c r="A8" s="1">
        <v>12.19</v>
      </c>
      <c r="B8" s="2" t="s">
        <v>13</v>
      </c>
      <c r="C8" s="3">
        <v>3</v>
      </c>
      <c r="D8" s="3">
        <v>3</v>
      </c>
      <c r="E8" s="3">
        <v>7</v>
      </c>
      <c r="F8" s="3">
        <v>3</v>
      </c>
      <c r="G8" s="3">
        <v>14</v>
      </c>
      <c r="H8" s="3">
        <v>0</v>
      </c>
      <c r="I8" s="3">
        <v>5</v>
      </c>
      <c r="J8" s="3">
        <v>4</v>
      </c>
      <c r="K8" s="3">
        <v>2</v>
      </c>
    </row>
    <row r="9" spans="1:11">
      <c r="A9" s="4">
        <v>12.19</v>
      </c>
      <c r="B9" s="5" t="s">
        <v>16</v>
      </c>
      <c r="C9" s="6">
        <f>C7-C8</f>
        <v>2011</v>
      </c>
      <c r="D9" s="6">
        <f t="shared" ref="D9:K9" si="0">D7-D8</f>
        <v>1523</v>
      </c>
      <c r="E9" s="6">
        <f t="shared" si="0"/>
        <v>474</v>
      </c>
      <c r="F9" s="6">
        <f t="shared" si="0"/>
        <v>387</v>
      </c>
      <c r="G9" s="6">
        <f t="shared" si="0"/>
        <v>367</v>
      </c>
      <c r="H9" s="6">
        <f t="shared" si="0"/>
        <v>199</v>
      </c>
      <c r="I9" s="6">
        <f t="shared" si="0"/>
        <v>119</v>
      </c>
      <c r="J9" s="6">
        <f t="shared" si="0"/>
        <v>792</v>
      </c>
      <c r="K9" s="6">
        <f t="shared" si="0"/>
        <v>63</v>
      </c>
    </row>
    <row r="10" spans="1:11">
      <c r="A10" s="1" t="s">
        <v>17</v>
      </c>
      <c r="B10" s="2" t="s">
        <v>13</v>
      </c>
      <c r="C10" s="3">
        <v>3</v>
      </c>
      <c r="D10" s="3">
        <v>23</v>
      </c>
      <c r="E10" s="3">
        <v>1</v>
      </c>
      <c r="F10" s="3">
        <v>6</v>
      </c>
      <c r="G10" s="3">
        <v>1</v>
      </c>
      <c r="H10" s="3">
        <v>0</v>
      </c>
      <c r="I10" s="3">
        <v>0</v>
      </c>
      <c r="J10" s="3">
        <v>2</v>
      </c>
      <c r="K10" s="3">
        <v>0</v>
      </c>
    </row>
    <row r="11" spans="1:11">
      <c r="A11" s="1" t="s">
        <v>17</v>
      </c>
      <c r="B11" s="2" t="s">
        <v>16</v>
      </c>
      <c r="C11" s="3">
        <f>C9-C10</f>
        <v>2008</v>
      </c>
      <c r="D11" s="3">
        <f t="shared" ref="D11:K11" si="1">D9-D10</f>
        <v>1500</v>
      </c>
      <c r="E11" s="3">
        <f t="shared" si="1"/>
        <v>473</v>
      </c>
      <c r="F11" s="3">
        <f t="shared" si="1"/>
        <v>381</v>
      </c>
      <c r="G11" s="3">
        <f t="shared" si="1"/>
        <v>366</v>
      </c>
      <c r="H11" s="3">
        <f t="shared" si="1"/>
        <v>199</v>
      </c>
      <c r="I11" s="3">
        <f t="shared" si="1"/>
        <v>119</v>
      </c>
      <c r="J11" s="3">
        <f t="shared" si="1"/>
        <v>790</v>
      </c>
      <c r="K11" s="3">
        <f t="shared" si="1"/>
        <v>63</v>
      </c>
    </row>
    <row r="12" spans="1:11">
      <c r="A12" s="1" t="s">
        <v>18</v>
      </c>
      <c r="B12" s="2" t="s">
        <v>13</v>
      </c>
      <c r="C12" s="7">
        <v>25</v>
      </c>
      <c r="D12" s="7">
        <v>43</v>
      </c>
      <c r="E12" s="7">
        <v>3</v>
      </c>
      <c r="F12" s="7">
        <v>0</v>
      </c>
      <c r="G12" s="7">
        <v>1</v>
      </c>
      <c r="H12" s="7">
        <v>1</v>
      </c>
      <c r="I12" s="7">
        <v>1</v>
      </c>
      <c r="J12" s="7">
        <v>6</v>
      </c>
      <c r="K12" s="7">
        <v>0</v>
      </c>
    </row>
    <row r="13" spans="1:11">
      <c r="A13" s="1" t="s">
        <v>18</v>
      </c>
      <c r="B13" s="2" t="s">
        <v>16</v>
      </c>
      <c r="C13" s="3">
        <f>C11-C12</f>
        <v>1983</v>
      </c>
      <c r="D13" s="3">
        <f t="shared" ref="D13:K13" si="2">D11-D12</f>
        <v>1457</v>
      </c>
      <c r="E13" s="3">
        <f t="shared" si="2"/>
        <v>470</v>
      </c>
      <c r="F13" s="3">
        <f t="shared" si="2"/>
        <v>381</v>
      </c>
      <c r="G13" s="3">
        <f t="shared" si="2"/>
        <v>365</v>
      </c>
      <c r="H13" s="3">
        <f t="shared" si="2"/>
        <v>198</v>
      </c>
      <c r="I13" s="3">
        <f t="shared" si="2"/>
        <v>118</v>
      </c>
      <c r="J13" s="3">
        <f t="shared" si="2"/>
        <v>784</v>
      </c>
      <c r="K13" s="3">
        <f t="shared" si="2"/>
        <v>63</v>
      </c>
    </row>
    <row r="14" spans="1:11">
      <c r="A14" s="1" t="s">
        <v>19</v>
      </c>
      <c r="B14" s="2" t="s">
        <v>13</v>
      </c>
      <c r="C14" s="3">
        <v>25</v>
      </c>
      <c r="D14" s="3">
        <v>25</v>
      </c>
      <c r="E14" s="3">
        <v>0</v>
      </c>
      <c r="F14" s="3">
        <v>0</v>
      </c>
      <c r="G14" s="3">
        <v>12</v>
      </c>
      <c r="H14" s="3">
        <v>0</v>
      </c>
      <c r="I14" s="3">
        <v>4</v>
      </c>
      <c r="J14" s="3">
        <v>6</v>
      </c>
      <c r="K14" s="3">
        <v>0</v>
      </c>
    </row>
    <row r="15" spans="1:11">
      <c r="A15" s="4" t="s">
        <v>19</v>
      </c>
      <c r="B15" s="5" t="s">
        <v>16</v>
      </c>
      <c r="C15" s="6">
        <f>C13-C14</f>
        <v>1958</v>
      </c>
      <c r="D15" s="6">
        <f>D13-D14</f>
        <v>1432</v>
      </c>
      <c r="E15" s="6">
        <f t="shared" ref="E15:K15" si="3">E13-E14</f>
        <v>470</v>
      </c>
      <c r="F15" s="6">
        <f t="shared" si="3"/>
        <v>381</v>
      </c>
      <c r="G15" s="6">
        <f t="shared" si="3"/>
        <v>353</v>
      </c>
      <c r="H15" s="6">
        <f t="shared" si="3"/>
        <v>198</v>
      </c>
      <c r="I15" s="6">
        <f t="shared" si="3"/>
        <v>114</v>
      </c>
      <c r="J15" s="6">
        <f t="shared" si="3"/>
        <v>778</v>
      </c>
      <c r="K15" s="6">
        <f t="shared" si="3"/>
        <v>63</v>
      </c>
    </row>
    <row r="16" spans="1:11">
      <c r="A16" s="1" t="s">
        <v>20</v>
      </c>
      <c r="B16" s="2" t="s">
        <v>13</v>
      </c>
      <c r="C16" s="3">
        <v>23</v>
      </c>
      <c r="D16" s="8">
        <v>1</v>
      </c>
      <c r="E16" s="6">
        <v>0</v>
      </c>
      <c r="F16" s="6">
        <v>5</v>
      </c>
      <c r="G16" s="6">
        <v>0</v>
      </c>
      <c r="H16" s="6">
        <v>0</v>
      </c>
      <c r="I16" s="6">
        <v>1</v>
      </c>
      <c r="J16" s="6">
        <v>6</v>
      </c>
      <c r="K16" s="8">
        <v>-5</v>
      </c>
    </row>
    <row r="17" spans="1:11">
      <c r="A17" s="1" t="s">
        <v>20</v>
      </c>
      <c r="B17" s="2" t="s">
        <v>16</v>
      </c>
      <c r="C17" s="3">
        <f>C15-C16</f>
        <v>1935</v>
      </c>
      <c r="D17" s="6">
        <f t="shared" ref="D17:J17" si="4">D15-D16</f>
        <v>1431</v>
      </c>
      <c r="E17" s="6">
        <f t="shared" si="4"/>
        <v>470</v>
      </c>
      <c r="F17" s="6">
        <f t="shared" si="4"/>
        <v>376</v>
      </c>
      <c r="G17" s="6">
        <f t="shared" si="4"/>
        <v>353</v>
      </c>
      <c r="H17" s="6">
        <f t="shared" si="4"/>
        <v>198</v>
      </c>
      <c r="I17" s="6">
        <f t="shared" si="4"/>
        <v>113</v>
      </c>
      <c r="J17" s="6">
        <f t="shared" si="4"/>
        <v>772</v>
      </c>
      <c r="K17" s="6">
        <v>68</v>
      </c>
    </row>
    <row r="18" spans="1:11">
      <c r="A18" s="1" t="s">
        <v>21</v>
      </c>
      <c r="B18" s="2" t="s">
        <v>13</v>
      </c>
      <c r="C18" s="3">
        <v>11</v>
      </c>
      <c r="D18" s="8">
        <v>25</v>
      </c>
      <c r="E18" s="6">
        <v>0</v>
      </c>
      <c r="F18" s="6">
        <v>0</v>
      </c>
      <c r="G18" s="6">
        <v>0</v>
      </c>
      <c r="H18" s="6">
        <v>0</v>
      </c>
      <c r="I18" s="6">
        <v>1</v>
      </c>
      <c r="J18" s="6">
        <v>0</v>
      </c>
      <c r="K18" s="6">
        <v>1</v>
      </c>
    </row>
    <row r="19" spans="1:11">
      <c r="A19" s="1" t="s">
        <v>21</v>
      </c>
      <c r="B19" s="2" t="s">
        <v>16</v>
      </c>
      <c r="C19" s="3">
        <f>C17-C18</f>
        <v>1924</v>
      </c>
      <c r="D19" s="6">
        <f t="shared" ref="D19:K19" si="5">D17-D18</f>
        <v>1406</v>
      </c>
      <c r="E19" s="6">
        <f t="shared" si="5"/>
        <v>470</v>
      </c>
      <c r="F19" s="6">
        <f t="shared" si="5"/>
        <v>376</v>
      </c>
      <c r="G19" s="6">
        <f t="shared" si="5"/>
        <v>353</v>
      </c>
      <c r="H19" s="6">
        <f t="shared" si="5"/>
        <v>198</v>
      </c>
      <c r="I19" s="6">
        <f t="shared" si="5"/>
        <v>112</v>
      </c>
      <c r="J19" s="6">
        <f t="shared" si="5"/>
        <v>772</v>
      </c>
      <c r="K19" s="6">
        <f t="shared" si="5"/>
        <v>67</v>
      </c>
    </row>
    <row r="20" spans="1:11">
      <c r="A20" s="1" t="s">
        <v>22</v>
      </c>
      <c r="B20" s="2" t="s">
        <v>13</v>
      </c>
      <c r="C20" s="3">
        <v>3</v>
      </c>
      <c r="D20" s="6">
        <v>17</v>
      </c>
      <c r="E20" s="6">
        <v>0</v>
      </c>
      <c r="F20" s="6">
        <v>0</v>
      </c>
      <c r="G20" s="8">
        <v>-3</v>
      </c>
      <c r="H20" s="6">
        <v>0</v>
      </c>
      <c r="I20" s="6">
        <v>1</v>
      </c>
      <c r="J20" s="8">
        <v>-5</v>
      </c>
      <c r="K20" s="6">
        <v>1</v>
      </c>
    </row>
    <row r="21" spans="1:11">
      <c r="A21" s="1" t="s">
        <v>22</v>
      </c>
      <c r="B21" s="2" t="s">
        <v>16</v>
      </c>
      <c r="C21" s="3">
        <f>C19-C20</f>
        <v>1921</v>
      </c>
      <c r="D21" s="6">
        <f t="shared" ref="D21:K21" si="6">D19-D20</f>
        <v>1389</v>
      </c>
      <c r="E21" s="6">
        <f t="shared" si="6"/>
        <v>470</v>
      </c>
      <c r="F21" s="6">
        <f t="shared" si="6"/>
        <v>376</v>
      </c>
      <c r="G21" s="6">
        <f t="shared" si="6"/>
        <v>356</v>
      </c>
      <c r="H21" s="6">
        <f t="shared" si="6"/>
        <v>198</v>
      </c>
      <c r="I21" s="6">
        <f t="shared" si="6"/>
        <v>111</v>
      </c>
      <c r="J21" s="6">
        <f t="shared" si="6"/>
        <v>777</v>
      </c>
      <c r="K21" s="6">
        <f t="shared" si="6"/>
        <v>66</v>
      </c>
    </row>
    <row r="22" spans="1:11">
      <c r="A22" s="1" t="s">
        <v>23</v>
      </c>
      <c r="B22" s="2" t="s">
        <v>13</v>
      </c>
      <c r="C22" s="3">
        <v>1</v>
      </c>
      <c r="D22" s="6">
        <v>3</v>
      </c>
      <c r="E22" s="6">
        <v>0</v>
      </c>
      <c r="F22" s="6">
        <v>2</v>
      </c>
      <c r="G22" s="8">
        <v>6</v>
      </c>
      <c r="H22" s="6">
        <v>1</v>
      </c>
      <c r="I22" s="6">
        <v>3</v>
      </c>
      <c r="J22" s="8">
        <v>6</v>
      </c>
      <c r="K22" s="6">
        <v>0</v>
      </c>
    </row>
    <row r="23" spans="1:11">
      <c r="A23" s="1" t="s">
        <v>23</v>
      </c>
      <c r="B23" s="2" t="s">
        <v>16</v>
      </c>
      <c r="C23" s="3">
        <f>C21-C22</f>
        <v>1920</v>
      </c>
      <c r="D23" s="6">
        <f t="shared" ref="D23:K23" si="7">D21-D22</f>
        <v>1386</v>
      </c>
      <c r="E23" s="6">
        <f t="shared" si="7"/>
        <v>470</v>
      </c>
      <c r="F23" s="6">
        <f t="shared" si="7"/>
        <v>374</v>
      </c>
      <c r="G23" s="6">
        <f t="shared" si="7"/>
        <v>350</v>
      </c>
      <c r="H23" s="6">
        <f t="shared" si="7"/>
        <v>197</v>
      </c>
      <c r="I23" s="6">
        <f t="shared" si="7"/>
        <v>108</v>
      </c>
      <c r="J23" s="6">
        <f t="shared" si="7"/>
        <v>771</v>
      </c>
      <c r="K23" s="6">
        <f t="shared" si="7"/>
        <v>66</v>
      </c>
    </row>
    <row r="24" spans="1:11">
      <c r="A24" s="1" t="s">
        <v>24</v>
      </c>
      <c r="B24" s="2" t="s">
        <v>13</v>
      </c>
      <c r="C24" s="9">
        <v>4</v>
      </c>
      <c r="D24" s="10">
        <v>0</v>
      </c>
      <c r="E24" s="9">
        <v>0</v>
      </c>
      <c r="F24" s="9">
        <v>2</v>
      </c>
      <c r="G24" s="9">
        <v>2</v>
      </c>
      <c r="H24" s="9">
        <v>0</v>
      </c>
      <c r="I24" s="9">
        <v>0</v>
      </c>
      <c r="J24" s="9">
        <v>0</v>
      </c>
      <c r="K24" s="9">
        <v>2</v>
      </c>
    </row>
    <row r="25" spans="1:11">
      <c r="A25" s="1" t="s">
        <v>24</v>
      </c>
      <c r="B25" s="2" t="s">
        <v>16</v>
      </c>
      <c r="C25" s="9">
        <f>C23-C24</f>
        <v>1916</v>
      </c>
      <c r="D25" s="9">
        <f t="shared" ref="D25:K25" si="8">D23-D24</f>
        <v>1386</v>
      </c>
      <c r="E25" s="9">
        <f t="shared" si="8"/>
        <v>470</v>
      </c>
      <c r="F25" s="9">
        <f t="shared" si="8"/>
        <v>372</v>
      </c>
      <c r="G25" s="9">
        <f t="shared" si="8"/>
        <v>348</v>
      </c>
      <c r="H25" s="9">
        <f t="shared" si="8"/>
        <v>197</v>
      </c>
      <c r="I25" s="9">
        <f t="shared" si="8"/>
        <v>108</v>
      </c>
      <c r="J25" s="9">
        <f t="shared" si="8"/>
        <v>771</v>
      </c>
      <c r="K25" s="9">
        <f t="shared" si="8"/>
        <v>64</v>
      </c>
    </row>
    <row r="26" spans="1:11">
      <c r="A26" s="1" t="s">
        <v>25</v>
      </c>
      <c r="B26" s="2" t="s">
        <v>13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10</v>
      </c>
      <c r="K26" s="9">
        <v>0</v>
      </c>
    </row>
    <row r="27" spans="1:11">
      <c r="A27" s="1" t="s">
        <v>25</v>
      </c>
      <c r="B27" s="2" t="s">
        <v>16</v>
      </c>
      <c r="C27" s="9">
        <f>C25-C26</f>
        <v>1916</v>
      </c>
      <c r="D27" s="9">
        <f t="shared" ref="D27:K27" si="9">D25-D26</f>
        <v>1386</v>
      </c>
      <c r="E27" s="9">
        <f t="shared" si="9"/>
        <v>470</v>
      </c>
      <c r="F27" s="9">
        <f t="shared" si="9"/>
        <v>372</v>
      </c>
      <c r="G27" s="9">
        <f t="shared" si="9"/>
        <v>348</v>
      </c>
      <c r="H27" s="9">
        <f t="shared" si="9"/>
        <v>197</v>
      </c>
      <c r="I27" s="9">
        <f t="shared" si="9"/>
        <v>108</v>
      </c>
      <c r="J27" s="9">
        <f t="shared" si="9"/>
        <v>761</v>
      </c>
      <c r="K27" s="9">
        <f t="shared" si="9"/>
        <v>64</v>
      </c>
    </row>
    <row r="28" spans="1:11">
      <c r="A28" s="1" t="s">
        <v>26</v>
      </c>
      <c r="B28" s="2" t="s">
        <v>13</v>
      </c>
      <c r="C28" s="9">
        <v>38</v>
      </c>
      <c r="D28" s="9">
        <v>105</v>
      </c>
      <c r="E28" s="9">
        <v>2</v>
      </c>
      <c r="F28" s="9">
        <v>1</v>
      </c>
      <c r="G28" s="9">
        <v>5</v>
      </c>
      <c r="H28" s="9">
        <v>3</v>
      </c>
      <c r="I28" s="9">
        <v>0</v>
      </c>
      <c r="J28" s="9">
        <v>8</v>
      </c>
      <c r="K28" s="9">
        <v>1</v>
      </c>
    </row>
    <row r="29" spans="1:11">
      <c r="A29" s="1" t="s">
        <v>26</v>
      </c>
      <c r="B29" s="2" t="s">
        <v>16</v>
      </c>
      <c r="C29" s="3">
        <f>C27-C28</f>
        <v>1878</v>
      </c>
      <c r="D29" s="3">
        <f t="shared" ref="D29:K29" si="10">D27-D28</f>
        <v>1281</v>
      </c>
      <c r="E29" s="3">
        <f t="shared" si="10"/>
        <v>468</v>
      </c>
      <c r="F29" s="3">
        <f t="shared" si="10"/>
        <v>371</v>
      </c>
      <c r="G29" s="3">
        <f t="shared" si="10"/>
        <v>343</v>
      </c>
      <c r="H29" s="3">
        <f t="shared" si="10"/>
        <v>194</v>
      </c>
      <c r="I29" s="3">
        <f t="shared" si="10"/>
        <v>108</v>
      </c>
      <c r="J29" s="3">
        <f t="shared" si="10"/>
        <v>753</v>
      </c>
      <c r="K29" s="3">
        <f t="shared" si="10"/>
        <v>63</v>
      </c>
    </row>
    <row r="30" spans="1:11">
      <c r="A30" s="1" t="s">
        <v>27</v>
      </c>
      <c r="B30" s="2" t="s">
        <v>13</v>
      </c>
      <c r="C30" s="3">
        <v>44</v>
      </c>
      <c r="D30" s="3">
        <v>14</v>
      </c>
      <c r="E30" s="3">
        <v>0</v>
      </c>
      <c r="F30" s="3">
        <v>0</v>
      </c>
      <c r="G30" s="3">
        <v>0</v>
      </c>
      <c r="H30" s="3">
        <v>0</v>
      </c>
      <c r="I30" s="3">
        <v>1</v>
      </c>
      <c r="J30" s="3">
        <v>0</v>
      </c>
      <c r="K30" s="3">
        <v>6</v>
      </c>
    </row>
    <row r="31" spans="1:11">
      <c r="A31" s="1" t="s">
        <v>27</v>
      </c>
      <c r="B31" s="2" t="s">
        <v>16</v>
      </c>
      <c r="C31" s="3">
        <f>C29-C30</f>
        <v>1834</v>
      </c>
      <c r="D31" s="3">
        <f t="shared" ref="D31:K31" si="11">D29-D30</f>
        <v>1267</v>
      </c>
      <c r="E31" s="3">
        <f t="shared" si="11"/>
        <v>468</v>
      </c>
      <c r="F31" s="3">
        <f t="shared" si="11"/>
        <v>371</v>
      </c>
      <c r="G31" s="3">
        <f t="shared" si="11"/>
        <v>343</v>
      </c>
      <c r="H31" s="3">
        <f t="shared" si="11"/>
        <v>194</v>
      </c>
      <c r="I31" s="3">
        <f t="shared" si="11"/>
        <v>107</v>
      </c>
      <c r="J31" s="3">
        <f t="shared" si="11"/>
        <v>753</v>
      </c>
      <c r="K31" s="3">
        <f t="shared" si="11"/>
        <v>57</v>
      </c>
    </row>
    <row r="32" spans="1:11">
      <c r="A32" s="1" t="s">
        <v>28</v>
      </c>
      <c r="B32" s="2" t="s">
        <v>13</v>
      </c>
      <c r="C32" s="3">
        <v>220</v>
      </c>
      <c r="D32" s="3">
        <v>35</v>
      </c>
      <c r="E32" s="3">
        <v>1</v>
      </c>
      <c r="F32" s="3">
        <v>0</v>
      </c>
      <c r="G32" s="3">
        <v>3</v>
      </c>
      <c r="H32" s="3">
        <v>0</v>
      </c>
      <c r="I32" s="3">
        <v>1</v>
      </c>
      <c r="J32" s="3">
        <v>1</v>
      </c>
      <c r="K32" s="3">
        <v>0</v>
      </c>
    </row>
    <row r="33" spans="1:11">
      <c r="A33" s="1" t="s">
        <v>28</v>
      </c>
      <c r="B33" s="2" t="s">
        <v>16</v>
      </c>
      <c r="C33" s="3">
        <f>C31-C32</f>
        <v>1614</v>
      </c>
      <c r="D33" s="3">
        <f t="shared" ref="D33:K33" si="12">D31-D32</f>
        <v>1232</v>
      </c>
      <c r="E33" s="3">
        <f t="shared" si="12"/>
        <v>467</v>
      </c>
      <c r="F33" s="3">
        <f t="shared" si="12"/>
        <v>371</v>
      </c>
      <c r="G33" s="3">
        <f t="shared" si="12"/>
        <v>340</v>
      </c>
      <c r="H33" s="3">
        <f t="shared" si="12"/>
        <v>194</v>
      </c>
      <c r="I33" s="3">
        <f t="shared" si="12"/>
        <v>106</v>
      </c>
      <c r="J33" s="3">
        <f t="shared" si="12"/>
        <v>752</v>
      </c>
      <c r="K33" s="3">
        <f t="shared" si="12"/>
        <v>57</v>
      </c>
    </row>
    <row r="34" spans="1:11">
      <c r="A34" s="1" t="s">
        <v>29</v>
      </c>
      <c r="B34" s="2" t="s">
        <v>13</v>
      </c>
      <c r="C34" s="3">
        <v>4</v>
      </c>
      <c r="D34" s="3">
        <v>4</v>
      </c>
      <c r="E34" s="3">
        <v>2</v>
      </c>
      <c r="F34" s="3">
        <v>0</v>
      </c>
      <c r="G34" s="3">
        <v>0</v>
      </c>
      <c r="H34" s="3">
        <v>2</v>
      </c>
      <c r="I34" s="3">
        <v>0</v>
      </c>
      <c r="J34" s="3">
        <v>1</v>
      </c>
      <c r="K34" s="3">
        <v>0</v>
      </c>
    </row>
    <row r="35" spans="1:11">
      <c r="A35" s="1" t="s">
        <v>29</v>
      </c>
      <c r="B35" s="2" t="s">
        <v>16</v>
      </c>
      <c r="C35" s="3">
        <f>C33-C34</f>
        <v>1610</v>
      </c>
      <c r="D35" s="3">
        <f t="shared" ref="D35:K35" si="13">D33-D34</f>
        <v>1228</v>
      </c>
      <c r="E35" s="3">
        <f t="shared" si="13"/>
        <v>465</v>
      </c>
      <c r="F35" s="3">
        <f t="shared" si="13"/>
        <v>371</v>
      </c>
      <c r="G35" s="3">
        <f t="shared" si="13"/>
        <v>340</v>
      </c>
      <c r="H35" s="3">
        <f t="shared" si="13"/>
        <v>192</v>
      </c>
      <c r="I35" s="3">
        <f t="shared" si="13"/>
        <v>106</v>
      </c>
      <c r="J35" s="3">
        <f t="shared" si="13"/>
        <v>751</v>
      </c>
      <c r="K35" s="3">
        <f t="shared" si="13"/>
        <v>57</v>
      </c>
    </row>
    <row r="36" spans="1:11">
      <c r="A36" s="1" t="s">
        <v>30</v>
      </c>
      <c r="B36" s="2" t="s">
        <v>13</v>
      </c>
      <c r="C36" s="3">
        <v>14</v>
      </c>
      <c r="D36" s="3">
        <v>22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2</v>
      </c>
      <c r="K36" s="3">
        <v>0</v>
      </c>
    </row>
    <row r="37" spans="1:11">
      <c r="A37" s="1" t="s">
        <v>30</v>
      </c>
      <c r="B37" s="2" t="s">
        <v>16</v>
      </c>
      <c r="C37" s="3">
        <f>C35-C36</f>
        <v>1596</v>
      </c>
      <c r="D37" s="3">
        <f t="shared" ref="D37:K37" si="14">D35-D36</f>
        <v>1206</v>
      </c>
      <c r="E37" s="3">
        <f t="shared" si="14"/>
        <v>465</v>
      </c>
      <c r="F37" s="3">
        <f t="shared" si="14"/>
        <v>371</v>
      </c>
      <c r="G37" s="3">
        <f t="shared" si="14"/>
        <v>340</v>
      </c>
      <c r="H37" s="3">
        <f t="shared" si="14"/>
        <v>192</v>
      </c>
      <c r="I37" s="3">
        <f t="shared" si="14"/>
        <v>106</v>
      </c>
      <c r="J37" s="3">
        <f t="shared" si="14"/>
        <v>749</v>
      </c>
      <c r="K37" s="3">
        <f t="shared" si="14"/>
        <v>57</v>
      </c>
    </row>
    <row r="38" spans="1:11">
      <c r="A38" s="11" t="s">
        <v>31</v>
      </c>
      <c r="B38" s="12" t="s">
        <v>32</v>
      </c>
      <c r="C38" s="3">
        <v>10</v>
      </c>
      <c r="D38" s="3">
        <v>1000</v>
      </c>
      <c r="E38" s="3">
        <v>0</v>
      </c>
      <c r="F38" s="3">
        <v>0</v>
      </c>
      <c r="G38" s="3">
        <v>300</v>
      </c>
      <c r="H38" s="3">
        <v>200</v>
      </c>
      <c r="I38" s="3">
        <v>0</v>
      </c>
      <c r="J38" s="3">
        <v>500</v>
      </c>
      <c r="K38" s="3">
        <v>0</v>
      </c>
    </row>
    <row r="39" spans="1:11">
      <c r="A39" s="1" t="s">
        <v>31</v>
      </c>
      <c r="B39" s="2" t="s">
        <v>16</v>
      </c>
      <c r="C39" s="3">
        <f>C37+C38</f>
        <v>1606</v>
      </c>
      <c r="D39" s="3">
        <f t="shared" ref="D39:K39" si="15">D37+D38</f>
        <v>2206</v>
      </c>
      <c r="E39" s="3">
        <f t="shared" si="15"/>
        <v>465</v>
      </c>
      <c r="F39" s="3">
        <f t="shared" si="15"/>
        <v>371</v>
      </c>
      <c r="G39" s="3">
        <f t="shared" si="15"/>
        <v>640</v>
      </c>
      <c r="H39" s="3">
        <f t="shared" si="15"/>
        <v>392</v>
      </c>
      <c r="I39" s="3">
        <f t="shared" si="15"/>
        <v>106</v>
      </c>
      <c r="J39" s="3">
        <f t="shared" si="15"/>
        <v>1249</v>
      </c>
      <c r="K39" s="3">
        <f t="shared" si="15"/>
        <v>57</v>
      </c>
    </row>
    <row r="40" spans="1:11">
      <c r="A40" s="1" t="s">
        <v>31</v>
      </c>
      <c r="B40" s="2" t="s">
        <v>13</v>
      </c>
      <c r="C40" s="3">
        <v>20</v>
      </c>
      <c r="D40" s="3">
        <v>28</v>
      </c>
      <c r="E40" s="3">
        <v>4</v>
      </c>
      <c r="F40" s="3">
        <v>2</v>
      </c>
      <c r="G40" s="3">
        <v>0</v>
      </c>
      <c r="H40" s="3">
        <v>6</v>
      </c>
      <c r="I40" s="3">
        <v>2</v>
      </c>
      <c r="J40" s="3">
        <v>14</v>
      </c>
      <c r="K40" s="3">
        <v>0</v>
      </c>
    </row>
    <row r="41" spans="1:11">
      <c r="A41" s="1" t="s">
        <v>31</v>
      </c>
      <c r="B41" s="2" t="s">
        <v>16</v>
      </c>
      <c r="C41" s="3">
        <f>C39-C40</f>
        <v>1586</v>
      </c>
      <c r="D41" s="3">
        <f t="shared" ref="D41:K41" si="16">D39-D40</f>
        <v>2178</v>
      </c>
      <c r="E41" s="3">
        <f t="shared" si="16"/>
        <v>461</v>
      </c>
      <c r="F41" s="3">
        <f t="shared" si="16"/>
        <v>369</v>
      </c>
      <c r="G41" s="3">
        <f t="shared" si="16"/>
        <v>640</v>
      </c>
      <c r="H41" s="3">
        <f t="shared" si="16"/>
        <v>386</v>
      </c>
      <c r="I41" s="3">
        <f t="shared" si="16"/>
        <v>104</v>
      </c>
      <c r="J41" s="3">
        <f t="shared" si="16"/>
        <v>1235</v>
      </c>
      <c r="K41" s="3">
        <f t="shared" si="16"/>
        <v>57</v>
      </c>
    </row>
    <row r="42" spans="1:11">
      <c r="A42" s="1" t="s">
        <v>33</v>
      </c>
      <c r="B42" s="2" t="s">
        <v>13</v>
      </c>
      <c r="C42" s="3">
        <v>38</v>
      </c>
      <c r="D42" s="3">
        <v>29</v>
      </c>
      <c r="E42" s="3">
        <v>12</v>
      </c>
      <c r="F42" s="3">
        <v>1</v>
      </c>
      <c r="G42" s="3">
        <v>6</v>
      </c>
      <c r="H42" s="3">
        <v>3</v>
      </c>
      <c r="I42" s="3">
        <v>2</v>
      </c>
      <c r="J42" s="3">
        <v>12</v>
      </c>
      <c r="K42" s="3">
        <v>1</v>
      </c>
    </row>
    <row r="43" spans="1:11">
      <c r="A43" s="1" t="s">
        <v>33</v>
      </c>
      <c r="B43" s="2" t="s">
        <v>16</v>
      </c>
      <c r="C43" s="3">
        <f>C41-C42</f>
        <v>1548</v>
      </c>
      <c r="D43" s="3">
        <f t="shared" ref="D43:K43" si="17">D41-D42</f>
        <v>2149</v>
      </c>
      <c r="E43" s="3">
        <f t="shared" si="17"/>
        <v>449</v>
      </c>
      <c r="F43" s="3">
        <f t="shared" si="17"/>
        <v>368</v>
      </c>
      <c r="G43" s="3">
        <f t="shared" si="17"/>
        <v>634</v>
      </c>
      <c r="H43" s="3">
        <f t="shared" si="17"/>
        <v>383</v>
      </c>
      <c r="I43" s="3">
        <f t="shared" si="17"/>
        <v>102</v>
      </c>
      <c r="J43" s="3">
        <f t="shared" si="17"/>
        <v>1223</v>
      </c>
      <c r="K43" s="3">
        <f t="shared" si="17"/>
        <v>56</v>
      </c>
    </row>
    <row r="44" spans="1:11">
      <c r="A44" s="1" t="s">
        <v>34</v>
      </c>
      <c r="B44" s="2" t="s">
        <v>13</v>
      </c>
      <c r="C44" s="3">
        <v>35</v>
      </c>
      <c r="D44" s="3">
        <v>48</v>
      </c>
      <c r="E44" s="3">
        <v>2</v>
      </c>
      <c r="F44" s="3">
        <v>5</v>
      </c>
      <c r="G44" s="3">
        <v>1</v>
      </c>
      <c r="H44" s="3">
        <v>0</v>
      </c>
      <c r="I44" s="3">
        <v>3</v>
      </c>
      <c r="J44" s="3">
        <v>9</v>
      </c>
      <c r="K44" s="3">
        <v>3</v>
      </c>
    </row>
    <row r="45" spans="1:11">
      <c r="A45" s="1" t="s">
        <v>34</v>
      </c>
      <c r="B45" s="2" t="s">
        <v>16</v>
      </c>
      <c r="C45" s="3">
        <f>C43-C44</f>
        <v>1513</v>
      </c>
      <c r="D45" s="3">
        <f t="shared" ref="D45:K45" si="18">D43-D44</f>
        <v>2101</v>
      </c>
      <c r="E45" s="3">
        <f t="shared" si="18"/>
        <v>447</v>
      </c>
      <c r="F45" s="3">
        <f t="shared" si="18"/>
        <v>363</v>
      </c>
      <c r="G45" s="3">
        <f t="shared" si="18"/>
        <v>633</v>
      </c>
      <c r="H45" s="3">
        <f t="shared" si="18"/>
        <v>383</v>
      </c>
      <c r="I45" s="3">
        <f t="shared" si="18"/>
        <v>99</v>
      </c>
      <c r="J45" s="3">
        <f t="shared" si="18"/>
        <v>1214</v>
      </c>
      <c r="K45" s="3">
        <f t="shared" si="18"/>
        <v>53</v>
      </c>
    </row>
    <row r="46" spans="1:11">
      <c r="A46" s="1" t="s">
        <v>35</v>
      </c>
      <c r="B46" s="2" t="s">
        <v>13</v>
      </c>
      <c r="C46" s="3">
        <v>26</v>
      </c>
      <c r="D46" s="3">
        <v>14</v>
      </c>
      <c r="E46" s="3">
        <v>4</v>
      </c>
      <c r="F46" s="3">
        <v>0</v>
      </c>
      <c r="G46" s="3">
        <v>1</v>
      </c>
      <c r="H46" s="3">
        <v>0</v>
      </c>
      <c r="I46" s="3">
        <v>1</v>
      </c>
      <c r="J46" s="3">
        <v>12</v>
      </c>
      <c r="K46" s="3">
        <v>0</v>
      </c>
    </row>
    <row r="47" spans="1:11">
      <c r="A47" s="1" t="s">
        <v>35</v>
      </c>
      <c r="B47" s="2" t="s">
        <v>16</v>
      </c>
      <c r="C47" s="3">
        <f>C45-C46</f>
        <v>1487</v>
      </c>
      <c r="D47" s="3">
        <f t="shared" ref="D47:K47" si="19">D45-D46</f>
        <v>2087</v>
      </c>
      <c r="E47" s="3">
        <f t="shared" si="19"/>
        <v>443</v>
      </c>
      <c r="F47" s="3">
        <f t="shared" si="19"/>
        <v>363</v>
      </c>
      <c r="G47" s="3">
        <f t="shared" si="19"/>
        <v>632</v>
      </c>
      <c r="H47" s="3">
        <f t="shared" si="19"/>
        <v>383</v>
      </c>
      <c r="I47" s="3">
        <f t="shared" si="19"/>
        <v>98</v>
      </c>
      <c r="J47" s="3">
        <f t="shared" si="19"/>
        <v>1202</v>
      </c>
      <c r="K47" s="3">
        <f t="shared" si="19"/>
        <v>53</v>
      </c>
    </row>
    <row r="48" spans="1:11">
      <c r="A48" s="1" t="s">
        <v>36</v>
      </c>
      <c r="B48" s="2" t="s">
        <v>13</v>
      </c>
      <c r="C48" s="13">
        <v>26</v>
      </c>
      <c r="D48" s="13">
        <v>42</v>
      </c>
      <c r="E48" s="13">
        <v>10</v>
      </c>
      <c r="F48" s="13">
        <v>1</v>
      </c>
      <c r="G48" s="13">
        <v>3</v>
      </c>
      <c r="H48" s="13">
        <v>1</v>
      </c>
      <c r="I48" s="13">
        <v>2</v>
      </c>
      <c r="J48" s="13">
        <v>8</v>
      </c>
      <c r="K48" s="13">
        <v>6</v>
      </c>
    </row>
    <row r="49" spans="1:11">
      <c r="A49" s="1" t="s">
        <v>36</v>
      </c>
      <c r="B49" s="2" t="s">
        <v>16</v>
      </c>
      <c r="C49" s="3">
        <f>C47-C48</f>
        <v>1461</v>
      </c>
      <c r="D49" s="3">
        <f t="shared" ref="D49:K49" si="20">D47-D48</f>
        <v>2045</v>
      </c>
      <c r="E49" s="3">
        <f t="shared" si="20"/>
        <v>433</v>
      </c>
      <c r="F49" s="3">
        <f t="shared" si="20"/>
        <v>362</v>
      </c>
      <c r="G49" s="3">
        <f t="shared" si="20"/>
        <v>629</v>
      </c>
      <c r="H49" s="3">
        <f t="shared" si="20"/>
        <v>382</v>
      </c>
      <c r="I49" s="3">
        <f t="shared" si="20"/>
        <v>96</v>
      </c>
      <c r="J49" s="3">
        <f t="shared" si="20"/>
        <v>1194</v>
      </c>
      <c r="K49" s="3">
        <f t="shared" si="20"/>
        <v>47</v>
      </c>
    </row>
    <row r="50" spans="1:11">
      <c r="A50" s="1" t="s">
        <v>37</v>
      </c>
      <c r="B50" s="2" t="s">
        <v>13</v>
      </c>
      <c r="C50" s="13">
        <v>21</v>
      </c>
      <c r="D50" s="14">
        <v>21</v>
      </c>
      <c r="E50" s="13">
        <v>2</v>
      </c>
      <c r="F50" s="13">
        <v>7</v>
      </c>
      <c r="G50" s="13">
        <v>21</v>
      </c>
      <c r="H50" s="15">
        <v>2</v>
      </c>
      <c r="I50" s="13">
        <v>5</v>
      </c>
      <c r="J50" s="13">
        <v>18</v>
      </c>
      <c r="K50" s="13">
        <v>14</v>
      </c>
    </row>
    <row r="51" spans="1:11">
      <c r="A51" s="1" t="s">
        <v>37</v>
      </c>
      <c r="B51" s="2" t="s">
        <v>16</v>
      </c>
      <c r="C51" s="3">
        <f>C49-C50</f>
        <v>1440</v>
      </c>
      <c r="D51" s="3">
        <f t="shared" ref="D51:K51" si="21">D49-D50</f>
        <v>2024</v>
      </c>
      <c r="E51" s="3">
        <f t="shared" si="21"/>
        <v>431</v>
      </c>
      <c r="F51" s="3">
        <f t="shared" si="21"/>
        <v>355</v>
      </c>
      <c r="G51" s="3">
        <f t="shared" si="21"/>
        <v>608</v>
      </c>
      <c r="H51" s="3">
        <f t="shared" si="21"/>
        <v>380</v>
      </c>
      <c r="I51" s="3">
        <f t="shared" si="21"/>
        <v>91</v>
      </c>
      <c r="J51" s="3">
        <f t="shared" si="21"/>
        <v>1176</v>
      </c>
      <c r="K51" s="3">
        <f t="shared" si="21"/>
        <v>33</v>
      </c>
    </row>
    <row r="52" spans="1:11">
      <c r="A52" s="11" t="s">
        <v>38</v>
      </c>
      <c r="B52" s="12" t="s">
        <v>32</v>
      </c>
      <c r="D52" s="3">
        <v>1000</v>
      </c>
      <c r="G52" s="3">
        <v>300</v>
      </c>
      <c r="H52" s="3">
        <v>200</v>
      </c>
      <c r="J52" s="3">
        <v>500</v>
      </c>
    </row>
    <row r="53" spans="1:11">
      <c r="A53" s="1" t="s">
        <v>38</v>
      </c>
      <c r="B53" s="2" t="s">
        <v>16</v>
      </c>
      <c r="C53" s="3">
        <f>C51+C52</f>
        <v>1440</v>
      </c>
      <c r="D53" s="3">
        <f t="shared" ref="D53:K53" si="22">D51+D52</f>
        <v>3024</v>
      </c>
      <c r="E53" s="3">
        <f t="shared" si="22"/>
        <v>431</v>
      </c>
      <c r="F53" s="3">
        <f t="shared" si="22"/>
        <v>355</v>
      </c>
      <c r="G53" s="3">
        <f t="shared" si="22"/>
        <v>908</v>
      </c>
      <c r="H53" s="3">
        <f t="shared" si="22"/>
        <v>580</v>
      </c>
      <c r="I53" s="3">
        <f t="shared" si="22"/>
        <v>91</v>
      </c>
      <c r="J53" s="3">
        <f t="shared" si="22"/>
        <v>1676</v>
      </c>
      <c r="K53" s="3">
        <f t="shared" si="22"/>
        <v>33</v>
      </c>
    </row>
    <row r="54" spans="1:11">
      <c r="A54" s="1" t="s">
        <v>38</v>
      </c>
      <c r="B54" s="2" t="s">
        <v>13</v>
      </c>
      <c r="C54" s="13">
        <v>8</v>
      </c>
      <c r="D54" s="13">
        <v>22</v>
      </c>
      <c r="E54" s="13">
        <v>1</v>
      </c>
      <c r="F54" s="13">
        <v>1</v>
      </c>
      <c r="G54" s="13">
        <v>0</v>
      </c>
      <c r="H54" s="13">
        <v>0</v>
      </c>
      <c r="I54" s="13">
        <v>1</v>
      </c>
      <c r="J54" s="13">
        <v>1</v>
      </c>
      <c r="K54" s="13">
        <v>0</v>
      </c>
    </row>
    <row r="55" spans="1:11">
      <c r="A55" s="1" t="s">
        <v>38</v>
      </c>
      <c r="B55" s="2" t="s">
        <v>16</v>
      </c>
      <c r="C55" s="3">
        <f>C53-C54</f>
        <v>1432</v>
      </c>
      <c r="D55" s="3">
        <f t="shared" ref="D55:K55" si="23">D53-D54</f>
        <v>3002</v>
      </c>
      <c r="E55" s="3">
        <f t="shared" si="23"/>
        <v>430</v>
      </c>
      <c r="F55" s="3">
        <f t="shared" si="23"/>
        <v>354</v>
      </c>
      <c r="G55" s="3">
        <f t="shared" si="23"/>
        <v>908</v>
      </c>
      <c r="H55" s="3">
        <f t="shared" si="23"/>
        <v>580</v>
      </c>
      <c r="I55" s="3">
        <f t="shared" si="23"/>
        <v>90</v>
      </c>
      <c r="J55" s="3">
        <f t="shared" si="23"/>
        <v>1675</v>
      </c>
      <c r="K55" s="3">
        <f t="shared" si="23"/>
        <v>33</v>
      </c>
    </row>
    <row r="56" spans="1:11">
      <c r="A56" s="1" t="s">
        <v>39</v>
      </c>
      <c r="B56" s="2" t="s">
        <v>13</v>
      </c>
      <c r="C56" s="13">
        <v>3</v>
      </c>
      <c r="D56" s="13">
        <v>15</v>
      </c>
      <c r="E56" s="13">
        <v>2</v>
      </c>
      <c r="F56" s="13">
        <v>1</v>
      </c>
      <c r="G56" s="13">
        <v>2</v>
      </c>
      <c r="H56" s="13">
        <v>0</v>
      </c>
      <c r="I56" s="13">
        <v>0</v>
      </c>
      <c r="J56" s="13">
        <v>3</v>
      </c>
      <c r="K56" s="13">
        <v>0</v>
      </c>
    </row>
    <row r="57" spans="1:11">
      <c r="A57" s="1" t="s">
        <v>39</v>
      </c>
      <c r="B57" s="2" t="s">
        <v>16</v>
      </c>
      <c r="C57" s="3">
        <f>C55-C56</f>
        <v>1429</v>
      </c>
      <c r="D57" s="3">
        <f t="shared" ref="D57:K57" si="24">D55-D56</f>
        <v>2987</v>
      </c>
      <c r="E57" s="3">
        <f t="shared" si="24"/>
        <v>428</v>
      </c>
      <c r="F57" s="3">
        <f t="shared" si="24"/>
        <v>353</v>
      </c>
      <c r="G57" s="3">
        <f t="shared" si="24"/>
        <v>906</v>
      </c>
      <c r="H57" s="3">
        <f t="shared" si="24"/>
        <v>580</v>
      </c>
      <c r="I57" s="3">
        <f t="shared" si="24"/>
        <v>90</v>
      </c>
      <c r="J57" s="3">
        <f t="shared" si="24"/>
        <v>1672</v>
      </c>
      <c r="K57" s="3">
        <f t="shared" si="24"/>
        <v>33</v>
      </c>
    </row>
    <row r="58" spans="1:11">
      <c r="A58" s="1" t="s">
        <v>40</v>
      </c>
      <c r="B58" s="2" t="s">
        <v>13</v>
      </c>
      <c r="C58" s="13">
        <v>10</v>
      </c>
      <c r="D58" s="13">
        <v>6</v>
      </c>
      <c r="E58" s="13">
        <v>1</v>
      </c>
      <c r="F58" s="13">
        <v>3</v>
      </c>
      <c r="G58" s="13">
        <v>2</v>
      </c>
      <c r="H58" s="13">
        <v>1</v>
      </c>
      <c r="I58" s="13">
        <v>10</v>
      </c>
      <c r="J58" s="13">
        <v>8</v>
      </c>
      <c r="K58" s="13">
        <v>2</v>
      </c>
    </row>
    <row r="59" spans="1:11">
      <c r="A59" s="1" t="s">
        <v>40</v>
      </c>
      <c r="B59" s="2" t="s">
        <v>16</v>
      </c>
      <c r="C59" s="3">
        <f>C57-C58</f>
        <v>1419</v>
      </c>
      <c r="D59" s="3">
        <f t="shared" ref="D59:K59" si="25">D57-D58</f>
        <v>2981</v>
      </c>
      <c r="E59" s="3">
        <f t="shared" si="25"/>
        <v>427</v>
      </c>
      <c r="F59" s="3">
        <f t="shared" si="25"/>
        <v>350</v>
      </c>
      <c r="G59" s="3">
        <f t="shared" si="25"/>
        <v>904</v>
      </c>
      <c r="H59" s="3">
        <f t="shared" si="25"/>
        <v>579</v>
      </c>
      <c r="I59" s="3">
        <f t="shared" si="25"/>
        <v>80</v>
      </c>
      <c r="J59" s="3">
        <f t="shared" si="25"/>
        <v>1664</v>
      </c>
      <c r="K59" s="3">
        <f t="shared" si="25"/>
        <v>31</v>
      </c>
    </row>
    <row r="60" spans="1:11">
      <c r="A60" s="1" t="s">
        <v>41</v>
      </c>
      <c r="B60" s="2" t="s">
        <v>13</v>
      </c>
      <c r="C60" s="13">
        <v>7</v>
      </c>
      <c r="D60" s="13">
        <v>16</v>
      </c>
      <c r="E60" s="13">
        <v>0</v>
      </c>
      <c r="F60" s="13">
        <v>0</v>
      </c>
      <c r="G60" s="13">
        <v>1</v>
      </c>
      <c r="H60" s="13">
        <v>0</v>
      </c>
      <c r="I60" s="13">
        <v>0</v>
      </c>
      <c r="J60" s="13">
        <v>6</v>
      </c>
      <c r="K60" s="13">
        <v>0</v>
      </c>
    </row>
    <row r="61" spans="1:11">
      <c r="A61" s="1" t="s">
        <v>41</v>
      </c>
      <c r="B61" s="2" t="s">
        <v>16</v>
      </c>
      <c r="C61" s="3">
        <f>C59-C60</f>
        <v>1412</v>
      </c>
      <c r="D61" s="3">
        <f t="shared" ref="D61:K61" si="26">D59-D60</f>
        <v>2965</v>
      </c>
      <c r="E61" s="3">
        <f t="shared" si="26"/>
        <v>427</v>
      </c>
      <c r="F61" s="3">
        <f t="shared" si="26"/>
        <v>350</v>
      </c>
      <c r="G61" s="3">
        <f t="shared" si="26"/>
        <v>903</v>
      </c>
      <c r="H61" s="3">
        <f t="shared" si="26"/>
        <v>579</v>
      </c>
      <c r="I61" s="3">
        <f t="shared" si="26"/>
        <v>80</v>
      </c>
      <c r="J61" s="3">
        <f t="shared" si="26"/>
        <v>1658</v>
      </c>
      <c r="K61" s="3">
        <f t="shared" si="26"/>
        <v>31</v>
      </c>
    </row>
    <row r="62" spans="1:11">
      <c r="A62" s="1" t="s">
        <v>42</v>
      </c>
      <c r="B62" s="2" t="s">
        <v>13</v>
      </c>
      <c r="C62" s="13">
        <v>2</v>
      </c>
      <c r="D62" s="13">
        <v>21</v>
      </c>
      <c r="E62" s="13">
        <v>0</v>
      </c>
      <c r="F62" s="13">
        <v>0</v>
      </c>
      <c r="G62" s="13">
        <v>1</v>
      </c>
      <c r="H62" s="13">
        <v>0</v>
      </c>
      <c r="I62" s="13">
        <v>1</v>
      </c>
      <c r="J62" s="13">
        <v>4</v>
      </c>
      <c r="K62" s="13">
        <v>0</v>
      </c>
    </row>
    <row r="63" spans="1:11">
      <c r="A63" s="1" t="s">
        <v>42</v>
      </c>
      <c r="B63" s="2" t="s">
        <v>16</v>
      </c>
      <c r="C63" s="13">
        <f>C61-C62</f>
        <v>1410</v>
      </c>
      <c r="D63" s="13">
        <f t="shared" ref="D63:K63" si="27">D61-D62</f>
        <v>2944</v>
      </c>
      <c r="E63" s="13">
        <f t="shared" si="27"/>
        <v>427</v>
      </c>
      <c r="F63" s="13">
        <f t="shared" si="27"/>
        <v>350</v>
      </c>
      <c r="G63" s="13">
        <f t="shared" si="27"/>
        <v>902</v>
      </c>
      <c r="H63" s="13">
        <f t="shared" si="27"/>
        <v>579</v>
      </c>
      <c r="I63" s="13">
        <f t="shared" si="27"/>
        <v>79</v>
      </c>
      <c r="J63" s="13">
        <f t="shared" si="27"/>
        <v>1654</v>
      </c>
      <c r="K63" s="13">
        <f t="shared" si="27"/>
        <v>31</v>
      </c>
    </row>
    <row r="64" spans="1:11">
      <c r="A64" s="1" t="s">
        <v>43</v>
      </c>
      <c r="B64" s="2" t="s">
        <v>13</v>
      </c>
      <c r="C64" s="13">
        <v>25</v>
      </c>
      <c r="D64" s="13">
        <v>35</v>
      </c>
      <c r="E64" s="13">
        <v>1</v>
      </c>
      <c r="F64" s="13">
        <v>0</v>
      </c>
      <c r="G64" s="13">
        <v>2</v>
      </c>
      <c r="H64" s="13">
        <v>2</v>
      </c>
      <c r="I64" s="13">
        <v>2</v>
      </c>
      <c r="J64" s="13">
        <v>13</v>
      </c>
      <c r="K64" s="13">
        <v>6</v>
      </c>
    </row>
    <row r="65" spans="1:11">
      <c r="A65" s="1" t="s">
        <v>43</v>
      </c>
      <c r="B65" s="2" t="s">
        <v>16</v>
      </c>
      <c r="C65" s="3">
        <f>C63-C64</f>
        <v>1385</v>
      </c>
      <c r="D65" s="3">
        <f t="shared" ref="D65:K65" si="28">D63-D64</f>
        <v>2909</v>
      </c>
      <c r="E65" s="3">
        <f t="shared" si="28"/>
        <v>426</v>
      </c>
      <c r="F65" s="3">
        <f t="shared" si="28"/>
        <v>350</v>
      </c>
      <c r="G65" s="3">
        <f t="shared" si="28"/>
        <v>900</v>
      </c>
      <c r="H65" s="3">
        <f t="shared" si="28"/>
        <v>577</v>
      </c>
      <c r="I65" s="3">
        <f t="shared" si="28"/>
        <v>77</v>
      </c>
      <c r="J65" s="3">
        <f t="shared" si="28"/>
        <v>1641</v>
      </c>
      <c r="K65" s="3">
        <f t="shared" si="28"/>
        <v>25</v>
      </c>
    </row>
    <row r="66" spans="1:11">
      <c r="A66" s="1" t="s">
        <v>44</v>
      </c>
      <c r="B66" s="2" t="s">
        <v>13</v>
      </c>
      <c r="C66" s="13">
        <v>16</v>
      </c>
      <c r="D66" s="13">
        <v>3</v>
      </c>
      <c r="E66" s="13">
        <v>1</v>
      </c>
      <c r="F66" s="13">
        <v>0</v>
      </c>
      <c r="G66" s="13">
        <v>0</v>
      </c>
      <c r="H66" s="13">
        <v>0</v>
      </c>
      <c r="I66" s="13">
        <v>0</v>
      </c>
      <c r="J66" s="13">
        <v>2</v>
      </c>
      <c r="K66" s="13">
        <v>2</v>
      </c>
    </row>
    <row r="67" spans="1:11">
      <c r="A67" s="1" t="s">
        <v>44</v>
      </c>
      <c r="B67" s="2" t="s">
        <v>16</v>
      </c>
      <c r="C67" s="3">
        <f>C65-C66</f>
        <v>1369</v>
      </c>
      <c r="D67" s="3">
        <f t="shared" ref="D67:K67" si="29">D65-D66</f>
        <v>2906</v>
      </c>
      <c r="E67" s="3">
        <f t="shared" si="29"/>
        <v>425</v>
      </c>
      <c r="F67" s="3">
        <f t="shared" si="29"/>
        <v>350</v>
      </c>
      <c r="G67" s="3">
        <f t="shared" si="29"/>
        <v>900</v>
      </c>
      <c r="H67" s="3">
        <f t="shared" si="29"/>
        <v>577</v>
      </c>
      <c r="I67" s="3">
        <f t="shared" si="29"/>
        <v>77</v>
      </c>
      <c r="J67" s="3">
        <f t="shared" si="29"/>
        <v>1639</v>
      </c>
      <c r="K67" s="3">
        <f t="shared" si="29"/>
        <v>23</v>
      </c>
    </row>
    <row r="68" spans="1:11">
      <c r="A68" s="1" t="s">
        <v>45</v>
      </c>
      <c r="B68" s="2" t="s">
        <v>13</v>
      </c>
      <c r="C68" s="13">
        <v>6</v>
      </c>
      <c r="D68" s="13">
        <v>10</v>
      </c>
      <c r="E68" s="13">
        <v>2</v>
      </c>
      <c r="F68" s="13">
        <v>5</v>
      </c>
      <c r="G68" s="13">
        <v>3</v>
      </c>
      <c r="H68" s="13">
        <v>1</v>
      </c>
      <c r="I68" s="13">
        <v>2</v>
      </c>
      <c r="J68" s="13">
        <v>4</v>
      </c>
      <c r="K68" s="13">
        <v>2</v>
      </c>
    </row>
    <row r="69" spans="1:11">
      <c r="A69" s="1" t="s">
        <v>45</v>
      </c>
      <c r="B69" s="2" t="s">
        <v>16</v>
      </c>
      <c r="C69" s="3">
        <f>C67-C68</f>
        <v>1363</v>
      </c>
      <c r="D69" s="3">
        <f t="shared" ref="D69:K69" si="30">D67-D68</f>
        <v>2896</v>
      </c>
      <c r="E69" s="3">
        <f t="shared" si="30"/>
        <v>423</v>
      </c>
      <c r="F69" s="3">
        <f t="shared" si="30"/>
        <v>345</v>
      </c>
      <c r="G69" s="3">
        <f t="shared" si="30"/>
        <v>897</v>
      </c>
      <c r="H69" s="3">
        <f t="shared" si="30"/>
        <v>576</v>
      </c>
      <c r="I69" s="3">
        <f t="shared" si="30"/>
        <v>75</v>
      </c>
      <c r="J69" s="3">
        <f t="shared" si="30"/>
        <v>1635</v>
      </c>
      <c r="K69" s="3">
        <f t="shared" si="30"/>
        <v>21</v>
      </c>
    </row>
    <row r="70" spans="1:11">
      <c r="A70" s="1" t="s">
        <v>46</v>
      </c>
      <c r="B70" s="2" t="s">
        <v>13</v>
      </c>
      <c r="C70" s="13">
        <v>19</v>
      </c>
      <c r="D70" s="14">
        <v>70</v>
      </c>
      <c r="E70" s="13">
        <v>3</v>
      </c>
      <c r="F70" s="13">
        <v>1</v>
      </c>
      <c r="G70" s="13">
        <v>11</v>
      </c>
      <c r="H70" s="13">
        <v>1</v>
      </c>
      <c r="I70" s="13">
        <v>1</v>
      </c>
      <c r="J70" s="13">
        <v>16</v>
      </c>
      <c r="K70" s="13">
        <v>0</v>
      </c>
    </row>
    <row r="71" spans="1:11">
      <c r="A71" s="1" t="s">
        <v>46</v>
      </c>
      <c r="B71" s="2" t="s">
        <v>16</v>
      </c>
      <c r="C71" s="3">
        <f>C69-C70</f>
        <v>1344</v>
      </c>
      <c r="D71" s="3">
        <f t="shared" ref="D71:K71" si="31">D69-D70</f>
        <v>2826</v>
      </c>
      <c r="E71" s="3">
        <f t="shared" si="31"/>
        <v>420</v>
      </c>
      <c r="F71" s="3">
        <f t="shared" si="31"/>
        <v>344</v>
      </c>
      <c r="G71" s="3">
        <f t="shared" si="31"/>
        <v>886</v>
      </c>
      <c r="H71" s="3">
        <f t="shared" si="31"/>
        <v>575</v>
      </c>
      <c r="I71" s="3">
        <f t="shared" si="31"/>
        <v>74</v>
      </c>
      <c r="J71" s="3">
        <f t="shared" si="31"/>
        <v>1619</v>
      </c>
      <c r="K71" s="3">
        <f t="shared" si="31"/>
        <v>21</v>
      </c>
    </row>
    <row r="72" spans="1:11">
      <c r="A72" s="1" t="s">
        <v>47</v>
      </c>
      <c r="B72" s="2" t="s">
        <v>13</v>
      </c>
      <c r="C72" s="13">
        <v>10</v>
      </c>
      <c r="D72" s="13">
        <v>26</v>
      </c>
      <c r="E72" s="13">
        <v>0</v>
      </c>
      <c r="F72" s="13">
        <v>0</v>
      </c>
      <c r="G72" s="13">
        <v>0</v>
      </c>
      <c r="H72" s="13">
        <v>0</v>
      </c>
      <c r="I72" s="13">
        <v>1</v>
      </c>
      <c r="J72" s="13">
        <v>0</v>
      </c>
      <c r="K72" s="13">
        <v>0</v>
      </c>
    </row>
    <row r="73" spans="1:11">
      <c r="A73" s="1" t="s">
        <v>47</v>
      </c>
      <c r="B73" s="2" t="s">
        <v>16</v>
      </c>
      <c r="C73" s="3">
        <f>C71-C72</f>
        <v>1334</v>
      </c>
      <c r="D73" s="3">
        <f t="shared" ref="D73:K73" si="32">D71-D72</f>
        <v>2800</v>
      </c>
      <c r="E73" s="3">
        <f t="shared" si="32"/>
        <v>420</v>
      </c>
      <c r="F73" s="3">
        <f t="shared" si="32"/>
        <v>344</v>
      </c>
      <c r="G73" s="3">
        <f t="shared" si="32"/>
        <v>886</v>
      </c>
      <c r="H73" s="3">
        <f t="shared" si="32"/>
        <v>575</v>
      </c>
      <c r="I73" s="3">
        <f t="shared" si="32"/>
        <v>73</v>
      </c>
      <c r="J73" s="3">
        <f t="shared" si="32"/>
        <v>1619</v>
      </c>
      <c r="K73" s="3">
        <f t="shared" si="32"/>
        <v>21</v>
      </c>
    </row>
    <row r="74" spans="1:11">
      <c r="A74" s="1" t="s">
        <v>48</v>
      </c>
      <c r="B74" s="2" t="s">
        <v>13</v>
      </c>
      <c r="C74" s="13">
        <v>8</v>
      </c>
      <c r="D74" s="13">
        <v>6</v>
      </c>
      <c r="E74" s="13">
        <v>0</v>
      </c>
      <c r="F74" s="13">
        <v>0</v>
      </c>
      <c r="G74" s="13">
        <v>1</v>
      </c>
      <c r="H74" s="13">
        <v>0</v>
      </c>
      <c r="I74" s="13">
        <v>0</v>
      </c>
      <c r="J74" s="13">
        <v>1</v>
      </c>
      <c r="K74" s="13">
        <v>0</v>
      </c>
    </row>
    <row r="75" spans="1:11">
      <c r="A75" s="1" t="s">
        <v>48</v>
      </c>
      <c r="B75" s="2" t="s">
        <v>16</v>
      </c>
      <c r="C75" s="3">
        <f>C73-C74</f>
        <v>1326</v>
      </c>
      <c r="D75" s="3">
        <f t="shared" ref="D75:K75" si="33">D73-D74</f>
        <v>2794</v>
      </c>
      <c r="E75" s="3">
        <f t="shared" si="33"/>
        <v>420</v>
      </c>
      <c r="F75" s="3">
        <f t="shared" si="33"/>
        <v>344</v>
      </c>
      <c r="G75" s="3">
        <f t="shared" si="33"/>
        <v>885</v>
      </c>
      <c r="H75" s="3">
        <f t="shared" si="33"/>
        <v>575</v>
      </c>
      <c r="I75" s="3">
        <f t="shared" si="33"/>
        <v>73</v>
      </c>
      <c r="J75" s="3">
        <f t="shared" si="33"/>
        <v>1618</v>
      </c>
      <c r="K75" s="3">
        <f t="shared" si="33"/>
        <v>21</v>
      </c>
    </row>
    <row r="76" spans="1:11">
      <c r="A76" s="1" t="s">
        <v>49</v>
      </c>
      <c r="B76" s="2" t="s">
        <v>13</v>
      </c>
      <c r="C76" s="3">
        <v>0</v>
      </c>
      <c r="D76" s="3">
        <v>10</v>
      </c>
      <c r="E76" s="3">
        <v>0</v>
      </c>
      <c r="F76" s="16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</row>
    <row r="77" spans="1:11">
      <c r="A77" s="1" t="s">
        <v>49</v>
      </c>
      <c r="B77" s="2" t="s">
        <v>16</v>
      </c>
      <c r="C77" s="3">
        <f>C75-C76</f>
        <v>1326</v>
      </c>
      <c r="D77" s="3">
        <f t="shared" ref="D77:K77" si="34">D75-D76</f>
        <v>2784</v>
      </c>
      <c r="E77" s="3">
        <f t="shared" si="34"/>
        <v>420</v>
      </c>
      <c r="F77" s="3">
        <f t="shared" si="34"/>
        <v>344</v>
      </c>
      <c r="G77" s="3">
        <f t="shared" si="34"/>
        <v>885</v>
      </c>
      <c r="H77" s="3">
        <f t="shared" si="34"/>
        <v>575</v>
      </c>
      <c r="I77" s="3">
        <f t="shared" si="34"/>
        <v>73</v>
      </c>
      <c r="J77" s="3">
        <f t="shared" si="34"/>
        <v>1618</v>
      </c>
      <c r="K77" s="3">
        <f t="shared" si="34"/>
        <v>21</v>
      </c>
    </row>
    <row r="78" spans="1:11">
      <c r="A78" s="1" t="s">
        <v>50</v>
      </c>
      <c r="B78" s="2" t="s">
        <v>13</v>
      </c>
      <c r="C78" s="13">
        <v>5</v>
      </c>
      <c r="D78" s="13">
        <v>9</v>
      </c>
      <c r="E78" s="13">
        <v>5</v>
      </c>
      <c r="F78" s="13">
        <v>7</v>
      </c>
      <c r="G78" s="13">
        <v>1</v>
      </c>
      <c r="H78" s="13">
        <v>0</v>
      </c>
      <c r="I78" s="13">
        <v>1</v>
      </c>
      <c r="J78" s="13">
        <v>0</v>
      </c>
      <c r="K78" s="13">
        <v>3</v>
      </c>
    </row>
    <row r="79" spans="1:11">
      <c r="A79" s="1" t="s">
        <v>50</v>
      </c>
      <c r="B79" s="2" t="s">
        <v>16</v>
      </c>
      <c r="C79" s="3">
        <f>C77-C78</f>
        <v>1321</v>
      </c>
      <c r="D79" s="3">
        <f t="shared" ref="D79:K79" si="35">D77-D78</f>
        <v>2775</v>
      </c>
      <c r="E79" s="3">
        <f t="shared" si="35"/>
        <v>415</v>
      </c>
      <c r="F79" s="3">
        <f t="shared" si="35"/>
        <v>337</v>
      </c>
      <c r="G79" s="3">
        <f t="shared" si="35"/>
        <v>884</v>
      </c>
      <c r="H79" s="3">
        <f t="shared" si="35"/>
        <v>575</v>
      </c>
      <c r="I79" s="3">
        <f t="shared" si="35"/>
        <v>72</v>
      </c>
      <c r="J79" s="3">
        <f t="shared" si="35"/>
        <v>1618</v>
      </c>
      <c r="K79" s="3">
        <f t="shared" si="35"/>
        <v>18</v>
      </c>
    </row>
    <row r="80" spans="1:11">
      <c r="A80" s="1" t="s">
        <v>51</v>
      </c>
      <c r="B80" s="2" t="s">
        <v>13</v>
      </c>
      <c r="C80" s="13">
        <v>1</v>
      </c>
      <c r="D80" s="13">
        <v>6</v>
      </c>
      <c r="E80" s="13">
        <v>1</v>
      </c>
      <c r="F80" s="13">
        <v>0</v>
      </c>
      <c r="G80" s="13">
        <v>0</v>
      </c>
      <c r="H80" s="13">
        <v>0</v>
      </c>
      <c r="I80" s="13">
        <v>0</v>
      </c>
      <c r="J80" s="13">
        <v>1</v>
      </c>
      <c r="K80" s="13">
        <v>0</v>
      </c>
    </row>
    <row r="81" spans="1:11">
      <c r="A81" s="1" t="s">
        <v>51</v>
      </c>
      <c r="B81" s="2" t="s">
        <v>16</v>
      </c>
      <c r="C81" s="3">
        <f>C79-C80</f>
        <v>1320</v>
      </c>
      <c r="D81" s="3">
        <f t="shared" ref="D81:K81" si="36">D79-D80</f>
        <v>2769</v>
      </c>
      <c r="E81" s="3">
        <f t="shared" si="36"/>
        <v>414</v>
      </c>
      <c r="F81" s="3">
        <f t="shared" si="36"/>
        <v>337</v>
      </c>
      <c r="G81" s="3">
        <f t="shared" si="36"/>
        <v>884</v>
      </c>
      <c r="H81" s="3">
        <f t="shared" si="36"/>
        <v>575</v>
      </c>
      <c r="I81" s="3">
        <f t="shared" si="36"/>
        <v>72</v>
      </c>
      <c r="J81" s="3">
        <f t="shared" si="36"/>
        <v>1617</v>
      </c>
      <c r="K81" s="3">
        <f t="shared" si="36"/>
        <v>18</v>
      </c>
    </row>
    <row r="82" spans="1:11">
      <c r="A82" s="1" t="s">
        <v>52</v>
      </c>
      <c r="B82" s="2" t="s">
        <v>13</v>
      </c>
      <c r="D82" s="3">
        <v>11</v>
      </c>
      <c r="F82" s="9"/>
    </row>
    <row r="83" spans="1:11">
      <c r="A83" s="1" t="s">
        <v>52</v>
      </c>
      <c r="B83" s="2" t="s">
        <v>16</v>
      </c>
      <c r="C83" s="3">
        <f>C81-C82</f>
        <v>1320</v>
      </c>
      <c r="D83" s="3">
        <f t="shared" ref="D83:K83" si="37">D81-D82</f>
        <v>2758</v>
      </c>
      <c r="E83" s="3">
        <f t="shared" si="37"/>
        <v>414</v>
      </c>
      <c r="F83" s="3">
        <f t="shared" si="37"/>
        <v>337</v>
      </c>
      <c r="G83" s="3">
        <f t="shared" si="37"/>
        <v>884</v>
      </c>
      <c r="H83" s="3">
        <f t="shared" si="37"/>
        <v>575</v>
      </c>
      <c r="I83" s="3">
        <f t="shared" si="37"/>
        <v>72</v>
      </c>
      <c r="J83" s="3">
        <f t="shared" si="37"/>
        <v>1617</v>
      </c>
      <c r="K83" s="3">
        <f t="shared" si="37"/>
        <v>18</v>
      </c>
    </row>
    <row r="84" spans="1:11">
      <c r="A84" s="1" t="s">
        <v>53</v>
      </c>
      <c r="B84" s="2" t="s">
        <v>13</v>
      </c>
      <c r="C84" s="13">
        <v>17</v>
      </c>
      <c r="D84" s="13">
        <v>21</v>
      </c>
      <c r="E84" s="13">
        <v>4</v>
      </c>
      <c r="F84" s="13">
        <v>10</v>
      </c>
      <c r="G84" s="13">
        <v>4</v>
      </c>
      <c r="H84" s="13">
        <v>4</v>
      </c>
      <c r="I84" s="13">
        <v>1</v>
      </c>
      <c r="J84" s="13">
        <v>8</v>
      </c>
      <c r="K84" s="13">
        <v>7</v>
      </c>
    </row>
    <row r="85" spans="1:11">
      <c r="A85" s="1" t="s">
        <v>53</v>
      </c>
      <c r="B85" s="2" t="s">
        <v>16</v>
      </c>
      <c r="C85" s="3">
        <f>C83-C84</f>
        <v>1303</v>
      </c>
      <c r="D85" s="3">
        <f t="shared" ref="D85:K85" si="38">D83-D84</f>
        <v>2737</v>
      </c>
      <c r="E85" s="3">
        <f t="shared" si="38"/>
        <v>410</v>
      </c>
      <c r="F85" s="3">
        <f t="shared" si="38"/>
        <v>327</v>
      </c>
      <c r="G85" s="3">
        <f t="shared" si="38"/>
        <v>880</v>
      </c>
      <c r="H85" s="3">
        <f t="shared" si="38"/>
        <v>571</v>
      </c>
      <c r="I85" s="3">
        <f t="shared" si="38"/>
        <v>71</v>
      </c>
      <c r="J85" s="3">
        <f t="shared" si="38"/>
        <v>1609</v>
      </c>
      <c r="K85" s="3">
        <f t="shared" si="38"/>
        <v>11</v>
      </c>
    </row>
    <row r="86" spans="1:11">
      <c r="A86" s="1" t="s">
        <v>54</v>
      </c>
      <c r="B86" s="2" t="s">
        <v>13</v>
      </c>
      <c r="C86" s="13">
        <v>3</v>
      </c>
      <c r="D86" s="13">
        <v>2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1</v>
      </c>
      <c r="K86" s="13">
        <v>0</v>
      </c>
    </row>
    <row r="87" spans="1:11">
      <c r="A87" s="1" t="s">
        <v>54</v>
      </c>
      <c r="B87" s="2" t="s">
        <v>16</v>
      </c>
      <c r="C87" s="3">
        <f>C85-C86</f>
        <v>1300</v>
      </c>
      <c r="D87" s="3">
        <f t="shared" ref="D87:K87" si="39">D85-D86</f>
        <v>2735</v>
      </c>
      <c r="E87" s="3">
        <f t="shared" si="39"/>
        <v>410</v>
      </c>
      <c r="F87" s="3">
        <f t="shared" si="39"/>
        <v>327</v>
      </c>
      <c r="G87" s="3">
        <f t="shared" si="39"/>
        <v>880</v>
      </c>
      <c r="H87" s="3">
        <f t="shared" si="39"/>
        <v>571</v>
      </c>
      <c r="I87" s="3">
        <f t="shared" si="39"/>
        <v>71</v>
      </c>
      <c r="J87" s="3">
        <f t="shared" si="39"/>
        <v>1608</v>
      </c>
      <c r="K87" s="3">
        <f t="shared" si="39"/>
        <v>11</v>
      </c>
    </row>
    <row r="88" spans="1:11">
      <c r="A88" s="1" t="s">
        <v>55</v>
      </c>
      <c r="B88" s="2" t="s">
        <v>13</v>
      </c>
      <c r="C88" s="13">
        <v>100</v>
      </c>
      <c r="D88" s="13">
        <v>42</v>
      </c>
      <c r="E88" s="13">
        <v>0</v>
      </c>
      <c r="F88" s="13">
        <v>0</v>
      </c>
      <c r="G88" s="13">
        <v>7</v>
      </c>
      <c r="H88" s="13">
        <v>2</v>
      </c>
      <c r="I88" s="13">
        <v>0</v>
      </c>
      <c r="J88" s="13">
        <v>7</v>
      </c>
      <c r="K88" s="13">
        <v>2</v>
      </c>
    </row>
    <row r="89" spans="1:11">
      <c r="A89" s="1" t="s">
        <v>55</v>
      </c>
      <c r="B89" s="2" t="s">
        <v>16</v>
      </c>
      <c r="C89" s="3">
        <f>C87-C88</f>
        <v>1200</v>
      </c>
      <c r="D89" s="3">
        <f t="shared" ref="D89:K89" si="40">D87-D88</f>
        <v>2693</v>
      </c>
      <c r="E89" s="3">
        <f t="shared" si="40"/>
        <v>410</v>
      </c>
      <c r="F89" s="3">
        <f t="shared" si="40"/>
        <v>327</v>
      </c>
      <c r="G89" s="3">
        <f t="shared" si="40"/>
        <v>873</v>
      </c>
      <c r="H89" s="3">
        <f t="shared" si="40"/>
        <v>569</v>
      </c>
      <c r="I89" s="3">
        <f t="shared" si="40"/>
        <v>71</v>
      </c>
      <c r="J89" s="3">
        <f t="shared" si="40"/>
        <v>1601</v>
      </c>
      <c r="K89" s="3">
        <f t="shared" si="40"/>
        <v>9</v>
      </c>
    </row>
    <row r="90" spans="1:11">
      <c r="A90" s="1" t="s">
        <v>56</v>
      </c>
      <c r="B90" s="2" t="s">
        <v>13</v>
      </c>
      <c r="C90" s="13">
        <v>22</v>
      </c>
      <c r="D90" s="13">
        <v>29</v>
      </c>
      <c r="E90" s="13">
        <v>2</v>
      </c>
      <c r="F90" s="13">
        <v>1</v>
      </c>
      <c r="G90" s="13">
        <v>2</v>
      </c>
      <c r="H90" s="13">
        <v>0</v>
      </c>
      <c r="I90" s="13">
        <v>0</v>
      </c>
      <c r="J90" s="13">
        <v>12</v>
      </c>
      <c r="K90" s="13">
        <v>2</v>
      </c>
    </row>
    <row r="91" spans="1:11">
      <c r="A91" s="1" t="s">
        <v>56</v>
      </c>
      <c r="B91" s="2" t="s">
        <v>16</v>
      </c>
      <c r="C91" s="3">
        <f>C89-C90</f>
        <v>1178</v>
      </c>
      <c r="D91" s="3">
        <f t="shared" ref="D91:K91" si="41">D89-D90</f>
        <v>2664</v>
      </c>
      <c r="E91" s="3">
        <f t="shared" si="41"/>
        <v>408</v>
      </c>
      <c r="F91" s="3">
        <f t="shared" si="41"/>
        <v>326</v>
      </c>
      <c r="G91" s="3">
        <f t="shared" si="41"/>
        <v>871</v>
      </c>
      <c r="H91" s="3">
        <f t="shared" si="41"/>
        <v>569</v>
      </c>
      <c r="I91" s="3">
        <f t="shared" si="41"/>
        <v>71</v>
      </c>
      <c r="J91" s="3">
        <f t="shared" si="41"/>
        <v>1589</v>
      </c>
      <c r="K91" s="3">
        <f t="shared" si="41"/>
        <v>7</v>
      </c>
    </row>
    <row r="92" spans="1:11">
      <c r="A92" s="1" t="s">
        <v>57</v>
      </c>
      <c r="B92" s="2" t="s">
        <v>13</v>
      </c>
      <c r="C92" s="13">
        <v>12</v>
      </c>
      <c r="D92" s="13">
        <v>21</v>
      </c>
      <c r="E92" s="13">
        <v>5</v>
      </c>
      <c r="F92" s="13">
        <v>0</v>
      </c>
      <c r="G92" s="13">
        <v>1</v>
      </c>
      <c r="H92" s="13">
        <v>0</v>
      </c>
      <c r="I92" s="13">
        <v>0</v>
      </c>
      <c r="J92" s="13">
        <v>1</v>
      </c>
      <c r="K92" s="13">
        <v>0</v>
      </c>
    </row>
    <row r="93" spans="1:11">
      <c r="A93" s="1" t="s">
        <v>57</v>
      </c>
      <c r="B93" s="2" t="s">
        <v>16</v>
      </c>
      <c r="C93" s="3">
        <f>C91-C92</f>
        <v>1166</v>
      </c>
      <c r="D93" s="3">
        <v>2597</v>
      </c>
      <c r="E93" s="3">
        <f t="shared" ref="E93:K93" si="42">E91-E92</f>
        <v>403</v>
      </c>
      <c r="F93" s="3">
        <f t="shared" si="42"/>
        <v>326</v>
      </c>
      <c r="G93" s="3">
        <f t="shared" si="42"/>
        <v>870</v>
      </c>
      <c r="H93" s="3">
        <f t="shared" si="42"/>
        <v>569</v>
      </c>
      <c r="I93" s="3">
        <f t="shared" si="42"/>
        <v>71</v>
      </c>
      <c r="J93" s="3">
        <f t="shared" si="42"/>
        <v>1588</v>
      </c>
      <c r="K93" s="3">
        <f t="shared" si="42"/>
        <v>7</v>
      </c>
    </row>
    <row r="94" spans="1:11">
      <c r="A94" s="1" t="s">
        <v>58</v>
      </c>
      <c r="B94" s="2" t="s">
        <v>13</v>
      </c>
      <c r="C94" s="17">
        <v>11</v>
      </c>
      <c r="D94" s="17">
        <v>34</v>
      </c>
      <c r="E94" s="17">
        <v>1</v>
      </c>
      <c r="F94" s="17">
        <v>3</v>
      </c>
      <c r="G94" s="17">
        <v>3</v>
      </c>
      <c r="H94" s="17">
        <v>1</v>
      </c>
      <c r="I94" s="17">
        <v>1</v>
      </c>
      <c r="J94" s="17">
        <v>12</v>
      </c>
      <c r="K94" s="17">
        <v>2</v>
      </c>
    </row>
    <row r="95" spans="1:11">
      <c r="A95" s="1" t="s">
        <v>58</v>
      </c>
      <c r="B95" s="2" t="s">
        <v>16</v>
      </c>
      <c r="C95" s="17">
        <f>C93-C94</f>
        <v>1155</v>
      </c>
      <c r="D95" s="17">
        <f t="shared" ref="D95:K95" si="43">D93-D94</f>
        <v>2563</v>
      </c>
      <c r="E95" s="17">
        <f t="shared" si="43"/>
        <v>402</v>
      </c>
      <c r="F95" s="17">
        <f t="shared" si="43"/>
        <v>323</v>
      </c>
      <c r="G95" s="17">
        <f t="shared" si="43"/>
        <v>867</v>
      </c>
      <c r="H95" s="17">
        <f t="shared" si="43"/>
        <v>568</v>
      </c>
      <c r="I95" s="17">
        <f t="shared" si="43"/>
        <v>70</v>
      </c>
      <c r="J95" s="17">
        <f t="shared" si="43"/>
        <v>1576</v>
      </c>
      <c r="K95" s="17">
        <f t="shared" si="43"/>
        <v>5</v>
      </c>
    </row>
    <row r="96" spans="1:11">
      <c r="A96" s="1" t="s">
        <v>59</v>
      </c>
      <c r="B96" s="2" t="s">
        <v>13</v>
      </c>
      <c r="C96" s="17">
        <v>14</v>
      </c>
      <c r="D96" s="17">
        <v>9</v>
      </c>
      <c r="E96" s="17">
        <v>1</v>
      </c>
      <c r="F96" s="17">
        <v>0</v>
      </c>
      <c r="G96" s="17">
        <v>1</v>
      </c>
      <c r="H96" s="17">
        <v>3</v>
      </c>
      <c r="I96" s="17">
        <v>0</v>
      </c>
      <c r="J96" s="17">
        <v>5</v>
      </c>
      <c r="K96" s="17">
        <v>0</v>
      </c>
    </row>
    <row r="97" spans="1:11">
      <c r="A97" s="1" t="s">
        <v>59</v>
      </c>
      <c r="B97" s="2" t="s">
        <v>60</v>
      </c>
      <c r="C97" s="17">
        <v>11</v>
      </c>
      <c r="D97" s="17"/>
      <c r="E97" s="17"/>
      <c r="F97" s="17"/>
      <c r="G97" s="17"/>
      <c r="H97" s="17"/>
      <c r="I97" s="17"/>
      <c r="J97" s="17"/>
      <c r="K97" s="17"/>
    </row>
    <row r="98" spans="1:11">
      <c r="A98" s="1" t="s">
        <v>59</v>
      </c>
      <c r="B98" s="2" t="s">
        <v>16</v>
      </c>
      <c r="C98" s="3">
        <f>C95-C96-C97</f>
        <v>1130</v>
      </c>
      <c r="D98" s="3">
        <f t="shared" ref="D98:K98" si="44">D95-D96</f>
        <v>2554</v>
      </c>
      <c r="E98" s="3">
        <f t="shared" si="44"/>
        <v>401</v>
      </c>
      <c r="F98" s="3">
        <f t="shared" si="44"/>
        <v>323</v>
      </c>
      <c r="G98" s="3">
        <f t="shared" si="44"/>
        <v>866</v>
      </c>
      <c r="H98" s="3">
        <f t="shared" si="44"/>
        <v>565</v>
      </c>
      <c r="I98" s="3">
        <f t="shared" si="44"/>
        <v>70</v>
      </c>
      <c r="J98" s="3">
        <f t="shared" si="44"/>
        <v>1571</v>
      </c>
      <c r="K98" s="3">
        <f t="shared" si="44"/>
        <v>5</v>
      </c>
    </row>
    <row r="99" spans="1:11">
      <c r="A99" s="1" t="s">
        <v>61</v>
      </c>
      <c r="B99" s="2" t="s">
        <v>13</v>
      </c>
      <c r="C99" s="17">
        <v>52</v>
      </c>
      <c r="D99" s="17">
        <v>84</v>
      </c>
      <c r="E99" s="17">
        <v>19</v>
      </c>
      <c r="F99" s="17">
        <v>16</v>
      </c>
      <c r="G99" s="17">
        <v>15</v>
      </c>
      <c r="H99" s="17">
        <v>9</v>
      </c>
      <c r="I99" s="17">
        <v>18</v>
      </c>
      <c r="J99" s="17">
        <v>39</v>
      </c>
      <c r="K99" s="17">
        <v>11</v>
      </c>
    </row>
    <row r="100" spans="1:11">
      <c r="A100" s="1" t="s">
        <v>61</v>
      </c>
      <c r="B100" s="2" t="s">
        <v>16</v>
      </c>
      <c r="C100" s="3">
        <f>C98-C99</f>
        <v>1078</v>
      </c>
      <c r="D100" s="3">
        <f t="shared" ref="D100:K100" si="45">D98-D99</f>
        <v>2470</v>
      </c>
      <c r="E100" s="3">
        <f t="shared" si="45"/>
        <v>382</v>
      </c>
      <c r="F100" s="3">
        <f t="shared" si="45"/>
        <v>307</v>
      </c>
      <c r="G100" s="3">
        <f t="shared" si="45"/>
        <v>851</v>
      </c>
      <c r="H100" s="3">
        <f t="shared" si="45"/>
        <v>556</v>
      </c>
      <c r="I100" s="3">
        <f t="shared" si="45"/>
        <v>52</v>
      </c>
      <c r="J100" s="3">
        <f t="shared" si="45"/>
        <v>1532</v>
      </c>
      <c r="K100" s="3">
        <f t="shared" si="45"/>
        <v>-6</v>
      </c>
    </row>
    <row r="101" spans="1:11">
      <c r="A101" s="11" t="s">
        <v>64</v>
      </c>
      <c r="B101" s="12" t="s">
        <v>32</v>
      </c>
      <c r="D101" s="3">
        <v>500</v>
      </c>
      <c r="F101" s="3">
        <v>200</v>
      </c>
    </row>
    <row r="102" spans="1:11">
      <c r="A102" s="23" t="s">
        <v>64</v>
      </c>
      <c r="B102" s="2" t="s">
        <v>16</v>
      </c>
      <c r="C102" s="3">
        <f>C100+C101</f>
        <v>1078</v>
      </c>
      <c r="D102" s="3">
        <f t="shared" ref="D102:K102" si="46">D100+D101</f>
        <v>2970</v>
      </c>
      <c r="E102" s="3">
        <f t="shared" si="46"/>
        <v>382</v>
      </c>
      <c r="F102" s="3">
        <f t="shared" si="46"/>
        <v>507</v>
      </c>
      <c r="G102" s="3">
        <f t="shared" si="46"/>
        <v>851</v>
      </c>
      <c r="H102" s="3">
        <f t="shared" si="46"/>
        <v>556</v>
      </c>
      <c r="I102" s="3">
        <f t="shared" si="46"/>
        <v>52</v>
      </c>
      <c r="J102" s="3">
        <f t="shared" si="46"/>
        <v>1532</v>
      </c>
      <c r="K102" s="3">
        <f t="shared" si="46"/>
        <v>-6</v>
      </c>
    </row>
    <row r="103" spans="1:11">
      <c r="A103" s="1" t="s">
        <v>62</v>
      </c>
      <c r="B103" s="2" t="s">
        <v>13</v>
      </c>
      <c r="C103" s="17">
        <v>287</v>
      </c>
      <c r="D103" s="17">
        <v>231</v>
      </c>
      <c r="E103" s="17">
        <v>70</v>
      </c>
      <c r="F103" s="17">
        <v>46</v>
      </c>
      <c r="G103" s="17">
        <v>45</v>
      </c>
      <c r="H103" s="17">
        <v>25</v>
      </c>
      <c r="I103" s="17">
        <v>42</v>
      </c>
      <c r="J103" s="17">
        <v>66</v>
      </c>
      <c r="K103" s="17">
        <v>7</v>
      </c>
    </row>
    <row r="104" spans="1:11">
      <c r="A104" s="1" t="s">
        <v>62</v>
      </c>
      <c r="B104" s="2" t="s">
        <v>16</v>
      </c>
      <c r="C104" s="17">
        <f>C102-C103</f>
        <v>791</v>
      </c>
      <c r="D104" s="17">
        <f t="shared" ref="D104:K104" si="47">D102-D103</f>
        <v>2739</v>
      </c>
      <c r="E104" s="17">
        <f t="shared" si="47"/>
        <v>312</v>
      </c>
      <c r="F104" s="17">
        <f t="shared" si="47"/>
        <v>461</v>
      </c>
      <c r="G104" s="17">
        <f t="shared" si="47"/>
        <v>806</v>
      </c>
      <c r="H104" s="17">
        <f t="shared" si="47"/>
        <v>531</v>
      </c>
      <c r="I104" s="17">
        <f t="shared" si="47"/>
        <v>10</v>
      </c>
      <c r="J104" s="17">
        <f t="shared" si="47"/>
        <v>1466</v>
      </c>
      <c r="K104" s="17">
        <f t="shared" si="47"/>
        <v>-13</v>
      </c>
    </row>
    <row r="105" spans="1:11">
      <c r="A105" s="11" t="s">
        <v>63</v>
      </c>
      <c r="B105" s="12" t="s">
        <v>32</v>
      </c>
      <c r="I105" s="3">
        <v>300</v>
      </c>
      <c r="K105" s="3">
        <v>200</v>
      </c>
    </row>
    <row r="106" spans="1:11">
      <c r="A106" s="11" t="s">
        <v>63</v>
      </c>
      <c r="B106" s="2" t="s">
        <v>16</v>
      </c>
      <c r="C106" s="3">
        <f>C104+C105</f>
        <v>791</v>
      </c>
      <c r="D106" s="3">
        <f t="shared" ref="D106:K106" si="48">D104+D105</f>
        <v>2739</v>
      </c>
      <c r="E106" s="3">
        <f t="shared" si="48"/>
        <v>312</v>
      </c>
      <c r="F106" s="3">
        <f t="shared" si="48"/>
        <v>461</v>
      </c>
      <c r="G106" s="3">
        <f t="shared" si="48"/>
        <v>806</v>
      </c>
      <c r="H106" s="3">
        <f t="shared" si="48"/>
        <v>531</v>
      </c>
      <c r="I106" s="3">
        <f t="shared" si="48"/>
        <v>310</v>
      </c>
      <c r="J106" s="3">
        <f t="shared" si="48"/>
        <v>1466</v>
      </c>
      <c r="K106" s="3">
        <f t="shared" si="48"/>
        <v>187</v>
      </c>
    </row>
    <row r="107" spans="1:11">
      <c r="A107" s="20" t="s">
        <v>65</v>
      </c>
      <c r="B107" s="18" t="s">
        <v>13</v>
      </c>
      <c r="C107" s="19">
        <v>166</v>
      </c>
      <c r="D107" s="19">
        <v>197</v>
      </c>
      <c r="E107" s="19">
        <v>47</v>
      </c>
      <c r="F107" s="19">
        <v>32</v>
      </c>
      <c r="G107" s="19">
        <v>26</v>
      </c>
      <c r="H107" s="19">
        <v>10</v>
      </c>
      <c r="I107" s="19">
        <v>29</v>
      </c>
      <c r="J107" s="19">
        <v>79</v>
      </c>
      <c r="K107" s="19">
        <v>54</v>
      </c>
    </row>
    <row r="108" spans="1:11">
      <c r="A108" s="20" t="s">
        <v>65</v>
      </c>
      <c r="B108" s="21" t="s">
        <v>16</v>
      </c>
      <c r="C108" s="22">
        <f>C106-C107</f>
        <v>625</v>
      </c>
      <c r="D108" s="22">
        <f t="shared" ref="D108:J108" si="49">D106-D107</f>
        <v>2542</v>
      </c>
      <c r="E108" s="22">
        <f t="shared" si="49"/>
        <v>265</v>
      </c>
      <c r="F108" s="22">
        <f t="shared" si="49"/>
        <v>429</v>
      </c>
      <c r="G108" s="22">
        <f t="shared" si="49"/>
        <v>780</v>
      </c>
      <c r="H108" s="22">
        <f t="shared" si="49"/>
        <v>521</v>
      </c>
      <c r="I108" s="22">
        <f t="shared" si="49"/>
        <v>281</v>
      </c>
      <c r="J108" s="22">
        <f t="shared" si="49"/>
        <v>1387</v>
      </c>
      <c r="K108" s="22">
        <f>K106-K107+1</f>
        <v>134</v>
      </c>
    </row>
  </sheetData>
  <phoneticPr fontId="12" type="noConversion"/>
  <pageMargins left="0.75" right="0.75" top="1" bottom="1" header="0.51180555555555596" footer="0.51180555555555596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2018-12-18T07:27:00Z</dcterms:created>
  <dcterms:modified xsi:type="dcterms:W3CDTF">2019-04-16T10:10:24Z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