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TRAZABILIDAD_REQ_COMPONENTES" sheetId="1" r:id="rId1"/>
    <sheet name="CATALOGO_EC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80" i="1"/>
  <c r="C80"/>
  <c r="D80" s="1"/>
  <c r="B79"/>
  <c r="C79"/>
  <c r="D79" s="1"/>
  <c r="B76"/>
  <c r="B77"/>
  <c r="B78"/>
  <c r="B75"/>
  <c r="B74"/>
  <c r="C74"/>
  <c r="D74"/>
  <c r="C75"/>
  <c r="D75"/>
  <c r="C76"/>
  <c r="D76" s="1"/>
  <c r="C77"/>
  <c r="D77" s="1"/>
  <c r="C78"/>
  <c r="D78"/>
  <c r="C68"/>
  <c r="C69"/>
  <c r="C70"/>
  <c r="C71"/>
  <c r="D71" s="1"/>
  <c r="C72"/>
  <c r="C73"/>
  <c r="C62"/>
  <c r="C63"/>
  <c r="C64"/>
  <c r="C65"/>
  <c r="C66"/>
  <c r="C67"/>
  <c r="C61"/>
  <c r="C60"/>
  <c r="D60"/>
  <c r="C59"/>
  <c r="C58"/>
  <c r="C57"/>
  <c r="D57" s="1"/>
  <c r="C56"/>
  <c r="D56" s="1"/>
  <c r="C55"/>
  <c r="D55" s="1"/>
  <c r="C54"/>
  <c r="D54" s="1"/>
  <c r="C53"/>
  <c r="D53" s="1"/>
  <c r="C52"/>
  <c r="D52" s="1"/>
  <c r="C5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C42"/>
  <c r="D42" s="1"/>
  <c r="C41"/>
  <c r="D41" s="1"/>
  <c r="B43"/>
  <c r="D43"/>
  <c r="B44"/>
  <c r="B45"/>
  <c r="B46"/>
  <c r="B47"/>
  <c r="B48"/>
  <c r="B49"/>
  <c r="B50"/>
  <c r="B51"/>
  <c r="D51"/>
  <c r="B52"/>
  <c r="B53"/>
  <c r="B54"/>
  <c r="B55"/>
  <c r="B56"/>
  <c r="B57"/>
  <c r="B58"/>
  <c r="D58"/>
  <c r="B59"/>
  <c r="D59"/>
  <c r="B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B72"/>
  <c r="D72"/>
  <c r="B73"/>
  <c r="D73"/>
  <c r="C40"/>
  <c r="D40" s="1"/>
  <c r="C39"/>
  <c r="D39" s="1"/>
  <c r="C38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C28"/>
  <c r="D28" s="1"/>
  <c r="C27"/>
  <c r="D27" s="1"/>
  <c r="C26"/>
  <c r="D26"/>
  <c r="C25"/>
  <c r="C24"/>
  <c r="D24" s="1"/>
  <c r="C23"/>
  <c r="D23" s="1"/>
  <c r="B23"/>
  <c r="B24"/>
  <c r="B25"/>
  <c r="D25"/>
  <c r="B26"/>
  <c r="B27"/>
  <c r="B28"/>
  <c r="B29"/>
  <c r="D29"/>
  <c r="B30"/>
  <c r="B31"/>
  <c r="B32"/>
  <c r="B33"/>
  <c r="B34"/>
  <c r="B35"/>
  <c r="B36"/>
  <c r="B37"/>
  <c r="B38"/>
  <c r="D38"/>
  <c r="B39"/>
  <c r="B40"/>
  <c r="B41"/>
  <c r="B42"/>
  <c r="K3"/>
  <c r="J3"/>
  <c r="I3"/>
  <c r="K2"/>
  <c r="I2"/>
  <c r="H3"/>
  <c r="G3"/>
  <c r="G2"/>
  <c r="E2"/>
  <c r="F3"/>
  <c r="E3"/>
  <c r="B5"/>
  <c r="B6"/>
  <c r="B7"/>
  <c r="B8"/>
  <c r="B9"/>
  <c r="B10"/>
  <c r="B11"/>
  <c r="B12"/>
  <c r="B13"/>
  <c r="B14"/>
  <c r="B15"/>
  <c r="B16"/>
  <c r="B17"/>
  <c r="B18"/>
  <c r="B19"/>
  <c r="B20"/>
  <c r="B21"/>
  <c r="B22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B4"/>
</calcChain>
</file>

<file path=xl/sharedStrings.xml><?xml version="1.0" encoding="utf-8"?>
<sst xmlns="http://schemas.openxmlformats.org/spreadsheetml/2006/main" count="97" uniqueCount="18">
  <si>
    <t>ID_FEATURE</t>
  </si>
  <si>
    <t>ID_USERSTORY</t>
  </si>
  <si>
    <t>NOMBRE_USER_STORY</t>
  </si>
  <si>
    <t>CAPA</t>
  </si>
  <si>
    <t>COMPONENTE</t>
  </si>
  <si>
    <t>worklist-portal</t>
  </si>
  <si>
    <t>worklist-mobile</t>
  </si>
  <si>
    <t>APLICACIONES</t>
  </si>
  <si>
    <t>worklist-ws</t>
  </si>
  <si>
    <t>worklist-rest</t>
  </si>
  <si>
    <t>worklist-ejb</t>
  </si>
  <si>
    <t>worklist-dac</t>
  </si>
  <si>
    <t>BTM_MDS</t>
  </si>
  <si>
    <t>SERVICIOS</t>
  </si>
  <si>
    <t>COMPONENTES</t>
  </si>
  <si>
    <t>DATOS</t>
  </si>
  <si>
    <t>SUB-COMPONENTE</t>
  </si>
  <si>
    <t>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</si>
</sst>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PC\2014-02\Proyectos_Curso\bpm-btm\Requerimientos\Backlog_produc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S"/>
    </sheetNames>
    <sheetDataSet>
      <sheetData sheetId="0">
        <row r="4">
          <cell r="C4" t="str">
            <v>US-001.01</v>
          </cell>
          <cell r="D4" t="str">
            <v>Al usuario autenticado se le presenta la lista de tareas humanas de acuerdo con la asignación o membresía al grupo asignado a la tarea.</v>
          </cell>
        </row>
        <row r="6">
          <cell r="C6" t="str">
            <v>US-001.02</v>
          </cell>
          <cell r="D6" t="str">
            <v>Autoasignar la tarea humana.</v>
          </cell>
        </row>
        <row r="7">
          <cell r="C7" t="str">
            <v>US-001.03</v>
          </cell>
          <cell r="D7" t="str">
            <v>Ejecutar tarea humana</v>
          </cell>
        </row>
        <row r="8">
          <cell r="C8" t="str">
            <v>US-002.01</v>
          </cell>
          <cell r="D8" t="str">
            <v>Notificación de expiración de la tarea humana.</v>
          </cell>
        </row>
        <row r="9">
          <cell r="C9" t="str">
            <v>US-002.02</v>
          </cell>
          <cell r="D9" t="str">
            <v>Registro de expiración de la tarea humana.</v>
          </cell>
        </row>
        <row r="10">
          <cell r="C10" t="str">
            <v>US-003.01</v>
          </cell>
          <cell r="D10" t="str">
            <v>Registrar definición de tarea humana</v>
          </cell>
        </row>
        <row r="11">
          <cell r="C11" t="str">
            <v>US-003.02</v>
          </cell>
          <cell r="D11" t="str">
            <v>Actualizar definición de tarea humana</v>
          </cell>
        </row>
        <row r="12">
          <cell r="C12" t="str">
            <v>US-004.01</v>
          </cell>
          <cell r="D12" t="str">
            <v>Ejecutar tarea programada</v>
          </cell>
        </row>
        <row r="13">
          <cell r="A13" t="str">
            <v>FEAT-005</v>
          </cell>
          <cell r="C13" t="str">
            <v>US-005.01</v>
          </cell>
          <cell r="D13" t="str">
            <v>Añadir adjuntos</v>
          </cell>
        </row>
        <row r="14">
          <cell r="C14" t="str">
            <v>US-005.02</v>
          </cell>
          <cell r="D14" t="str">
            <v>Añadir comentario</v>
          </cell>
        </row>
        <row r="15">
          <cell r="C15" t="str">
            <v>US-005.03</v>
          </cell>
          <cell r="D15" t="str">
            <v>Reclamar la tarea</v>
          </cell>
        </row>
        <row r="16">
          <cell r="C16" t="str">
            <v>US-005.04</v>
          </cell>
          <cell r="D16" t="str">
            <v>Realizar reclamo de tarea en lote</v>
          </cell>
        </row>
        <row r="17">
          <cell r="C17" t="str">
            <v>US-005.05</v>
          </cell>
          <cell r="D17" t="str">
            <v>Marcar tarea completada</v>
          </cell>
        </row>
        <row r="18">
          <cell r="C18" t="str">
            <v>US-005.06</v>
          </cell>
          <cell r="D18" t="str">
            <v>Marcar tarea completada en lote</v>
          </cell>
        </row>
        <row r="19">
          <cell r="C19" t="str">
            <v>US-005.07</v>
          </cell>
          <cell r="D19" t="str">
            <v>Delegar la tarea</v>
          </cell>
        </row>
        <row r="20">
          <cell r="C20" t="str">
            <v>US-005.08</v>
          </cell>
          <cell r="D20" t="str">
            <v>Delegar la tarea en lote</v>
          </cell>
        </row>
        <row r="21">
          <cell r="C21" t="str">
            <v>US-005.09</v>
          </cell>
          <cell r="D21" t="str">
            <v>Eliminar adjunto</v>
          </cell>
        </row>
        <row r="22">
          <cell r="C22" t="str">
            <v>US-005.10</v>
          </cell>
          <cell r="D22" t="str">
            <v>Eliminar comentario</v>
          </cell>
        </row>
        <row r="23">
          <cell r="C23" t="str">
            <v>US-005.11</v>
          </cell>
          <cell r="D23" t="str">
            <v>Eliminar falla</v>
          </cell>
        </row>
        <row r="24">
          <cell r="C24" t="str">
            <v>US-005.12</v>
          </cell>
          <cell r="D24" t="str">
            <v>Eliminar salida de la tarea</v>
          </cell>
        </row>
        <row r="25">
          <cell r="C25" t="str">
            <v>US-005.13</v>
          </cell>
          <cell r="D25" t="str">
            <v>Fallar la tarea</v>
          </cell>
        </row>
        <row r="26">
          <cell r="C26" t="str">
            <v>US-005.14</v>
          </cell>
          <cell r="D26" t="str">
            <v>Fallar tareas en lote</v>
          </cell>
        </row>
        <row r="27">
          <cell r="C27" t="str">
            <v>US-005.15</v>
          </cell>
          <cell r="D27" t="str">
            <v>Mover tarea adelante</v>
          </cell>
        </row>
        <row r="28">
          <cell r="C28" t="str">
            <v>US-005.16</v>
          </cell>
          <cell r="D28" t="str">
            <v>Mover tarea adelante en lote</v>
          </cell>
        </row>
        <row r="29">
          <cell r="C29" t="str">
            <v>US-005.17</v>
          </cell>
          <cell r="D29" t="str">
            <v>Obtener adjunto</v>
          </cell>
        </row>
        <row r="30">
          <cell r="C30" t="str">
            <v>US-005.18</v>
          </cell>
          <cell r="D30" t="str">
            <v>Obtener información de adjuntos</v>
          </cell>
        </row>
        <row r="31">
          <cell r="C31" t="str">
            <v>US-005.19</v>
          </cell>
          <cell r="D31" t="str">
            <v>Obtener comentarios</v>
          </cell>
        </row>
        <row r="32">
          <cell r="C32" t="str">
            <v>US-005.20</v>
          </cell>
          <cell r="D32" t="str">
            <v>Obtener falla de tarea</v>
          </cell>
        </row>
        <row r="33">
          <cell r="C33" t="str">
            <v>US-005.21</v>
          </cell>
          <cell r="D33" t="str">
            <v>Obtener información de entrada a la tarea</v>
          </cell>
        </row>
        <row r="34">
          <cell r="C34" t="str">
            <v>US-005.22</v>
          </cell>
          <cell r="D34" t="str">
            <v>Obtener resultado de accion de finalización de la tarea</v>
          </cell>
        </row>
        <row r="35">
          <cell r="C35" t="str">
            <v>US-005.23</v>
          </cell>
          <cell r="D35" t="str">
            <v>Obtener salida de la tarea</v>
          </cell>
        </row>
        <row r="36">
          <cell r="C36" t="str">
            <v>US-005.24</v>
          </cell>
          <cell r="D36" t="str">
            <v>Obtener la tarea padre</v>
          </cell>
        </row>
        <row r="37">
          <cell r="C37" t="str">
            <v>US-005.25</v>
          </cell>
          <cell r="D37" t="str">
            <v>Obtener Identificador de la tarea padre</v>
          </cell>
        </row>
        <row r="38">
          <cell r="C38" t="str">
            <v>US-005.26</v>
          </cell>
          <cell r="D38" t="str">
            <v>Obtener visualización de la tarea</v>
          </cell>
        </row>
        <row r="39">
          <cell r="C39" t="str">
            <v>US-005.27</v>
          </cell>
          <cell r="D39" t="str">
            <v>Obtener tipos de visualizaciones</v>
          </cell>
        </row>
        <row r="40">
          <cell r="C40" t="str">
            <v>US-005.28</v>
          </cell>
          <cell r="D40" t="str">
            <v>Obtener identificadores de la tarea</v>
          </cell>
        </row>
        <row r="41">
          <cell r="C41" t="str">
            <v>US-005.29</v>
          </cell>
          <cell r="D41" t="str">
            <v>Obtener Subtareas</v>
          </cell>
        </row>
        <row r="42">
          <cell r="C42" t="str">
            <v>US-005.30</v>
          </cell>
          <cell r="D42" t="str">
            <v>Obtener Descripcion de la tarea</v>
          </cell>
        </row>
        <row r="43">
          <cell r="C43" t="str">
            <v>US-005.31</v>
          </cell>
          <cell r="D43" t="str">
            <v>Obtener detalles de la tarea</v>
          </cell>
        </row>
        <row r="44">
          <cell r="C44" t="str">
            <v>US-005.32</v>
          </cell>
          <cell r="D44" t="str">
            <v>Obtener historia de la tarea</v>
          </cell>
        </row>
        <row r="45">
          <cell r="C45" t="str">
            <v>US-005.33</v>
          </cell>
          <cell r="D45" t="str">
            <v>Obteher Datos de Instancia de la Tarea</v>
          </cell>
        </row>
        <row r="46">
          <cell r="C46" t="str">
            <v>US-005.34</v>
          </cell>
          <cell r="D46" t="str">
            <v>Obtener las operaciones de la tarea</v>
          </cell>
        </row>
        <row r="47">
          <cell r="C47" t="str">
            <v>US-005.35</v>
          </cell>
          <cell r="D47" t="str">
            <v>Determinar si tiene subtareas</v>
          </cell>
        </row>
        <row r="48">
          <cell r="C48" t="str">
            <v>US-005.36</v>
          </cell>
          <cell r="D48" t="str">
            <v>Instanciar subtarea</v>
          </cell>
        </row>
        <row r="49">
          <cell r="C49" t="str">
            <v>US-005.37</v>
          </cell>
          <cell r="D49" t="str">
            <v>Determinar si es una subtarea</v>
          </cell>
        </row>
        <row r="50">
          <cell r="C50" t="str">
            <v>US-005.38</v>
          </cell>
          <cell r="D50" t="str">
            <v>Liberar la tarea</v>
          </cell>
        </row>
        <row r="51">
          <cell r="C51" t="str">
            <v>US-005.39</v>
          </cell>
          <cell r="D51" t="str">
            <v>Liberar tareas en lote</v>
          </cell>
        </row>
        <row r="52">
          <cell r="C52" t="str">
            <v>US-005.40</v>
          </cell>
          <cell r="D52" t="str">
            <v>Remover tarea</v>
          </cell>
        </row>
        <row r="53">
          <cell r="C53" t="str">
            <v>US-005.41</v>
          </cell>
          <cell r="D53" t="str">
            <v>Remiver tarea en lote</v>
          </cell>
        </row>
        <row r="54">
          <cell r="C54" t="str">
            <v>US-005.42</v>
          </cell>
          <cell r="D54" t="str">
            <v>Re-iniciar la tarea</v>
          </cell>
        </row>
        <row r="55">
          <cell r="C55" t="str">
            <v>US-005.43</v>
          </cell>
          <cell r="D55" t="str">
            <v>Re-iniciar tareas en lote</v>
          </cell>
        </row>
        <row r="56">
          <cell r="C56" t="str">
            <v>US-005.44</v>
          </cell>
          <cell r="D56" t="str">
            <v>Establecer falla de la tarea</v>
          </cell>
        </row>
        <row r="57">
          <cell r="C57" t="str">
            <v>US-005.45</v>
          </cell>
          <cell r="D57" t="str">
            <v>Establecer la salida de la tarea</v>
          </cell>
        </row>
        <row r="58">
          <cell r="C58" t="str">
            <v>US-005.46</v>
          </cell>
          <cell r="D58" t="str">
            <v>Establecer la prioridad</v>
          </cell>
        </row>
        <row r="59">
          <cell r="C59" t="str">
            <v>US-005.47</v>
          </cell>
          <cell r="D59" t="str">
            <v>Establecer prioridad en lote</v>
          </cell>
        </row>
        <row r="60">
          <cell r="C60" t="str">
            <v>US-005.48</v>
          </cell>
          <cell r="D60" t="str">
            <v>Establecer Expresion de fecha limite de completamiento</v>
          </cell>
        </row>
        <row r="61">
          <cell r="C61" t="str">
            <v>US-005.49</v>
          </cell>
          <cell r="D61" t="str">
            <v>Establecer Expresion de fecha limite de duracion</v>
          </cell>
        </row>
        <row r="62">
          <cell r="C62" t="str">
            <v>US-005.50</v>
          </cell>
          <cell r="D62" t="str">
            <v>Establecer Expresión de fecha limite para inicio de tarea</v>
          </cell>
        </row>
        <row r="63">
          <cell r="C63" t="str">
            <v>US-005.51</v>
          </cell>
          <cell r="D63" t="str">
            <v>Establecer expresion de duración de inicio de tarea</v>
          </cell>
        </row>
        <row r="64">
          <cell r="C64" t="str">
            <v>US-005.52</v>
          </cell>
          <cell r="D64" t="str">
            <v>Saltar la tarea</v>
          </cell>
        </row>
        <row r="65">
          <cell r="C65" t="str">
            <v>US-005.53</v>
          </cell>
          <cell r="D65" t="str">
            <v>Saltar tareas en lote</v>
          </cell>
        </row>
        <row r="66">
          <cell r="C66" t="str">
            <v>US-005.54</v>
          </cell>
          <cell r="D66" t="str">
            <v>Iniciar la tarea</v>
          </cell>
        </row>
        <row r="67">
          <cell r="C67" t="str">
            <v>US-005.55</v>
          </cell>
          <cell r="D67" t="str">
            <v>Iniciar tareas en lote</v>
          </cell>
        </row>
        <row r="68">
          <cell r="C68" t="str">
            <v>US-005.56</v>
          </cell>
          <cell r="D68" t="str">
            <v>Detener tarea</v>
          </cell>
        </row>
        <row r="69">
          <cell r="C69" t="str">
            <v>US-005.57</v>
          </cell>
          <cell r="D69" t="str">
            <v>Detener tareas en lote</v>
          </cell>
        </row>
        <row r="70">
          <cell r="C70" t="str">
            <v>US-005.58</v>
          </cell>
          <cell r="D70" t="str">
            <v>Suspender la tarea</v>
          </cell>
        </row>
        <row r="71">
          <cell r="C71" t="str">
            <v>US-005.59</v>
          </cell>
          <cell r="D71" t="str">
            <v>Suspender tareas en lote</v>
          </cell>
        </row>
        <row r="72">
          <cell r="C72" t="str">
            <v>US-005.60</v>
          </cell>
          <cell r="D72" t="str">
            <v>Suspender tarea hasta condicion</v>
          </cell>
        </row>
        <row r="73">
          <cell r="C73" t="str">
            <v>US-005.61</v>
          </cell>
          <cell r="D73" t="str">
            <v>Suspender tareas en lote hasta condicion</v>
          </cell>
        </row>
        <row r="74">
          <cell r="C74" t="str">
            <v>US-005.62</v>
          </cell>
          <cell r="D74" t="str">
            <v>Actualizar comentario</v>
          </cell>
        </row>
        <row r="75">
          <cell r="C75" t="str">
            <v>US-005.63</v>
          </cell>
          <cell r="D75" t="str">
            <v>Obtener información abstracta de mi tarea</v>
          </cell>
        </row>
        <row r="76">
          <cell r="C76" t="str">
            <v>US-005.64</v>
          </cell>
          <cell r="D76" t="str">
            <v>Obtener información detallada de mi tarea</v>
          </cell>
        </row>
        <row r="77">
          <cell r="C77" t="str">
            <v>US-005.65</v>
          </cell>
          <cell r="D77" t="str">
            <v>Consultar tareas</v>
          </cell>
        </row>
        <row r="78">
          <cell r="C78" t="str">
            <v>US-005.66</v>
          </cell>
          <cell r="D78" t="str">
            <v>Activar la tarea</v>
          </cell>
        </row>
        <row r="79">
          <cell r="C79" t="str">
            <v>US-005.67</v>
          </cell>
          <cell r="D79" t="str">
            <v>Activar la tarea en lote</v>
          </cell>
        </row>
        <row r="80">
          <cell r="C80" t="str">
            <v>US-005.68</v>
          </cell>
          <cell r="D80" t="str">
            <v>Nominar la tarea</v>
          </cell>
        </row>
        <row r="81">
          <cell r="C81" t="str">
            <v>US-005.69</v>
          </cell>
          <cell r="D81" t="str">
            <v>Nominar tareas en lote</v>
          </cell>
        </row>
        <row r="82">
          <cell r="C82" t="str">
            <v>US-005.70</v>
          </cell>
          <cell r="D82" t="str">
            <v>Establecer role humano generico</v>
          </cell>
        </row>
        <row r="83">
          <cell r="C83" t="str">
            <v>US-005.71</v>
          </cell>
          <cell r="D83" t="str">
            <v>Establecer roles humanos generico en lote</v>
          </cell>
        </row>
        <row r="84">
          <cell r="A84" t="str">
            <v>FEAT-006</v>
          </cell>
          <cell r="C84" t="str">
            <v>US-006.01</v>
          </cell>
          <cell r="D84" t="str">
            <v>Registrar la definición de una tarea lean</v>
          </cell>
        </row>
        <row r="85">
          <cell r="C85" t="str">
            <v>US-006.02</v>
          </cell>
          <cell r="D85" t="str">
            <v>Retirar registro de definición de tarea lean</v>
          </cell>
        </row>
        <row r="86">
          <cell r="C86" t="str">
            <v>US-006.03</v>
          </cell>
          <cell r="D86" t="str">
            <v>Listar las definiciones de tareas lean</v>
          </cell>
        </row>
        <row r="87">
          <cell r="C87" t="str">
            <v>US-006.04</v>
          </cell>
          <cell r="D87" t="str">
            <v>Crear una tarea lean</v>
          </cell>
        </row>
        <row r="88">
          <cell r="C88" t="str">
            <v>US-006.05</v>
          </cell>
          <cell r="D88" t="str">
            <v>Crear una tarea lean asíncrona</v>
          </cell>
        </row>
        <row r="89">
          <cell r="C89" t="str">
            <v>US-007.01</v>
          </cell>
        </row>
        <row r="90">
          <cell r="C90" t="str">
            <v>US-008.00</v>
          </cell>
          <cell r="D90" t="str">
            <v>Realizar la ejecución de la tarea de acuerdo con la presentación que ha sido definida para la tarea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80"/>
  <sheetViews>
    <sheetView tabSelected="1" workbookViewId="0">
      <selection activeCell="G77" sqref="G77"/>
    </sheetView>
  </sheetViews>
  <sheetFormatPr baseColWidth="10" defaultColWidth="9.109375" defaultRowHeight="13.8"/>
  <cols>
    <col min="1" max="1" width="1.6640625" style="1" customWidth="1"/>
    <col min="2" max="2" width="14.5546875" style="1" customWidth="1"/>
    <col min="3" max="3" width="17.44140625" style="1" customWidth="1"/>
    <col min="4" max="4" width="44.77734375" style="1" bestFit="1" customWidth="1"/>
    <col min="5" max="5" width="12.5546875" style="1" bestFit="1" customWidth="1"/>
    <col min="6" max="6" width="13.33203125" style="1" bestFit="1" customWidth="1"/>
    <col min="7" max="8" width="12.109375" style="1" customWidth="1"/>
    <col min="9" max="9" width="12.44140625" style="1" customWidth="1"/>
    <col min="10" max="10" width="11.109375" style="1" customWidth="1"/>
    <col min="11" max="16384" width="9.109375" style="1"/>
  </cols>
  <sheetData>
    <row r="2" spans="2:11">
      <c r="E2" s="12" t="str">
        <f>CATALOGO_ECS!B4</f>
        <v>APLICACIONES</v>
      </c>
      <c r="F2" s="12"/>
      <c r="G2" s="13" t="str">
        <f>CATALOGO_ECS!B6</f>
        <v>SERVICIOS</v>
      </c>
      <c r="H2" s="13"/>
      <c r="I2" s="14" t="str">
        <f>CATALOGO_ECS!B8</f>
        <v>COMPONENTES</v>
      </c>
      <c r="J2" s="14"/>
      <c r="K2" s="9" t="str">
        <f>CATALOGO_ECS!B10</f>
        <v>DATOS</v>
      </c>
    </row>
    <row r="3" spans="2:11">
      <c r="B3" s="6" t="s">
        <v>0</v>
      </c>
      <c r="C3" s="6" t="s">
        <v>1</v>
      </c>
      <c r="D3" s="6" t="s">
        <v>2</v>
      </c>
      <c r="E3" s="3" t="str">
        <f>CATALOGO_ECS!C4</f>
        <v>worklist-portal</v>
      </c>
      <c r="F3" s="3" t="str">
        <f>CATALOGO_ECS!C5</f>
        <v>worklist-mobile</v>
      </c>
      <c r="G3" s="4" t="str">
        <f>CATALOGO_ECS!C6</f>
        <v>worklist-ws</v>
      </c>
      <c r="H3" s="4" t="str">
        <f>CATALOGO_ECS!C7</f>
        <v>worklist-rest</v>
      </c>
      <c r="I3" s="5" t="str">
        <f>CATALOGO_ECS!C8</f>
        <v>worklist-ejb</v>
      </c>
      <c r="J3" s="5" t="str">
        <f>CATALOGO_ECS!C9</f>
        <v>worklist-dac</v>
      </c>
      <c r="K3" s="5" t="str">
        <f>CATALOGO_ECS!C10</f>
        <v>BTM_MDS</v>
      </c>
    </row>
    <row r="4" spans="2:11">
      <c r="B4" s="2" t="str">
        <f>[1]FEATURES!$A$13</f>
        <v>FEAT-005</v>
      </c>
      <c r="C4" s="2" t="str">
        <f>[1]FEATURES!$C$13</f>
        <v>US-005.01</v>
      </c>
      <c r="D4" s="2" t="str">
        <f>VLOOKUP(C4,[1]FEATURES!$C$4:$D$90,2,FALSE)</f>
        <v>Añadir adjuntos</v>
      </c>
      <c r="E4" s="7"/>
      <c r="F4" s="7"/>
      <c r="G4" s="8" t="s">
        <v>17</v>
      </c>
      <c r="H4" s="8"/>
      <c r="I4" s="9"/>
      <c r="J4" s="9"/>
      <c r="K4" s="9"/>
    </row>
    <row r="5" spans="2:11">
      <c r="B5" s="2" t="str">
        <f>[1]FEATURES!$A$13</f>
        <v>FEAT-005</v>
      </c>
      <c r="C5" s="2" t="str">
        <f>[1]FEATURES!$C$14</f>
        <v>US-005.02</v>
      </c>
      <c r="D5" s="2" t="str">
        <f>VLOOKUP(C5,[1]FEATURES!$C$4:$D$90,2,FALSE)</f>
        <v>Añadir comentario</v>
      </c>
      <c r="E5" s="7"/>
      <c r="F5" s="7"/>
      <c r="G5" s="8" t="s">
        <v>17</v>
      </c>
      <c r="H5" s="8"/>
      <c r="I5" s="9"/>
      <c r="J5" s="9"/>
      <c r="K5" s="9"/>
    </row>
    <row r="6" spans="2:11">
      <c r="B6" s="2" t="str">
        <f>[1]FEATURES!$A$13</f>
        <v>FEAT-005</v>
      </c>
      <c r="C6" s="2" t="str">
        <f>[1]FEATURES!$C$15</f>
        <v>US-005.03</v>
      </c>
      <c r="D6" s="2" t="str">
        <f>VLOOKUP(C6,[1]FEATURES!$C$4:$D$90,2,FALSE)</f>
        <v>Reclamar la tarea</v>
      </c>
      <c r="E6" s="7"/>
      <c r="F6" s="7"/>
      <c r="G6" s="8" t="s">
        <v>17</v>
      </c>
      <c r="H6" s="8"/>
      <c r="I6" s="9"/>
      <c r="J6" s="9"/>
      <c r="K6" s="9"/>
    </row>
    <row r="7" spans="2:11">
      <c r="B7" s="2" t="str">
        <f>[1]FEATURES!$A$13</f>
        <v>FEAT-005</v>
      </c>
      <c r="C7" s="2" t="str">
        <f>[1]FEATURES!$C$16</f>
        <v>US-005.04</v>
      </c>
      <c r="D7" s="2" t="str">
        <f>VLOOKUP(C7,[1]FEATURES!$C$4:$D$90,2,FALSE)</f>
        <v>Realizar reclamo de tarea en lote</v>
      </c>
      <c r="E7" s="7"/>
      <c r="F7" s="7"/>
      <c r="G7" s="8" t="s">
        <v>17</v>
      </c>
      <c r="H7" s="8"/>
      <c r="I7" s="9"/>
      <c r="J7" s="9"/>
      <c r="K7" s="9"/>
    </row>
    <row r="8" spans="2:11">
      <c r="B8" s="2" t="str">
        <f>[1]FEATURES!$A$13</f>
        <v>FEAT-005</v>
      </c>
      <c r="C8" s="2" t="str">
        <f>[1]FEATURES!$C$17</f>
        <v>US-005.05</v>
      </c>
      <c r="D8" s="2" t="str">
        <f>VLOOKUP(C8,[1]FEATURES!$C$4:$D$90,2,FALSE)</f>
        <v>Marcar tarea completada</v>
      </c>
      <c r="E8" s="7"/>
      <c r="F8" s="7"/>
      <c r="G8" s="8" t="s">
        <v>17</v>
      </c>
      <c r="H8" s="8"/>
      <c r="I8" s="9"/>
      <c r="J8" s="9"/>
      <c r="K8" s="9"/>
    </row>
    <row r="9" spans="2:11">
      <c r="B9" s="2" t="str">
        <f>[1]FEATURES!$A$13</f>
        <v>FEAT-005</v>
      </c>
      <c r="C9" s="2" t="str">
        <f>[1]FEATURES!$C$18</f>
        <v>US-005.06</v>
      </c>
      <c r="D9" s="2" t="str">
        <f>VLOOKUP(C9,[1]FEATURES!$C$4:$D$90,2,FALSE)</f>
        <v>Marcar tarea completada en lote</v>
      </c>
      <c r="E9" s="7"/>
      <c r="F9" s="7"/>
      <c r="G9" s="8" t="s">
        <v>17</v>
      </c>
      <c r="H9" s="8"/>
      <c r="I9" s="9"/>
      <c r="J9" s="9"/>
      <c r="K9" s="9"/>
    </row>
    <row r="10" spans="2:11">
      <c r="B10" s="2" t="str">
        <f>[1]FEATURES!$A$13</f>
        <v>FEAT-005</v>
      </c>
      <c r="C10" s="2" t="str">
        <f>[1]FEATURES!$C$19</f>
        <v>US-005.07</v>
      </c>
      <c r="D10" s="2" t="str">
        <f>VLOOKUP(C10,[1]FEATURES!$C$4:$D$90,2,FALSE)</f>
        <v>Delegar la tarea</v>
      </c>
      <c r="E10" s="7"/>
      <c r="F10" s="7"/>
      <c r="G10" s="8" t="s">
        <v>17</v>
      </c>
      <c r="H10" s="8"/>
      <c r="I10" s="9"/>
      <c r="J10" s="9"/>
      <c r="K10" s="9"/>
    </row>
    <row r="11" spans="2:11">
      <c r="B11" s="2" t="str">
        <f>[1]FEATURES!$A$13</f>
        <v>FEAT-005</v>
      </c>
      <c r="C11" s="2" t="str">
        <f>[1]FEATURES!$C$20</f>
        <v>US-005.08</v>
      </c>
      <c r="D11" s="2" t="str">
        <f>VLOOKUP(C11,[1]FEATURES!$C$4:$D$90,2,FALSE)</f>
        <v>Delegar la tarea en lote</v>
      </c>
      <c r="E11" s="7"/>
      <c r="F11" s="7"/>
      <c r="G11" s="8" t="s">
        <v>17</v>
      </c>
      <c r="H11" s="8"/>
      <c r="I11" s="9"/>
      <c r="J11" s="9"/>
      <c r="K11" s="9"/>
    </row>
    <row r="12" spans="2:11">
      <c r="B12" s="2" t="str">
        <f>[1]FEATURES!$A$13</f>
        <v>FEAT-005</v>
      </c>
      <c r="C12" s="2" t="str">
        <f>[1]FEATURES!$C$21</f>
        <v>US-005.09</v>
      </c>
      <c r="D12" s="2" t="str">
        <f>VLOOKUP(C12,[1]FEATURES!$C$4:$D$90,2,FALSE)</f>
        <v>Eliminar adjunto</v>
      </c>
      <c r="E12" s="7"/>
      <c r="F12" s="7"/>
      <c r="G12" s="8" t="s">
        <v>17</v>
      </c>
      <c r="H12" s="8"/>
      <c r="I12" s="9"/>
      <c r="J12" s="9"/>
      <c r="K12" s="9"/>
    </row>
    <row r="13" spans="2:11">
      <c r="B13" s="2" t="str">
        <f>[1]FEATURES!$A$13</f>
        <v>FEAT-005</v>
      </c>
      <c r="C13" s="2" t="str">
        <f>[1]FEATURES!$C$22</f>
        <v>US-005.10</v>
      </c>
      <c r="D13" s="2" t="str">
        <f>VLOOKUP(C13,[1]FEATURES!$C$4:$D$90,2,FALSE)</f>
        <v>Eliminar comentario</v>
      </c>
      <c r="E13" s="7"/>
      <c r="F13" s="7"/>
      <c r="G13" s="8" t="s">
        <v>17</v>
      </c>
      <c r="H13" s="8"/>
      <c r="I13" s="9"/>
      <c r="J13" s="9"/>
      <c r="K13" s="9"/>
    </row>
    <row r="14" spans="2:11">
      <c r="B14" s="2" t="str">
        <f>[1]FEATURES!$A$13</f>
        <v>FEAT-005</v>
      </c>
      <c r="C14" s="2" t="str">
        <f>[1]FEATURES!$C$23</f>
        <v>US-005.11</v>
      </c>
      <c r="D14" s="2" t="str">
        <f>VLOOKUP(C14,[1]FEATURES!$C$4:$D$90,2,FALSE)</f>
        <v>Eliminar falla</v>
      </c>
      <c r="E14" s="7"/>
      <c r="F14" s="7"/>
      <c r="G14" s="8" t="s">
        <v>17</v>
      </c>
      <c r="H14" s="8"/>
      <c r="I14" s="9"/>
      <c r="J14" s="9"/>
      <c r="K14" s="9"/>
    </row>
    <row r="15" spans="2:11">
      <c r="B15" s="2" t="str">
        <f>[1]FEATURES!$A$13</f>
        <v>FEAT-005</v>
      </c>
      <c r="C15" s="2" t="str">
        <f>[1]FEATURES!$C$24</f>
        <v>US-005.12</v>
      </c>
      <c r="D15" s="2" t="str">
        <f>VLOOKUP(C15,[1]FEATURES!$C$4:$D$90,2,FALSE)</f>
        <v>Eliminar salida de la tarea</v>
      </c>
      <c r="E15" s="7"/>
      <c r="F15" s="7"/>
      <c r="G15" s="8" t="s">
        <v>17</v>
      </c>
      <c r="H15" s="8"/>
      <c r="I15" s="9"/>
      <c r="J15" s="9"/>
      <c r="K15" s="9"/>
    </row>
    <row r="16" spans="2:11">
      <c r="B16" s="2" t="str">
        <f>[1]FEATURES!$A$13</f>
        <v>FEAT-005</v>
      </c>
      <c r="C16" s="2" t="str">
        <f>[1]FEATURES!$C$25</f>
        <v>US-005.13</v>
      </c>
      <c r="D16" s="2" t="str">
        <f>VLOOKUP(C16,[1]FEATURES!$C$4:$D$90,2,FALSE)</f>
        <v>Fallar la tarea</v>
      </c>
      <c r="E16" s="7"/>
      <c r="F16" s="7"/>
      <c r="G16" s="8" t="s">
        <v>17</v>
      </c>
      <c r="H16" s="8"/>
      <c r="I16" s="9"/>
      <c r="J16" s="9"/>
      <c r="K16" s="9"/>
    </row>
    <row r="17" spans="2:11">
      <c r="B17" s="2" t="str">
        <f>[1]FEATURES!$A$13</f>
        <v>FEAT-005</v>
      </c>
      <c r="C17" s="2" t="str">
        <f>[1]FEATURES!$C$26</f>
        <v>US-005.14</v>
      </c>
      <c r="D17" s="2" t="str">
        <f>VLOOKUP(C17,[1]FEATURES!$C$4:$D$90,2,FALSE)</f>
        <v>Fallar tareas en lote</v>
      </c>
      <c r="E17" s="7"/>
      <c r="F17" s="7"/>
      <c r="G17" s="8" t="s">
        <v>17</v>
      </c>
      <c r="H17" s="8"/>
      <c r="I17" s="9"/>
      <c r="J17" s="9"/>
      <c r="K17" s="9"/>
    </row>
    <row r="18" spans="2:11">
      <c r="B18" s="2" t="str">
        <f>[1]FEATURES!$A$13</f>
        <v>FEAT-005</v>
      </c>
      <c r="C18" s="2" t="str">
        <f>[1]FEATURES!$C$27</f>
        <v>US-005.15</v>
      </c>
      <c r="D18" s="2" t="str">
        <f>VLOOKUP(C18,[1]FEATURES!$C$4:$D$90,2,FALSE)</f>
        <v>Mover tarea adelante</v>
      </c>
      <c r="E18" s="7"/>
      <c r="F18" s="7"/>
      <c r="G18" s="8" t="s">
        <v>17</v>
      </c>
      <c r="H18" s="8"/>
      <c r="I18" s="9"/>
      <c r="J18" s="9"/>
      <c r="K18" s="9"/>
    </row>
    <row r="19" spans="2:11">
      <c r="B19" s="2" t="str">
        <f>[1]FEATURES!$A$13</f>
        <v>FEAT-005</v>
      </c>
      <c r="C19" s="2" t="str">
        <f>[1]FEATURES!$C$28</f>
        <v>US-005.16</v>
      </c>
      <c r="D19" s="2" t="str">
        <f>VLOOKUP(C19,[1]FEATURES!$C$4:$D$90,2,FALSE)</f>
        <v>Mover tarea adelante en lote</v>
      </c>
      <c r="E19" s="7"/>
      <c r="F19" s="7"/>
      <c r="G19" s="8" t="s">
        <v>17</v>
      </c>
      <c r="H19" s="8"/>
      <c r="I19" s="9"/>
      <c r="J19" s="9"/>
      <c r="K19" s="9"/>
    </row>
    <row r="20" spans="2:11">
      <c r="B20" s="2" t="str">
        <f>[1]FEATURES!$A$13</f>
        <v>FEAT-005</v>
      </c>
      <c r="C20" s="2" t="str">
        <f>[1]FEATURES!$C$29</f>
        <v>US-005.17</v>
      </c>
      <c r="D20" s="2" t="str">
        <f>VLOOKUP(C20,[1]FEATURES!$C$4:$D$90,2,FALSE)</f>
        <v>Obtener adjunto</v>
      </c>
      <c r="E20" s="7"/>
      <c r="F20" s="7"/>
      <c r="G20" s="8" t="s">
        <v>17</v>
      </c>
      <c r="H20" s="8"/>
      <c r="I20" s="9"/>
      <c r="J20" s="9"/>
      <c r="K20" s="9"/>
    </row>
    <row r="21" spans="2:11">
      <c r="B21" s="2" t="str">
        <f>[1]FEATURES!$A$13</f>
        <v>FEAT-005</v>
      </c>
      <c r="C21" s="2" t="str">
        <f>[1]FEATURES!$C$30</f>
        <v>US-005.18</v>
      </c>
      <c r="D21" s="2" t="str">
        <f>VLOOKUP(C21,[1]FEATURES!$C$4:$D$90,2,FALSE)</f>
        <v>Obtener información de adjuntos</v>
      </c>
      <c r="E21" s="7"/>
      <c r="F21" s="7"/>
      <c r="G21" s="8" t="s">
        <v>17</v>
      </c>
      <c r="H21" s="8"/>
      <c r="I21" s="9"/>
      <c r="J21" s="9"/>
      <c r="K21" s="9"/>
    </row>
    <row r="22" spans="2:11">
      <c r="B22" s="2" t="str">
        <f>[1]FEATURES!$A$13</f>
        <v>FEAT-005</v>
      </c>
      <c r="C22" s="2" t="str">
        <f>[1]FEATURES!$C$31</f>
        <v>US-005.19</v>
      </c>
      <c r="D22" s="2" t="str">
        <f>VLOOKUP(C22,[1]FEATURES!$C$4:$D$90,2,FALSE)</f>
        <v>Obtener comentarios</v>
      </c>
      <c r="E22" s="7"/>
      <c r="F22" s="7"/>
      <c r="G22" s="8" t="s">
        <v>17</v>
      </c>
      <c r="H22" s="8"/>
      <c r="I22" s="9"/>
      <c r="J22" s="9"/>
      <c r="K22" s="9"/>
    </row>
    <row r="23" spans="2:11">
      <c r="B23" s="2" t="str">
        <f>[1]FEATURES!$A$13</f>
        <v>FEAT-005</v>
      </c>
      <c r="C23" s="2" t="str">
        <f>[1]FEATURES!$C$32</f>
        <v>US-005.20</v>
      </c>
      <c r="D23" s="2" t="str">
        <f>VLOOKUP(C23,[1]FEATURES!$C$4:$D$90,2,FALSE)</f>
        <v>Obtener falla de tarea</v>
      </c>
      <c r="E23" s="7"/>
      <c r="F23" s="7"/>
      <c r="G23" s="8" t="s">
        <v>17</v>
      </c>
      <c r="H23" s="8"/>
      <c r="I23" s="9"/>
      <c r="J23" s="9"/>
      <c r="K23" s="9"/>
    </row>
    <row r="24" spans="2:11">
      <c r="B24" s="2" t="str">
        <f>[1]FEATURES!$A$13</f>
        <v>FEAT-005</v>
      </c>
      <c r="C24" s="2" t="str">
        <f>[1]FEATURES!$C$33</f>
        <v>US-005.21</v>
      </c>
      <c r="D24" s="2" t="str">
        <f>VLOOKUP(C24,[1]FEATURES!$C$4:$D$90,2,FALSE)</f>
        <v>Obtener información de entrada a la tarea</v>
      </c>
      <c r="E24" s="7"/>
      <c r="F24" s="7"/>
      <c r="G24" s="8" t="s">
        <v>17</v>
      </c>
      <c r="H24" s="8"/>
      <c r="I24" s="9"/>
      <c r="J24" s="9"/>
      <c r="K24" s="9"/>
    </row>
    <row r="25" spans="2:11">
      <c r="B25" s="2" t="str">
        <f>[1]FEATURES!$A$13</f>
        <v>FEAT-005</v>
      </c>
      <c r="C25" s="2" t="str">
        <f>[1]FEATURES!$C$34</f>
        <v>US-005.22</v>
      </c>
      <c r="D25" s="2" t="str">
        <f>VLOOKUP(C25,[1]FEATURES!$C$4:$D$90,2,FALSE)</f>
        <v>Obtener resultado de accion de finalización de la tarea</v>
      </c>
      <c r="E25" s="7"/>
      <c r="F25" s="7"/>
      <c r="G25" s="8" t="s">
        <v>17</v>
      </c>
      <c r="H25" s="8"/>
      <c r="I25" s="9"/>
      <c r="J25" s="9"/>
      <c r="K25" s="9"/>
    </row>
    <row r="26" spans="2:11">
      <c r="B26" s="2" t="str">
        <f>[1]FEATURES!$A$13</f>
        <v>FEAT-005</v>
      </c>
      <c r="C26" s="2" t="str">
        <f>[1]FEATURES!$C$35</f>
        <v>US-005.23</v>
      </c>
      <c r="D26" s="2" t="str">
        <f>VLOOKUP(C26,[1]FEATURES!$C$4:$D$90,2,FALSE)</f>
        <v>Obtener salida de la tarea</v>
      </c>
      <c r="E26" s="7"/>
      <c r="F26" s="7"/>
      <c r="G26" s="8" t="s">
        <v>17</v>
      </c>
      <c r="H26" s="8"/>
      <c r="I26" s="9"/>
      <c r="J26" s="9"/>
      <c r="K26" s="9"/>
    </row>
    <row r="27" spans="2:11">
      <c r="B27" s="2" t="str">
        <f>[1]FEATURES!$A$13</f>
        <v>FEAT-005</v>
      </c>
      <c r="C27" s="2" t="str">
        <f>[1]FEATURES!$C$36</f>
        <v>US-005.24</v>
      </c>
      <c r="D27" s="2" t="str">
        <f>VLOOKUP(C27,[1]FEATURES!$C$4:$D$90,2,FALSE)</f>
        <v>Obtener la tarea padre</v>
      </c>
      <c r="E27" s="7"/>
      <c r="F27" s="7"/>
      <c r="G27" s="8" t="s">
        <v>17</v>
      </c>
      <c r="H27" s="8"/>
      <c r="I27" s="9"/>
      <c r="J27" s="9"/>
      <c r="K27" s="9"/>
    </row>
    <row r="28" spans="2:11">
      <c r="B28" s="2" t="str">
        <f>[1]FEATURES!$A$13</f>
        <v>FEAT-005</v>
      </c>
      <c r="C28" s="2" t="str">
        <f>[1]FEATURES!$C$37</f>
        <v>US-005.25</v>
      </c>
      <c r="D28" s="2" t="str">
        <f>VLOOKUP(C28,[1]FEATURES!$C$4:$D$90,2,FALSE)</f>
        <v>Obtener Identificador de la tarea padre</v>
      </c>
      <c r="E28" s="7"/>
      <c r="F28" s="7"/>
      <c r="G28" s="8" t="s">
        <v>17</v>
      </c>
      <c r="H28" s="8"/>
      <c r="I28" s="9"/>
      <c r="J28" s="9"/>
      <c r="K28" s="9"/>
    </row>
    <row r="29" spans="2:11">
      <c r="B29" s="2" t="str">
        <f>[1]FEATURES!$A$13</f>
        <v>FEAT-005</v>
      </c>
      <c r="C29" s="2" t="str">
        <f>[1]FEATURES!$C$38</f>
        <v>US-005.26</v>
      </c>
      <c r="D29" s="2" t="str">
        <f>VLOOKUP(C29,[1]FEATURES!$C$4:$D$90,2,FALSE)</f>
        <v>Obtener visualización de la tarea</v>
      </c>
      <c r="E29" s="7"/>
      <c r="F29" s="7"/>
      <c r="G29" s="8" t="s">
        <v>17</v>
      </c>
      <c r="H29" s="8"/>
      <c r="I29" s="9"/>
      <c r="J29" s="9"/>
      <c r="K29" s="9"/>
    </row>
    <row r="30" spans="2:11">
      <c r="B30" s="2" t="str">
        <f>[1]FEATURES!$A$13</f>
        <v>FEAT-005</v>
      </c>
      <c r="C30" s="2" t="str">
        <f>[1]FEATURES!$C$39</f>
        <v>US-005.27</v>
      </c>
      <c r="D30" s="2" t="str">
        <f>VLOOKUP(C30,[1]FEATURES!$C$4:$D$90,2,FALSE)</f>
        <v>Obtener tipos de visualizaciones</v>
      </c>
      <c r="E30" s="7"/>
      <c r="F30" s="7"/>
      <c r="G30" s="8" t="s">
        <v>17</v>
      </c>
      <c r="H30" s="8"/>
      <c r="I30" s="9"/>
      <c r="J30" s="9"/>
      <c r="K30" s="9"/>
    </row>
    <row r="31" spans="2:11">
      <c r="B31" s="2" t="str">
        <f>[1]FEATURES!$A$13</f>
        <v>FEAT-005</v>
      </c>
      <c r="C31" s="2" t="str">
        <f>[1]FEATURES!$C$40</f>
        <v>US-005.28</v>
      </c>
      <c r="D31" s="2" t="str">
        <f>VLOOKUP(C31,[1]FEATURES!$C$4:$D$90,2,FALSE)</f>
        <v>Obtener identificadores de la tarea</v>
      </c>
      <c r="E31" s="7"/>
      <c r="F31" s="7"/>
      <c r="G31" s="8" t="s">
        <v>17</v>
      </c>
      <c r="H31" s="8"/>
      <c r="I31" s="9"/>
      <c r="J31" s="9"/>
      <c r="K31" s="9"/>
    </row>
    <row r="32" spans="2:11">
      <c r="B32" s="2" t="str">
        <f>[1]FEATURES!$A$13</f>
        <v>FEAT-005</v>
      </c>
      <c r="C32" s="2" t="str">
        <f>[1]FEATURES!$C$41</f>
        <v>US-005.29</v>
      </c>
      <c r="D32" s="2" t="str">
        <f>VLOOKUP(C32,[1]FEATURES!$C$4:$D$90,2,FALSE)</f>
        <v>Obtener Subtareas</v>
      </c>
      <c r="E32" s="7"/>
      <c r="F32" s="7"/>
      <c r="G32" s="8" t="s">
        <v>17</v>
      </c>
      <c r="H32" s="8"/>
      <c r="I32" s="9"/>
      <c r="J32" s="9"/>
      <c r="K32" s="9"/>
    </row>
    <row r="33" spans="2:11">
      <c r="B33" s="2" t="str">
        <f>[1]FEATURES!$A$13</f>
        <v>FEAT-005</v>
      </c>
      <c r="C33" s="2" t="str">
        <f>[1]FEATURES!$C$42</f>
        <v>US-005.30</v>
      </c>
      <c r="D33" s="2" t="str">
        <f>VLOOKUP(C33,[1]FEATURES!$C$4:$D$90,2,FALSE)</f>
        <v>Obtener Descripcion de la tarea</v>
      </c>
      <c r="E33" s="7"/>
      <c r="F33" s="7"/>
      <c r="G33" s="8" t="s">
        <v>17</v>
      </c>
      <c r="H33" s="8"/>
      <c r="I33" s="9"/>
      <c r="J33" s="9"/>
      <c r="K33" s="9"/>
    </row>
    <row r="34" spans="2:11">
      <c r="B34" s="2" t="str">
        <f>[1]FEATURES!$A$13</f>
        <v>FEAT-005</v>
      </c>
      <c r="C34" s="2" t="str">
        <f>[1]FEATURES!$C$43</f>
        <v>US-005.31</v>
      </c>
      <c r="D34" s="2" t="str">
        <f>VLOOKUP(C34,[1]FEATURES!$C$4:$D$90,2,FALSE)</f>
        <v>Obtener detalles de la tarea</v>
      </c>
      <c r="E34" s="7"/>
      <c r="F34" s="7"/>
      <c r="G34" s="8" t="s">
        <v>17</v>
      </c>
      <c r="H34" s="8"/>
      <c r="I34" s="9"/>
      <c r="J34" s="9"/>
      <c r="K34" s="9"/>
    </row>
    <row r="35" spans="2:11">
      <c r="B35" s="2" t="str">
        <f>[1]FEATURES!$A$13</f>
        <v>FEAT-005</v>
      </c>
      <c r="C35" s="2" t="str">
        <f>[1]FEATURES!$C$44</f>
        <v>US-005.32</v>
      </c>
      <c r="D35" s="2" t="str">
        <f>VLOOKUP(C35,[1]FEATURES!$C$4:$D$90,2,FALSE)</f>
        <v>Obtener historia de la tarea</v>
      </c>
      <c r="E35" s="7"/>
      <c r="F35" s="7"/>
      <c r="G35" s="8" t="s">
        <v>17</v>
      </c>
      <c r="H35" s="8"/>
      <c r="I35" s="9"/>
      <c r="J35" s="9"/>
      <c r="K35" s="9"/>
    </row>
    <row r="36" spans="2:11">
      <c r="B36" s="2" t="str">
        <f>[1]FEATURES!$A$13</f>
        <v>FEAT-005</v>
      </c>
      <c r="C36" s="2" t="str">
        <f>[1]FEATURES!$C$45</f>
        <v>US-005.33</v>
      </c>
      <c r="D36" s="2" t="str">
        <f>VLOOKUP(C36,[1]FEATURES!$C$4:$D$90,2,FALSE)</f>
        <v>Obteher Datos de Instancia de la Tarea</v>
      </c>
      <c r="E36" s="7"/>
      <c r="F36" s="7"/>
      <c r="G36" s="8" t="s">
        <v>17</v>
      </c>
      <c r="H36" s="8"/>
      <c r="I36" s="9"/>
      <c r="J36" s="9"/>
      <c r="K36" s="9"/>
    </row>
    <row r="37" spans="2:11">
      <c r="B37" s="2" t="str">
        <f>[1]FEATURES!$A$13</f>
        <v>FEAT-005</v>
      </c>
      <c r="C37" s="2" t="str">
        <f>[1]FEATURES!$C$46</f>
        <v>US-005.34</v>
      </c>
      <c r="D37" s="2" t="str">
        <f>VLOOKUP(C37,[1]FEATURES!$C$4:$D$90,2,FALSE)</f>
        <v>Obtener las operaciones de la tarea</v>
      </c>
      <c r="E37" s="7"/>
      <c r="F37" s="7"/>
      <c r="G37" s="8" t="s">
        <v>17</v>
      </c>
      <c r="H37" s="8"/>
      <c r="I37" s="9"/>
      <c r="J37" s="9"/>
      <c r="K37" s="9"/>
    </row>
    <row r="38" spans="2:11">
      <c r="B38" s="2" t="str">
        <f>[1]FEATURES!$A$13</f>
        <v>FEAT-005</v>
      </c>
      <c r="C38" s="2" t="str">
        <f>[1]FEATURES!$C$47</f>
        <v>US-005.35</v>
      </c>
      <c r="D38" s="2" t="str">
        <f>VLOOKUP(C38,[1]FEATURES!$C$4:$D$90,2,FALSE)</f>
        <v>Determinar si tiene subtareas</v>
      </c>
      <c r="E38" s="7"/>
      <c r="F38" s="7"/>
      <c r="G38" s="8" t="s">
        <v>17</v>
      </c>
      <c r="H38" s="8"/>
      <c r="I38" s="9"/>
      <c r="J38" s="9"/>
      <c r="K38" s="9"/>
    </row>
    <row r="39" spans="2:11">
      <c r="B39" s="2" t="str">
        <f>[1]FEATURES!$A$13</f>
        <v>FEAT-005</v>
      </c>
      <c r="C39" s="2" t="str">
        <f>[1]FEATURES!$C$48</f>
        <v>US-005.36</v>
      </c>
      <c r="D39" s="2" t="str">
        <f>VLOOKUP(C39,[1]FEATURES!$C$4:$D$90,2,FALSE)</f>
        <v>Instanciar subtarea</v>
      </c>
      <c r="E39" s="7"/>
      <c r="F39" s="7"/>
      <c r="G39" s="8" t="s">
        <v>17</v>
      </c>
      <c r="H39" s="8"/>
      <c r="I39" s="9"/>
      <c r="J39" s="9"/>
      <c r="K39" s="9"/>
    </row>
    <row r="40" spans="2:11">
      <c r="B40" s="2" t="str">
        <f>[1]FEATURES!$A$13</f>
        <v>FEAT-005</v>
      </c>
      <c r="C40" s="2" t="str">
        <f>[1]FEATURES!$C$49</f>
        <v>US-005.37</v>
      </c>
      <c r="D40" s="2" t="str">
        <f>VLOOKUP(C40,[1]FEATURES!$C$4:$D$90,2,FALSE)</f>
        <v>Determinar si es una subtarea</v>
      </c>
      <c r="E40" s="7"/>
      <c r="F40" s="7"/>
      <c r="G40" s="8" t="s">
        <v>17</v>
      </c>
      <c r="H40" s="8"/>
      <c r="I40" s="9"/>
      <c r="J40" s="9"/>
      <c r="K40" s="9"/>
    </row>
    <row r="41" spans="2:11">
      <c r="B41" s="2" t="str">
        <f>[1]FEATURES!$A$13</f>
        <v>FEAT-005</v>
      </c>
      <c r="C41" s="2" t="str">
        <f>[1]FEATURES!$C$50</f>
        <v>US-005.38</v>
      </c>
      <c r="D41" s="2" t="str">
        <f>VLOOKUP(C41,[1]FEATURES!$C$4:$D$90,2,FALSE)</f>
        <v>Liberar la tarea</v>
      </c>
      <c r="E41" s="7"/>
      <c r="F41" s="7"/>
      <c r="G41" s="8" t="s">
        <v>17</v>
      </c>
      <c r="H41" s="8"/>
      <c r="I41" s="9"/>
      <c r="J41" s="9"/>
      <c r="K41" s="9"/>
    </row>
    <row r="42" spans="2:11">
      <c r="B42" s="2" t="str">
        <f>[1]FEATURES!$A$13</f>
        <v>FEAT-005</v>
      </c>
      <c r="C42" s="2" t="str">
        <f>[1]FEATURES!$C$51</f>
        <v>US-005.39</v>
      </c>
      <c r="D42" s="2" t="str">
        <f>VLOOKUP(C42,[1]FEATURES!$C$4:$D$90,2,FALSE)</f>
        <v>Liberar tareas en lote</v>
      </c>
      <c r="E42" s="7"/>
      <c r="F42" s="7"/>
      <c r="G42" s="8" t="s">
        <v>17</v>
      </c>
      <c r="H42" s="8"/>
      <c r="I42" s="9"/>
      <c r="J42" s="9"/>
      <c r="K42" s="9"/>
    </row>
    <row r="43" spans="2:11">
      <c r="B43" s="2" t="str">
        <f>[1]FEATURES!$A$13</f>
        <v>FEAT-005</v>
      </c>
      <c r="C43" s="2" t="str">
        <f>[1]FEATURES!$C$52</f>
        <v>US-005.40</v>
      </c>
      <c r="D43" s="2" t="str">
        <f>VLOOKUP(C43,[1]FEATURES!$C$4:$D$90,2,FALSE)</f>
        <v>Remover tarea</v>
      </c>
      <c r="E43" s="7"/>
      <c r="F43" s="7"/>
      <c r="G43" s="8" t="s">
        <v>17</v>
      </c>
      <c r="H43" s="8"/>
      <c r="I43" s="9"/>
      <c r="J43" s="9"/>
      <c r="K43" s="9"/>
    </row>
    <row r="44" spans="2:11">
      <c r="B44" s="2" t="str">
        <f>[1]FEATURES!$A$13</f>
        <v>FEAT-005</v>
      </c>
      <c r="C44" s="2" t="str">
        <f>[1]FEATURES!$C$53</f>
        <v>US-005.41</v>
      </c>
      <c r="D44" s="2" t="str">
        <f>VLOOKUP(C44,[1]FEATURES!$C$4:$D$90,2,FALSE)</f>
        <v>Remiver tarea en lote</v>
      </c>
      <c r="E44" s="7"/>
      <c r="F44" s="7"/>
      <c r="G44" s="8" t="s">
        <v>17</v>
      </c>
      <c r="H44" s="8"/>
      <c r="I44" s="9"/>
      <c r="J44" s="9"/>
      <c r="K44" s="9"/>
    </row>
    <row r="45" spans="2:11">
      <c r="B45" s="2" t="str">
        <f>[1]FEATURES!$A$13</f>
        <v>FEAT-005</v>
      </c>
      <c r="C45" s="2" t="str">
        <f>[1]FEATURES!$C$54</f>
        <v>US-005.42</v>
      </c>
      <c r="D45" s="2" t="str">
        <f>VLOOKUP(C45,[1]FEATURES!$C$4:$D$90,2,FALSE)</f>
        <v>Re-iniciar la tarea</v>
      </c>
      <c r="E45" s="7"/>
      <c r="F45" s="7"/>
      <c r="G45" s="8" t="s">
        <v>17</v>
      </c>
      <c r="H45" s="8"/>
      <c r="I45" s="9"/>
      <c r="J45" s="9"/>
      <c r="K45" s="9"/>
    </row>
    <row r="46" spans="2:11">
      <c r="B46" s="2" t="str">
        <f>[1]FEATURES!$A$13</f>
        <v>FEAT-005</v>
      </c>
      <c r="C46" s="2" t="str">
        <f>[1]FEATURES!$C$55</f>
        <v>US-005.43</v>
      </c>
      <c r="D46" s="2" t="str">
        <f>VLOOKUP(C46,[1]FEATURES!$C$4:$D$90,2,FALSE)</f>
        <v>Re-iniciar tareas en lote</v>
      </c>
      <c r="E46" s="7"/>
      <c r="F46" s="7"/>
      <c r="G46" s="8" t="s">
        <v>17</v>
      </c>
      <c r="H46" s="8"/>
      <c r="I46" s="9"/>
      <c r="J46" s="9"/>
      <c r="K46" s="9"/>
    </row>
    <row r="47" spans="2:11">
      <c r="B47" s="2" t="str">
        <f>[1]FEATURES!$A$13</f>
        <v>FEAT-005</v>
      </c>
      <c r="C47" s="2" t="str">
        <f>[1]FEATURES!$C$56</f>
        <v>US-005.44</v>
      </c>
      <c r="D47" s="2" t="str">
        <f>VLOOKUP(C47,[1]FEATURES!$C$4:$D$90,2,FALSE)</f>
        <v>Establecer falla de la tarea</v>
      </c>
      <c r="E47" s="7"/>
      <c r="F47" s="7"/>
      <c r="G47" s="8" t="s">
        <v>17</v>
      </c>
      <c r="H47" s="8"/>
      <c r="I47" s="9"/>
      <c r="J47" s="9"/>
      <c r="K47" s="9"/>
    </row>
    <row r="48" spans="2:11">
      <c r="B48" s="2" t="str">
        <f>[1]FEATURES!$A$13</f>
        <v>FEAT-005</v>
      </c>
      <c r="C48" s="2" t="str">
        <f>[1]FEATURES!$C$57</f>
        <v>US-005.45</v>
      </c>
      <c r="D48" s="2" t="str">
        <f>VLOOKUP(C48,[1]FEATURES!$C$4:$D$90,2,FALSE)</f>
        <v>Establecer la salida de la tarea</v>
      </c>
      <c r="E48" s="7"/>
      <c r="F48" s="7"/>
      <c r="G48" s="8" t="s">
        <v>17</v>
      </c>
      <c r="H48" s="8"/>
      <c r="I48" s="9"/>
      <c r="J48" s="9"/>
      <c r="K48" s="9"/>
    </row>
    <row r="49" spans="2:11">
      <c r="B49" s="2" t="str">
        <f>[1]FEATURES!$A$13</f>
        <v>FEAT-005</v>
      </c>
      <c r="C49" s="2" t="str">
        <f>[1]FEATURES!$C$58</f>
        <v>US-005.46</v>
      </c>
      <c r="D49" s="2" t="str">
        <f>VLOOKUP(C49,[1]FEATURES!$C$4:$D$90,2,FALSE)</f>
        <v>Establecer la prioridad</v>
      </c>
      <c r="E49" s="7"/>
      <c r="F49" s="7"/>
      <c r="G49" s="8" t="s">
        <v>17</v>
      </c>
      <c r="H49" s="8"/>
      <c r="I49" s="9"/>
      <c r="J49" s="9"/>
      <c r="K49" s="9"/>
    </row>
    <row r="50" spans="2:11">
      <c r="B50" s="2" t="str">
        <f>[1]FEATURES!$A$13</f>
        <v>FEAT-005</v>
      </c>
      <c r="C50" s="2" t="str">
        <f>[1]FEATURES!$C$59</f>
        <v>US-005.47</v>
      </c>
      <c r="D50" s="2" t="str">
        <f>VLOOKUP(C50,[1]FEATURES!$C$4:$D$90,2,FALSE)</f>
        <v>Establecer prioridad en lote</v>
      </c>
      <c r="E50" s="7"/>
      <c r="F50" s="7"/>
      <c r="G50" s="8" t="s">
        <v>17</v>
      </c>
      <c r="H50" s="8"/>
      <c r="I50" s="9"/>
      <c r="J50" s="9"/>
      <c r="K50" s="9"/>
    </row>
    <row r="51" spans="2:11">
      <c r="B51" s="2" t="str">
        <f>[1]FEATURES!$A$13</f>
        <v>FEAT-005</v>
      </c>
      <c r="C51" s="2" t="str">
        <f>[1]FEATURES!$C$60</f>
        <v>US-005.48</v>
      </c>
      <c r="D51" s="2" t="str">
        <f>VLOOKUP(C51,[1]FEATURES!$C$4:$D$90,2,FALSE)</f>
        <v>Establecer Expresion de fecha limite de completamiento</v>
      </c>
      <c r="E51" s="7"/>
      <c r="F51" s="7"/>
      <c r="G51" s="8" t="s">
        <v>17</v>
      </c>
      <c r="H51" s="8"/>
      <c r="I51" s="9"/>
      <c r="J51" s="9"/>
      <c r="K51" s="9"/>
    </row>
    <row r="52" spans="2:11">
      <c r="B52" s="2" t="str">
        <f>[1]FEATURES!$A$13</f>
        <v>FEAT-005</v>
      </c>
      <c r="C52" s="2" t="str">
        <f>[1]FEATURES!$C$61</f>
        <v>US-005.49</v>
      </c>
      <c r="D52" s="2" t="str">
        <f>VLOOKUP(C52,[1]FEATURES!$C$4:$D$90,2,FALSE)</f>
        <v>Establecer Expresion de fecha limite de duracion</v>
      </c>
      <c r="E52" s="7"/>
      <c r="F52" s="7"/>
      <c r="G52" s="8" t="s">
        <v>17</v>
      </c>
      <c r="H52" s="8"/>
      <c r="I52" s="9"/>
      <c r="J52" s="9"/>
      <c r="K52" s="9"/>
    </row>
    <row r="53" spans="2:11">
      <c r="B53" s="2" t="str">
        <f>[1]FEATURES!$A$13</f>
        <v>FEAT-005</v>
      </c>
      <c r="C53" s="2" t="str">
        <f>[1]FEATURES!$C$62</f>
        <v>US-005.50</v>
      </c>
      <c r="D53" s="2" t="str">
        <f>VLOOKUP(C53,[1]FEATURES!$C$4:$D$90,2,FALSE)</f>
        <v>Establecer Expresión de fecha limite para inicio de tarea</v>
      </c>
      <c r="E53" s="7"/>
      <c r="F53" s="7"/>
      <c r="G53" s="8" t="s">
        <v>17</v>
      </c>
      <c r="H53" s="8"/>
      <c r="I53" s="9"/>
      <c r="J53" s="9"/>
      <c r="K53" s="9"/>
    </row>
    <row r="54" spans="2:11">
      <c r="B54" s="2" t="str">
        <f>[1]FEATURES!$A$13</f>
        <v>FEAT-005</v>
      </c>
      <c r="C54" s="2" t="str">
        <f>[1]FEATURES!$C$63</f>
        <v>US-005.51</v>
      </c>
      <c r="D54" s="2" t="str">
        <f>VLOOKUP(C54,[1]FEATURES!$C$4:$D$90,2,FALSE)</f>
        <v>Establecer expresion de duración de inicio de tarea</v>
      </c>
      <c r="E54" s="7"/>
      <c r="F54" s="7"/>
      <c r="G54" s="8" t="s">
        <v>17</v>
      </c>
      <c r="H54" s="8"/>
      <c r="I54" s="9"/>
      <c r="J54" s="9"/>
      <c r="K54" s="9"/>
    </row>
    <row r="55" spans="2:11">
      <c r="B55" s="2" t="str">
        <f>[1]FEATURES!$A$13</f>
        <v>FEAT-005</v>
      </c>
      <c r="C55" s="2" t="str">
        <f>[1]FEATURES!$C$64</f>
        <v>US-005.52</v>
      </c>
      <c r="D55" s="2" t="str">
        <f>VLOOKUP(C55,[1]FEATURES!$C$4:$D$90,2,FALSE)</f>
        <v>Saltar la tarea</v>
      </c>
      <c r="E55" s="7"/>
      <c r="F55" s="7"/>
      <c r="G55" s="8" t="s">
        <v>17</v>
      </c>
      <c r="H55" s="8"/>
      <c r="I55" s="9"/>
      <c r="J55" s="9"/>
      <c r="K55" s="9"/>
    </row>
    <row r="56" spans="2:11">
      <c r="B56" s="2" t="str">
        <f>[1]FEATURES!$A$13</f>
        <v>FEAT-005</v>
      </c>
      <c r="C56" s="2" t="str">
        <f>[1]FEATURES!$C$65</f>
        <v>US-005.53</v>
      </c>
      <c r="D56" s="2" t="str">
        <f>VLOOKUP(C56,[1]FEATURES!$C$4:$D$90,2,FALSE)</f>
        <v>Saltar tareas en lote</v>
      </c>
      <c r="E56" s="7"/>
      <c r="F56" s="7"/>
      <c r="G56" s="8" t="s">
        <v>17</v>
      </c>
      <c r="H56" s="8"/>
      <c r="I56" s="9"/>
      <c r="J56" s="9"/>
      <c r="K56" s="9"/>
    </row>
    <row r="57" spans="2:11">
      <c r="B57" s="2" t="str">
        <f>[1]FEATURES!$A$13</f>
        <v>FEAT-005</v>
      </c>
      <c r="C57" s="2" t="str">
        <f>[1]FEATURES!$C$66</f>
        <v>US-005.54</v>
      </c>
      <c r="D57" s="2" t="str">
        <f>VLOOKUP(C57,[1]FEATURES!$C$4:$D$90,2,FALSE)</f>
        <v>Iniciar la tarea</v>
      </c>
      <c r="E57" s="7"/>
      <c r="F57" s="7"/>
      <c r="G57" s="8" t="s">
        <v>17</v>
      </c>
      <c r="H57" s="8"/>
      <c r="I57" s="9"/>
      <c r="J57" s="9"/>
      <c r="K57" s="9"/>
    </row>
    <row r="58" spans="2:11">
      <c r="B58" s="2" t="str">
        <f>[1]FEATURES!$A$13</f>
        <v>FEAT-005</v>
      </c>
      <c r="C58" s="2" t="str">
        <f>[1]FEATURES!$C$67</f>
        <v>US-005.55</v>
      </c>
      <c r="D58" s="2" t="str">
        <f>VLOOKUP(C58,[1]FEATURES!$C$4:$D$90,2,FALSE)</f>
        <v>Iniciar tareas en lote</v>
      </c>
      <c r="E58" s="7"/>
      <c r="F58" s="7"/>
      <c r="G58" s="8" t="s">
        <v>17</v>
      </c>
      <c r="H58" s="8"/>
      <c r="I58" s="9"/>
      <c r="J58" s="9"/>
      <c r="K58" s="9"/>
    </row>
    <row r="59" spans="2:11">
      <c r="B59" s="2" t="str">
        <f>[1]FEATURES!$A$13</f>
        <v>FEAT-005</v>
      </c>
      <c r="C59" s="2" t="str">
        <f>[1]FEATURES!$C$68</f>
        <v>US-005.56</v>
      </c>
      <c r="D59" s="2" t="str">
        <f>VLOOKUP(C59,[1]FEATURES!$C$4:$D$90,2,FALSE)</f>
        <v>Detener tarea</v>
      </c>
      <c r="E59" s="7"/>
      <c r="F59" s="7"/>
      <c r="G59" s="8" t="s">
        <v>17</v>
      </c>
      <c r="H59" s="8"/>
      <c r="I59" s="9"/>
      <c r="J59" s="9"/>
      <c r="K59" s="9"/>
    </row>
    <row r="60" spans="2:11">
      <c r="B60" s="2" t="str">
        <f>[1]FEATURES!$A$13</f>
        <v>FEAT-005</v>
      </c>
      <c r="C60" s="2" t="str">
        <f>[1]FEATURES!$C$69</f>
        <v>US-005.57</v>
      </c>
      <c r="D60" s="2" t="str">
        <f>VLOOKUP(C60,[1]FEATURES!$C$4:$D$90,2,FALSE)</f>
        <v>Detener tareas en lote</v>
      </c>
      <c r="E60" s="7"/>
      <c r="F60" s="7"/>
      <c r="G60" s="8" t="s">
        <v>17</v>
      </c>
      <c r="H60" s="8"/>
      <c r="I60" s="9"/>
      <c r="J60" s="9"/>
      <c r="K60" s="9"/>
    </row>
    <row r="61" spans="2:11">
      <c r="B61" s="2" t="str">
        <f>[1]FEATURES!$A$13</f>
        <v>FEAT-005</v>
      </c>
      <c r="C61" s="2" t="str">
        <f>[1]FEATURES!C70</f>
        <v>US-005.58</v>
      </c>
      <c r="D61" s="2" t="str">
        <f>VLOOKUP(C61,[1]FEATURES!$C$4:$D$90,2,FALSE)</f>
        <v>Suspender la tarea</v>
      </c>
      <c r="E61" s="7"/>
      <c r="F61" s="7"/>
      <c r="G61" s="8" t="s">
        <v>17</v>
      </c>
      <c r="H61" s="8"/>
      <c r="I61" s="9"/>
      <c r="J61" s="9"/>
      <c r="K61" s="9"/>
    </row>
    <row r="62" spans="2:11">
      <c r="B62" s="2" t="str">
        <f>[1]FEATURES!$A$13</f>
        <v>FEAT-005</v>
      </c>
      <c r="C62" s="2" t="str">
        <f>[1]FEATURES!C71</f>
        <v>US-005.59</v>
      </c>
      <c r="D62" s="2" t="str">
        <f>VLOOKUP(C62,[1]FEATURES!$C$4:$D$90,2,FALSE)</f>
        <v>Suspender tareas en lote</v>
      </c>
      <c r="E62" s="7"/>
      <c r="F62" s="7"/>
      <c r="G62" s="8" t="s">
        <v>17</v>
      </c>
      <c r="H62" s="8"/>
      <c r="I62" s="9"/>
      <c r="J62" s="9"/>
      <c r="K62" s="9"/>
    </row>
    <row r="63" spans="2:11">
      <c r="B63" s="2" t="str">
        <f>[1]FEATURES!$A$13</f>
        <v>FEAT-005</v>
      </c>
      <c r="C63" s="2" t="str">
        <f>[1]FEATURES!C72</f>
        <v>US-005.60</v>
      </c>
      <c r="D63" s="2" t="str">
        <f>VLOOKUP(C63,[1]FEATURES!$C$4:$D$90,2,FALSE)</f>
        <v>Suspender tarea hasta condicion</v>
      </c>
      <c r="E63" s="7"/>
      <c r="F63" s="7"/>
      <c r="G63" s="8" t="s">
        <v>17</v>
      </c>
      <c r="H63" s="8"/>
      <c r="I63" s="9"/>
      <c r="J63" s="9"/>
      <c r="K63" s="9"/>
    </row>
    <row r="64" spans="2:11">
      <c r="B64" s="2" t="str">
        <f>[1]FEATURES!$A$13</f>
        <v>FEAT-005</v>
      </c>
      <c r="C64" s="2" t="str">
        <f>[1]FEATURES!C73</f>
        <v>US-005.61</v>
      </c>
      <c r="D64" s="2" t="str">
        <f>VLOOKUP(C64,[1]FEATURES!$C$4:$D$90,2,FALSE)</f>
        <v>Suspender tareas en lote hasta condicion</v>
      </c>
      <c r="E64" s="7"/>
      <c r="F64" s="7"/>
      <c r="G64" s="8" t="s">
        <v>17</v>
      </c>
      <c r="H64" s="8"/>
      <c r="I64" s="9"/>
      <c r="J64" s="9"/>
      <c r="K64" s="9"/>
    </row>
    <row r="65" spans="2:11">
      <c r="B65" s="2" t="str">
        <f>[1]FEATURES!$A$13</f>
        <v>FEAT-005</v>
      </c>
      <c r="C65" s="2" t="str">
        <f>[1]FEATURES!C74</f>
        <v>US-005.62</v>
      </c>
      <c r="D65" s="2" t="str">
        <f>VLOOKUP(C65,[1]FEATURES!$C$4:$D$90,2,FALSE)</f>
        <v>Actualizar comentario</v>
      </c>
      <c r="E65" s="7"/>
      <c r="F65" s="7"/>
      <c r="G65" s="8" t="s">
        <v>17</v>
      </c>
      <c r="H65" s="8"/>
      <c r="I65" s="9"/>
      <c r="J65" s="9"/>
      <c r="K65" s="9"/>
    </row>
    <row r="66" spans="2:11">
      <c r="B66" s="2" t="str">
        <f>[1]FEATURES!$A$13</f>
        <v>FEAT-005</v>
      </c>
      <c r="C66" s="2" t="str">
        <f>[1]FEATURES!C75</f>
        <v>US-005.63</v>
      </c>
      <c r="D66" s="2" t="str">
        <f>VLOOKUP(C66,[1]FEATURES!$C$4:$D$90,2,FALSE)</f>
        <v>Obtener información abstracta de mi tarea</v>
      </c>
      <c r="E66" s="7"/>
      <c r="F66" s="7"/>
      <c r="G66" s="8" t="s">
        <v>17</v>
      </c>
      <c r="H66" s="8"/>
      <c r="I66" s="9"/>
      <c r="J66" s="9"/>
      <c r="K66" s="9"/>
    </row>
    <row r="67" spans="2:11">
      <c r="B67" s="2" t="str">
        <f>[1]FEATURES!$A$13</f>
        <v>FEAT-005</v>
      </c>
      <c r="C67" s="2" t="str">
        <f>[1]FEATURES!C76</f>
        <v>US-005.64</v>
      </c>
      <c r="D67" s="2" t="str">
        <f>VLOOKUP(C67,[1]FEATURES!$C$4:$D$90,2,FALSE)</f>
        <v>Obtener información detallada de mi tarea</v>
      </c>
      <c r="E67" s="7"/>
      <c r="F67" s="7"/>
      <c r="G67" s="8" t="s">
        <v>17</v>
      </c>
      <c r="H67" s="8"/>
      <c r="I67" s="9"/>
      <c r="J67" s="9"/>
      <c r="K67" s="9"/>
    </row>
    <row r="68" spans="2:11">
      <c r="B68" s="2" t="str">
        <f>[1]FEATURES!$A$13</f>
        <v>FEAT-005</v>
      </c>
      <c r="C68" s="2" t="str">
        <f>[1]FEATURES!C77</f>
        <v>US-005.65</v>
      </c>
      <c r="D68" s="2" t="str">
        <f>VLOOKUP(C68,[1]FEATURES!$C$4:$D$90,2,FALSE)</f>
        <v>Consultar tareas</v>
      </c>
      <c r="E68" s="7"/>
      <c r="F68" s="7"/>
      <c r="G68" s="8" t="s">
        <v>17</v>
      </c>
      <c r="H68" s="8"/>
      <c r="I68" s="9"/>
      <c r="J68" s="9"/>
      <c r="K68" s="9"/>
    </row>
    <row r="69" spans="2:11">
      <c r="B69" s="2" t="str">
        <f>[1]FEATURES!$A$13</f>
        <v>FEAT-005</v>
      </c>
      <c r="C69" s="2" t="str">
        <f>[1]FEATURES!C78</f>
        <v>US-005.66</v>
      </c>
      <c r="D69" s="2" t="str">
        <f>VLOOKUP(C69,[1]FEATURES!$C$4:$D$90,2,FALSE)</f>
        <v>Activar la tarea</v>
      </c>
      <c r="E69" s="7"/>
      <c r="F69" s="7"/>
      <c r="G69" s="8" t="s">
        <v>17</v>
      </c>
      <c r="H69" s="8"/>
      <c r="I69" s="9"/>
      <c r="J69" s="9"/>
      <c r="K69" s="9"/>
    </row>
    <row r="70" spans="2:11">
      <c r="B70" s="2" t="str">
        <f>[1]FEATURES!$A$13</f>
        <v>FEAT-005</v>
      </c>
      <c r="C70" s="2" t="str">
        <f>[1]FEATURES!C79</f>
        <v>US-005.67</v>
      </c>
      <c r="D70" s="2" t="str">
        <f>VLOOKUP(C70,[1]FEATURES!$C$4:$D$90,2,FALSE)</f>
        <v>Activar la tarea en lote</v>
      </c>
      <c r="E70" s="7"/>
      <c r="F70" s="7"/>
      <c r="G70" s="8" t="s">
        <v>17</v>
      </c>
      <c r="H70" s="8"/>
      <c r="I70" s="9"/>
      <c r="J70" s="9"/>
      <c r="K70" s="9"/>
    </row>
    <row r="71" spans="2:11">
      <c r="B71" s="2" t="str">
        <f>[1]FEATURES!$A$13</f>
        <v>FEAT-005</v>
      </c>
      <c r="C71" s="2" t="str">
        <f>[1]FEATURES!C80</f>
        <v>US-005.68</v>
      </c>
      <c r="D71" s="2" t="str">
        <f>VLOOKUP(C71,[1]FEATURES!$C$4:$D$90,2,FALSE)</f>
        <v>Nominar la tarea</v>
      </c>
      <c r="E71" s="7"/>
      <c r="F71" s="7"/>
      <c r="G71" s="8" t="s">
        <v>17</v>
      </c>
      <c r="H71" s="8"/>
      <c r="I71" s="9"/>
      <c r="J71" s="9"/>
      <c r="K71" s="9"/>
    </row>
    <row r="72" spans="2:11">
      <c r="B72" s="2" t="str">
        <f>[1]FEATURES!$A$13</f>
        <v>FEAT-005</v>
      </c>
      <c r="C72" s="2" t="str">
        <f>[1]FEATURES!C81</f>
        <v>US-005.69</v>
      </c>
      <c r="D72" s="2" t="str">
        <f>VLOOKUP(C72,[1]FEATURES!$C$4:$D$90,2,FALSE)</f>
        <v>Nominar tareas en lote</v>
      </c>
      <c r="E72" s="7"/>
      <c r="F72" s="7"/>
      <c r="G72" s="8" t="s">
        <v>17</v>
      </c>
      <c r="H72" s="8"/>
      <c r="I72" s="9"/>
      <c r="J72" s="9"/>
      <c r="K72" s="9"/>
    </row>
    <row r="73" spans="2:11">
      <c r="B73" s="2" t="str">
        <f>[1]FEATURES!$A$13</f>
        <v>FEAT-005</v>
      </c>
      <c r="C73" s="2" t="str">
        <f>[1]FEATURES!C82</f>
        <v>US-005.70</v>
      </c>
      <c r="D73" s="2" t="str">
        <f>VLOOKUP(C73,[1]FEATURES!$C$4:$D$90,2,FALSE)</f>
        <v>Establecer role humano generico</v>
      </c>
      <c r="E73" s="7"/>
      <c r="F73" s="7"/>
      <c r="G73" s="8" t="s">
        <v>17</v>
      </c>
      <c r="H73" s="8"/>
      <c r="I73" s="9"/>
      <c r="J73" s="9"/>
      <c r="K73" s="9"/>
    </row>
    <row r="74" spans="2:11">
      <c r="B74" s="2" t="str">
        <f>[1]FEATURES!$A$13</f>
        <v>FEAT-005</v>
      </c>
      <c r="C74" s="2" t="str">
        <f>[1]FEATURES!C83</f>
        <v>US-005.71</v>
      </c>
      <c r="D74" s="2" t="str">
        <f>VLOOKUP(C74,[1]FEATURES!$C$4:$D$90,2,FALSE)</f>
        <v>Establecer roles humanos generico en lote</v>
      </c>
      <c r="E74" s="7"/>
      <c r="F74" s="7"/>
      <c r="G74" s="8" t="s">
        <v>17</v>
      </c>
      <c r="H74" s="8"/>
      <c r="I74" s="9"/>
      <c r="J74" s="9"/>
      <c r="K74" s="9"/>
    </row>
    <row r="75" spans="2:11">
      <c r="B75" s="2" t="str">
        <f>[1]FEATURES!$A$84</f>
        <v>FEAT-006</v>
      </c>
      <c r="C75" s="2" t="str">
        <f>[1]FEATURES!C84</f>
        <v>US-006.01</v>
      </c>
      <c r="D75" s="2" t="str">
        <f>VLOOKUP(C75,[1]FEATURES!$C$4:$D$90,2,FALSE)</f>
        <v>Registrar la definición de una tarea lean</v>
      </c>
      <c r="E75" s="7"/>
      <c r="F75" s="7"/>
      <c r="G75" s="8" t="s">
        <v>17</v>
      </c>
      <c r="H75" s="8"/>
      <c r="I75" s="9"/>
      <c r="J75" s="9"/>
      <c r="K75" s="9"/>
    </row>
    <row r="76" spans="2:11">
      <c r="B76" s="2" t="str">
        <f>[1]FEATURES!$A$84</f>
        <v>FEAT-006</v>
      </c>
      <c r="C76" s="2" t="str">
        <f>[1]FEATURES!C85</f>
        <v>US-006.02</v>
      </c>
      <c r="D76" s="2" t="str">
        <f>VLOOKUP(C76,[1]FEATURES!$C$4:$D$90,2,FALSE)</f>
        <v>Retirar registro de definición de tarea lean</v>
      </c>
      <c r="E76" s="7"/>
      <c r="F76" s="7"/>
      <c r="G76" s="8" t="s">
        <v>17</v>
      </c>
      <c r="H76" s="8"/>
      <c r="I76" s="9"/>
      <c r="J76" s="9"/>
      <c r="K76" s="9"/>
    </row>
    <row r="77" spans="2:11">
      <c r="B77" s="2" t="str">
        <f>[1]FEATURES!$A$84</f>
        <v>FEAT-006</v>
      </c>
      <c r="C77" s="2" t="str">
        <f>[1]FEATURES!C86</f>
        <v>US-006.03</v>
      </c>
      <c r="D77" s="2" t="str">
        <f>VLOOKUP(C77,[1]FEATURES!$C$4:$D$90,2,FALSE)</f>
        <v>Listar las definiciones de tareas lean</v>
      </c>
      <c r="E77" s="7"/>
      <c r="F77" s="7"/>
      <c r="G77" s="8" t="s">
        <v>17</v>
      </c>
      <c r="H77" s="8"/>
      <c r="I77" s="9"/>
      <c r="J77" s="9"/>
      <c r="K77" s="9"/>
    </row>
    <row r="78" spans="2:11">
      <c r="B78" s="2" t="str">
        <f>[1]FEATURES!$A$84</f>
        <v>FEAT-006</v>
      </c>
      <c r="C78" s="2" t="str">
        <f>[1]FEATURES!C87</f>
        <v>US-006.04</v>
      </c>
      <c r="D78" s="2" t="str">
        <f>VLOOKUP(C78,[1]FEATURES!$C$4:$D$90,2,FALSE)</f>
        <v>Crear una tarea lean</v>
      </c>
      <c r="E78" s="7"/>
      <c r="F78" s="7"/>
      <c r="G78" s="8" t="s">
        <v>17</v>
      </c>
      <c r="H78" s="8"/>
      <c r="I78" s="9"/>
      <c r="J78" s="9"/>
      <c r="K78" s="9"/>
    </row>
    <row r="79" spans="2:11">
      <c r="B79" s="2" t="str">
        <f>[1]FEATURES!$A$84</f>
        <v>FEAT-006</v>
      </c>
      <c r="C79" s="2" t="str">
        <f>[1]FEATURES!C88</f>
        <v>US-006.05</v>
      </c>
      <c r="D79" s="2" t="str">
        <f>VLOOKUP(C79,[1]FEATURES!$C$4:$D$90,2,FALSE)</f>
        <v>Crear una tarea lean asíncrona</v>
      </c>
      <c r="E79" s="7"/>
      <c r="F79" s="7"/>
      <c r="G79" s="8" t="s">
        <v>17</v>
      </c>
      <c r="H79" s="8"/>
      <c r="I79" s="9"/>
      <c r="J79" s="9"/>
      <c r="K79" s="9"/>
    </row>
    <row r="80" spans="2:11">
      <c r="B80" s="2" t="str">
        <f>[1]FEATURES!$A$84</f>
        <v>FEAT-006</v>
      </c>
      <c r="C80" s="2" t="str">
        <f>[1]FEATURES!C89</f>
        <v>US-007.01</v>
      </c>
      <c r="D80" s="2">
        <f>VLOOKUP(C80,[1]FEATURES!$C$4:$D$90,2,FALSE)</f>
        <v>0</v>
      </c>
      <c r="E80" s="7"/>
      <c r="F80" s="7"/>
      <c r="G80" s="8" t="s">
        <v>17</v>
      </c>
      <c r="H80" s="8"/>
      <c r="I80" s="9"/>
      <c r="J80" s="9"/>
      <c r="K80" s="9"/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D10"/>
  <sheetViews>
    <sheetView workbookViewId="0">
      <selection activeCell="E11" sqref="E11"/>
    </sheetView>
  </sheetViews>
  <sheetFormatPr baseColWidth="10" defaultRowHeight="14.4"/>
  <cols>
    <col min="1" max="1" width="1.33203125" customWidth="1"/>
    <col min="2" max="2" width="14.33203125" customWidth="1"/>
    <col min="3" max="3" width="19.5546875" customWidth="1"/>
    <col min="4" max="4" width="22.5546875" customWidth="1"/>
  </cols>
  <sheetData>
    <row r="3" spans="2:4">
      <c r="B3" s="11" t="s">
        <v>3</v>
      </c>
      <c r="C3" s="11" t="s">
        <v>4</v>
      </c>
      <c r="D3" s="11" t="s">
        <v>16</v>
      </c>
    </row>
    <row r="4" spans="2:4">
      <c r="B4" s="2" t="s">
        <v>7</v>
      </c>
      <c r="C4" s="2" t="s">
        <v>5</v>
      </c>
      <c r="D4" s="2"/>
    </row>
    <row r="5" spans="2:4">
      <c r="B5" s="2" t="s">
        <v>7</v>
      </c>
      <c r="C5" s="10" t="s">
        <v>6</v>
      </c>
      <c r="D5" s="10"/>
    </row>
    <row r="6" spans="2:4">
      <c r="B6" s="2" t="s">
        <v>13</v>
      </c>
      <c r="C6" s="2" t="s">
        <v>8</v>
      </c>
      <c r="D6" s="2"/>
    </row>
    <row r="7" spans="2:4">
      <c r="B7" s="2" t="s">
        <v>13</v>
      </c>
      <c r="C7" s="2" t="s">
        <v>9</v>
      </c>
      <c r="D7" s="2"/>
    </row>
    <row r="8" spans="2:4">
      <c r="B8" s="2" t="s">
        <v>14</v>
      </c>
      <c r="C8" s="2" t="s">
        <v>10</v>
      </c>
      <c r="D8" s="2"/>
    </row>
    <row r="9" spans="2:4">
      <c r="B9" s="2" t="s">
        <v>14</v>
      </c>
      <c r="C9" s="2" t="s">
        <v>11</v>
      </c>
      <c r="D9" s="2"/>
    </row>
    <row r="10" spans="2:4">
      <c r="B10" s="2" t="s">
        <v>15</v>
      </c>
      <c r="C10" s="2" t="s">
        <v>12</v>
      </c>
      <c r="D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TRAZABILIDAD_REQ_COMPONENTES</vt:lpstr>
      <vt:lpstr>CATALOGO_ECS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2014-10-18T06:53:49Z</dcterms:modified>
</cp:coreProperties>
</file>