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PEN\AutoTestProjs\"/>
    </mc:Choice>
  </mc:AlternateContent>
  <bookViews>
    <workbookView xWindow="0" yWindow="0" windowWidth="20490" windowHeight="7680"/>
  </bookViews>
  <sheets>
    <sheet name="Userstory esti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3" i="1"/>
  <c r="B10" i="1"/>
  <c r="B11" i="1" s="1"/>
  <c r="C11" i="1" s="1"/>
  <c r="C10" i="1" l="1"/>
  <c r="B12" i="1"/>
  <c r="B14" i="1" s="1"/>
  <c r="B13" i="1" l="1"/>
  <c r="C12" i="1"/>
  <c r="B15" i="1" l="1"/>
  <c r="C15" i="1" s="1"/>
</calcChain>
</file>

<file path=xl/sharedStrings.xml><?xml version="1.0" encoding="utf-8"?>
<sst xmlns="http://schemas.openxmlformats.org/spreadsheetml/2006/main" count="30" uniqueCount="19">
  <si>
    <t>Buffer time</t>
  </si>
  <si>
    <t>Data Setup</t>
  </si>
  <si>
    <t>Test Plan creation</t>
  </si>
  <si>
    <t>Testcases executed per hour</t>
  </si>
  <si>
    <t>Avg time for a Test case writing</t>
  </si>
  <si>
    <t>Total execution time</t>
  </si>
  <si>
    <t>Total no. of new test cases per Use story</t>
  </si>
  <si>
    <t>Average time for executing a testcase</t>
  </si>
  <si>
    <t>Existing Testcases(Impact)</t>
  </si>
  <si>
    <t>Days</t>
  </si>
  <si>
    <t>User Story estimation</t>
  </si>
  <si>
    <t>value</t>
  </si>
  <si>
    <t>Comments</t>
  </si>
  <si>
    <t>Editable</t>
  </si>
  <si>
    <t>Total Estimation time in days</t>
  </si>
  <si>
    <t>Total Estimation time in hours</t>
  </si>
  <si>
    <t>Time for creating testcases in hours</t>
  </si>
  <si>
    <t>Time for retesting  in hours</t>
  </si>
  <si>
    <t>Total time requried to analyze a Userstory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</si>
</sst>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 applyAlignment="1" applyProtection="1">
      <alignment horizontal="left"/>
    </xf>
    <xf numFmtId="0" fontId="0" fillId="2" borderId="1" xfId="0" applyFill="1" applyBorder="1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0" fillId="4" borderId="1" xfId="0" applyFill="1" applyBorder="1" applyAlignment="1" applyProtection="1"/>
    <xf numFmtId="0" fontId="0" fillId="5" borderId="1" xfId="0" applyFill="1" applyBorder="1" applyAlignment="1" applyProtection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 applyProtection="1"/>
    <xf numFmtId="0" fontId="1" fillId="5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G8" sqref="G8"/>
    </sheetView>
  </sheetViews>
  <sheetFormatPr defaultRowHeight="15" x14ac:dyDescent="0.25"/>
  <cols>
    <col min="1" max="1" width="52.28515625" style="3" customWidth="1"/>
    <col min="2" max="2" width="14.140625" style="3" customWidth="1"/>
    <col min="3" max="3" width="18.42578125" style="3" customWidth="1"/>
    <col min="4" max="4" width="10.5703125" style="3" bestFit="1" customWidth="1"/>
    <col min="5" max="16384" width="9.140625" style="3"/>
  </cols>
  <sheetData>
    <row r="1" spans="1:4" x14ac:dyDescent="0.25">
      <c r="A1" s="5" t="s">
        <v>10</v>
      </c>
      <c r="B1" s="5" t="s">
        <v>11</v>
      </c>
      <c r="C1" s="5" t="s">
        <v>9</v>
      </c>
      <c r="D1" s="5" t="s">
        <v>12</v>
      </c>
    </row>
    <row r="2" spans="1:4" x14ac:dyDescent="0.25">
      <c r="A2" s="6" t="s">
        <v>18</v>
      </c>
      <c r="B2" s="2">
        <v>1</v>
      </c>
      <c r="C2" s="1"/>
      <c r="D2" s="7" t="s">
        <v>13</v>
      </c>
    </row>
    <row r="3" spans="1:4" x14ac:dyDescent="0.25">
      <c r="A3" s="8" t="s">
        <v>6</v>
      </c>
      <c r="B3" s="7">
        <v>10</v>
      </c>
      <c r="C3" s="9"/>
      <c r="D3" s="7" t="s">
        <v>13</v>
      </c>
    </row>
    <row r="4" spans="1:4" x14ac:dyDescent="0.25">
      <c r="A4" s="8" t="s">
        <v>4</v>
      </c>
      <c r="B4" s="7">
        <v>10</v>
      </c>
      <c r="C4" s="9"/>
      <c r="D4" s="7" t="s">
        <v>13</v>
      </c>
    </row>
    <row r="5" spans="1:4" x14ac:dyDescent="0.25">
      <c r="A5" s="10" t="s">
        <v>8</v>
      </c>
      <c r="B5" s="7">
        <v>20</v>
      </c>
      <c r="C5" s="9"/>
      <c r="D5" s="7" t="s">
        <v>13</v>
      </c>
    </row>
    <row r="6" spans="1:4" x14ac:dyDescent="0.25">
      <c r="A6" s="8" t="s">
        <v>7</v>
      </c>
      <c r="B6" s="7">
        <v>10</v>
      </c>
      <c r="C6" s="9"/>
      <c r="D6" s="7" t="s">
        <v>13</v>
      </c>
    </row>
    <row r="7" spans="1:4" x14ac:dyDescent="0.25">
      <c r="A7" s="8" t="s">
        <v>3</v>
      </c>
      <c r="B7" s="7">
        <v>4</v>
      </c>
      <c r="C7" s="9"/>
      <c r="D7" s="7" t="s">
        <v>13</v>
      </c>
    </row>
    <row r="8" spans="1:4" x14ac:dyDescent="0.25">
      <c r="A8" s="8" t="s">
        <v>2</v>
      </c>
      <c r="B8" s="7">
        <v>15</v>
      </c>
      <c r="C8" s="9"/>
      <c r="D8" s="7" t="s">
        <v>13</v>
      </c>
    </row>
    <row r="9" spans="1:4" x14ac:dyDescent="0.25">
      <c r="A9" s="8" t="s">
        <v>1</v>
      </c>
      <c r="B9" s="7">
        <v>15</v>
      </c>
      <c r="C9" s="9"/>
      <c r="D9" s="7" t="s">
        <v>13</v>
      </c>
    </row>
    <row r="10" spans="1:4" x14ac:dyDescent="0.25">
      <c r="A10" s="15" t="s">
        <v>5</v>
      </c>
      <c r="B10" s="12">
        <f>MMULT(SUM(B3,B5),(B6/60))</f>
        <v>5</v>
      </c>
      <c r="C10" s="18">
        <f>B10/6</f>
        <v>0.83333333333333337</v>
      </c>
      <c r="D10" s="16" t="s">
        <v>9</v>
      </c>
    </row>
    <row r="11" spans="1:4" x14ac:dyDescent="0.25">
      <c r="A11" s="17" t="s">
        <v>16</v>
      </c>
      <c r="B11" s="12">
        <f>MMULT(B10,1.5)</f>
        <v>7.5</v>
      </c>
      <c r="C11" s="18">
        <f>B11/6</f>
        <v>1.25</v>
      </c>
      <c r="D11" s="16" t="s">
        <v>9</v>
      </c>
    </row>
    <row r="12" spans="1:4" x14ac:dyDescent="0.25">
      <c r="A12" s="15" t="s">
        <v>17</v>
      </c>
      <c r="B12" s="12">
        <f>MMULT(0.5,B10)/2</f>
        <v>1.25</v>
      </c>
      <c r="C12" s="18">
        <f>B12/6</f>
        <v>0.20833333333333334</v>
      </c>
      <c r="D12" s="16" t="s">
        <v>9</v>
      </c>
    </row>
    <row r="13" spans="1:4" x14ac:dyDescent="0.25">
      <c r="A13" s="11" t="s">
        <v>0</v>
      </c>
      <c r="B13" s="12">
        <f>B14/10</f>
        <v>1.5249999999999999</v>
      </c>
      <c r="C13" s="13"/>
      <c r="D13" s="7">
        <f>B8/60</f>
        <v>0.25</v>
      </c>
    </row>
    <row r="14" spans="1:4" x14ac:dyDescent="0.25">
      <c r="A14" s="14" t="s">
        <v>15</v>
      </c>
      <c r="B14" s="12">
        <f>SUM(B10,B11,B12,D13,D14,B2)</f>
        <v>15.25</v>
      </c>
      <c r="C14" s="13"/>
      <c r="D14" s="7">
        <f>B9/60</f>
        <v>0.25</v>
      </c>
    </row>
    <row r="15" spans="1:4" x14ac:dyDescent="0.25">
      <c r="A15" s="17" t="s">
        <v>14</v>
      </c>
      <c r="B15" s="12">
        <f>SUM(B14,B13)/6</f>
        <v>2.7958333333333329</v>
      </c>
      <c r="C15" s="15">
        <f>_xlfn.FLOOR.MATH(B15)</f>
        <v>2</v>
      </c>
      <c r="D15" s="16" t="s">
        <v>9</v>
      </c>
    </row>
    <row r="16" spans="1:4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</sheetData>
  <sheetProtection algorithmName="SHA-512" hashValue="zjETnAIZoWn/kJp/4DUrjNUhElVUJ3fNlarkuXc1E6kHegb5Y8JD7T5pN79kbQbHy1fAfCQstESkgKVeSD09Vg==" saltValue="uDFCpLb0Q6/VHcDEEhFM+Q==" spinCount="100000" sheet="1" objects="1" scenarios="1"/>
  <protectedRanges>
    <protectedRange algorithmName="SHA-512" hashValue="gRRSnjyek6nIJgJ6+M5oAAs8jtk8pRivUa5zYERkukGOBeH6Qa8zI+Zr4Z/YV5o3c3xbjZl6zyyz0IyfMZ+sIA==" saltValue="s9hj1mlHVd3O0vbpbs68qw==" spinCount="100000" sqref="B2:B9" name="Range1"/>
  </protectedRange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Userstory 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Gongalla, Upender</dc:creator>
  <cp:lastModifiedBy>Gongalla, Upender</cp:lastModifiedBy>
  <dcterms:created xsi:type="dcterms:W3CDTF">2017-12-05T16:20:45Z</dcterms:created>
  <dcterms:modified xsi:type="dcterms:W3CDTF">2017-12-19T13:14:11Z</dcterms:modified>
</cp:coreProperties>
</file>