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emeryr/code/upenn-libraries/openn-genizah/data/"/>
    </mc:Choice>
  </mc:AlternateContent>
  <xr:revisionPtr revIDLastSave="0" documentId="13_ncr:1_{58E0533B-D9FF-1641-9167-EDCD0CF75C00}" xr6:coauthVersionLast="46" xr6:coauthVersionMax="46" xr10:uidLastSave="{00000000-0000-0000-0000-000000000000}"/>
  <bookViews>
    <workbookView xWindow="0" yWindow="460" windowWidth="23420" windowHeight="18080" xr2:uid="{00000000-000D-0000-FFFF-FFFF00000000}"/>
  </bookViews>
  <sheets>
    <sheet name="Sheet 1 - OPenn-Zucker" sheetId="1" r:id="rId1"/>
    <sheet name="Sheet1" sheetId="2" r:id="rId2"/>
  </sheets>
  <definedNames>
    <definedName name="_xlnm._FilterDatabase" localSheetId="0" hidden="1">'Sheet 1 - OPenn-Zucker'!$A$1:$Z$140</definedName>
  </definedNames>
  <calcPr calcId="191029"/>
</workbook>
</file>

<file path=xl/calcChain.xml><?xml version="1.0" encoding="utf-8"?>
<calcChain xmlns="http://schemas.openxmlformats.org/spreadsheetml/2006/main">
  <c r="C40" i="1" l="1"/>
  <c r="C48" i="1"/>
  <c r="C50" i="1"/>
  <c r="C120" i="1"/>
  <c r="C76" i="1"/>
  <c r="C47" i="1"/>
  <c r="C14" i="1"/>
  <c r="C46" i="1"/>
  <c r="C60" i="1"/>
  <c r="C119" i="1"/>
  <c r="C45" i="1"/>
  <c r="C130" i="1"/>
  <c r="C16" i="1"/>
  <c r="C2" i="1"/>
  <c r="C43" i="1"/>
  <c r="C44" i="1"/>
  <c r="C13" i="1"/>
  <c r="C56" i="1"/>
  <c r="C42" i="1"/>
  <c r="C25" i="1"/>
  <c r="C19" i="1"/>
  <c r="C4" i="1"/>
  <c r="C66" i="1"/>
  <c r="C24" i="1"/>
  <c r="C17" i="1"/>
  <c r="C116" i="1"/>
  <c r="C51" i="1"/>
  <c r="C125" i="1"/>
  <c r="C115" i="1"/>
  <c r="C32" i="1"/>
  <c r="C23" i="1"/>
  <c r="C5" i="1"/>
  <c r="C18" i="1"/>
  <c r="C20" i="1"/>
  <c r="C49" i="1"/>
  <c r="C7" i="1"/>
  <c r="C22" i="1"/>
  <c r="C9" i="1"/>
  <c r="C69" i="1"/>
  <c r="C64" i="1"/>
  <c r="C129" i="1"/>
  <c r="C70" i="1"/>
  <c r="C114" i="1"/>
  <c r="C52" i="1"/>
  <c r="C124" i="1"/>
  <c r="C35" i="1"/>
  <c r="C113" i="1"/>
  <c r="C123" i="1"/>
  <c r="C33" i="1"/>
  <c r="C122" i="1"/>
  <c r="C112" i="1"/>
  <c r="C110" i="1"/>
  <c r="C111" i="1"/>
  <c r="C106" i="1"/>
  <c r="C107" i="1"/>
  <c r="C108" i="1"/>
  <c r="C109" i="1"/>
  <c r="C41" i="1"/>
  <c r="C67" i="1"/>
  <c r="C105" i="1"/>
  <c r="C103" i="1"/>
  <c r="C104" i="1"/>
  <c r="C21" i="1"/>
  <c r="C98" i="1"/>
  <c r="C99" i="1"/>
  <c r="C102" i="1"/>
  <c r="C100" i="1"/>
  <c r="C101" i="1"/>
  <c r="C97" i="1"/>
  <c r="C96" i="1"/>
  <c r="C39" i="1"/>
  <c r="C6" i="1"/>
  <c r="C95" i="1"/>
  <c r="C58" i="1"/>
  <c r="C77" i="1"/>
  <c r="C31" i="1"/>
  <c r="C94" i="1"/>
  <c r="C30" i="1"/>
  <c r="C93" i="1"/>
  <c r="C92" i="1"/>
  <c r="C91" i="1"/>
  <c r="C90" i="1"/>
  <c r="C89" i="1"/>
  <c r="C88" i="1"/>
  <c r="C15" i="1"/>
  <c r="C121" i="1"/>
  <c r="C75" i="1"/>
  <c r="C118" i="1"/>
  <c r="C62" i="1"/>
  <c r="C61" i="1"/>
  <c r="C87" i="1"/>
  <c r="C78" i="1"/>
  <c r="C8" i="1"/>
  <c r="C86" i="1"/>
  <c r="C85" i="1"/>
  <c r="C29" i="1"/>
  <c r="C84" i="1"/>
  <c r="C65" i="1"/>
  <c r="C128" i="1"/>
  <c r="C83" i="1"/>
  <c r="C73" i="1"/>
  <c r="C68" i="1"/>
  <c r="C72" i="1"/>
  <c r="C82" i="1"/>
  <c r="C81" i="1"/>
  <c r="C117" i="1"/>
  <c r="C80" i="1"/>
  <c r="C57" i="1"/>
  <c r="C63" i="1"/>
  <c r="C71" i="1"/>
  <c r="C59" i="1"/>
  <c r="C3" i="1"/>
  <c r="C79" i="1"/>
  <c r="C34" i="1"/>
  <c r="C55" i="1"/>
  <c r="C54" i="1"/>
  <c r="C37" i="1"/>
  <c r="C36" i="1"/>
  <c r="C139" i="1"/>
  <c r="C127" i="1"/>
  <c r="C28" i="1"/>
  <c r="C126" i="1"/>
  <c r="C133" i="1"/>
  <c r="C138" i="1"/>
  <c r="C26" i="1"/>
  <c r="C74" i="1"/>
  <c r="C137" i="1"/>
  <c r="C27" i="1"/>
  <c r="C132" i="1"/>
  <c r="C136" i="1"/>
  <c r="C131" i="1"/>
  <c r="C134" i="1"/>
  <c r="C53" i="1"/>
  <c r="C135" i="1"/>
  <c r="C140" i="1"/>
  <c r="C38" i="1"/>
  <c r="C12" i="1"/>
  <c r="C11" i="1"/>
  <c r="C10" i="1"/>
</calcChain>
</file>

<file path=xl/sharedStrings.xml><?xml version="1.0" encoding="utf-8"?>
<sst xmlns="http://schemas.openxmlformats.org/spreadsheetml/2006/main" count="1715" uniqueCount="701">
  <si>
    <t>Call Number/ID</t>
  </si>
  <si>
    <t>folder_base</t>
  </si>
  <si>
    <t>Repository Country</t>
  </si>
  <si>
    <t>Repository City</t>
  </si>
  <si>
    <t>Holding Institution</t>
  </si>
  <si>
    <t>Repository Name</t>
  </si>
  <si>
    <t>Source Collection</t>
  </si>
  <si>
    <t>Date (narrative)</t>
  </si>
  <si>
    <t>Date (single)</t>
  </si>
  <si>
    <t>Date (range) start</t>
  </si>
  <si>
    <t>Date (range) end</t>
  </si>
  <si>
    <t>Page dimensions</t>
  </si>
  <si>
    <t>Note(s)</t>
  </si>
  <si>
    <t>Layout</t>
  </si>
  <si>
    <t>Support Material</t>
  </si>
  <si>
    <t>Language</t>
  </si>
  <si>
    <t>Subject: topical</t>
  </si>
  <si>
    <t>Place of origin</t>
  </si>
  <si>
    <t>Script</t>
  </si>
  <si>
    <t>Decoration</t>
  </si>
  <si>
    <t>Author name</t>
  </si>
  <si>
    <t>Former Owner name</t>
  </si>
  <si>
    <t>Scribe name</t>
  </si>
  <si>
    <t>Provenance details</t>
  </si>
  <si>
    <t>Manuscript Name</t>
  </si>
  <si>
    <t>KET Z92</t>
  </si>
  <si>
    <t>ket_z_092</t>
  </si>
  <si>
    <t>Benjamin Zucker Family Ketubah Collection</t>
  </si>
  <si>
    <t>5708 Elul 11 [1948 September 15]</t>
  </si>
  <si>
    <t>29.5 x 21 cm. (11 1/2 x 8 1/4 in.)</t>
  </si>
  <si>
    <t>1 sheet.</t>
  </si>
  <si>
    <t>arc | heb</t>
  </si>
  <si>
    <t>Ketubah</t>
  </si>
  <si>
    <t>Djerba, Tunisia</t>
  </si>
  <si>
    <t>Zucker Family (RCZ) Collection</t>
  </si>
  <si>
    <t>Ketubah, 1948.</t>
  </si>
  <si>
    <t>1 sheet: ill.|Dimensions for the document currently unattainable.</t>
  </si>
  <si>
    <t>Hamadan, Iran</t>
  </si>
  <si>
    <t>29.5 x 42 cm. (11 1/2 x 16 1/2 in.)</t>
  </si>
  <si>
    <t>KET Z95</t>
  </si>
  <si>
    <t>ket_z_095</t>
  </si>
  <si>
    <t>5705 Elul 13 [1945 August 22]</t>
  </si>
  <si>
    <t>Izmir, Turkey</t>
  </si>
  <si>
    <t>Ketubah, 1945.</t>
  </si>
  <si>
    <t>KET Z227</t>
  </si>
  <si>
    <t>ket_z_227</t>
  </si>
  <si>
    <t>5700 Tevet 27 [1940 January 8]</t>
  </si>
  <si>
    <t>40.5 x 21.5 cm. (16 x 8 1/2 in.)</t>
  </si>
  <si>
    <t>1 sheet: ill.</t>
  </si>
  <si>
    <t>Toronto, Canada</t>
  </si>
  <si>
    <t>Ketubah, 1940.</t>
  </si>
  <si>
    <t>Iran</t>
  </si>
  <si>
    <t>KET Z151</t>
  </si>
  <si>
    <t>ket_z_151</t>
  </si>
  <si>
    <t>5697 Av 14 [1937 July 22]</t>
  </si>
  <si>
    <t>1 sheet: illus.|Dimensions for the document currently unattainable.</t>
  </si>
  <si>
    <t>Florence, Italy</t>
  </si>
  <si>
    <t>Abulafia|Zucker Family (RCZ) Collection</t>
  </si>
  <si>
    <t>Ketubah, 1937.</t>
  </si>
  <si>
    <t>KET Z90</t>
  </si>
  <si>
    <t>ket_z_090</t>
  </si>
  <si>
    <t>5693 Nisan 2 [1933 March 29]</t>
  </si>
  <si>
    <t>Ketubah, 1933.</t>
  </si>
  <si>
    <t>KET Z29</t>
  </si>
  <si>
    <t>ket_z_029</t>
  </si>
  <si>
    <t>5691 Adar 1 [1931 February 17]</t>
  </si>
  <si>
    <t>1 sheet.|Dimensions for the document currently unattainable.|KET Z 29 is mounted with KET Z27.</t>
  </si>
  <si>
    <t>Shira, Iran</t>
  </si>
  <si>
    <t>Ketubah, 1931.</t>
  </si>
  <si>
    <t>KET Z89</t>
  </si>
  <si>
    <t>ket_z_089</t>
  </si>
  <si>
    <t>5689 Adar II 8 [1929 March 20]</t>
  </si>
  <si>
    <t>Ketubah, 1929.</t>
  </si>
  <si>
    <t>Ketubah, 1928.</t>
  </si>
  <si>
    <t>KET Z115</t>
  </si>
  <si>
    <t>ket_z_115</t>
  </si>
  <si>
    <t>5684 Tevet 9 [1923 December 17]</t>
  </si>
  <si>
    <t>1 sheet: ill.|Dimensions for document currently unavailable.</t>
  </si>
  <si>
    <t>Genoa, Italy</t>
  </si>
  <si>
    <t>Ketubah, 1923.</t>
  </si>
  <si>
    <t>29.5 x 41.5 cm. (11 1/2 x 16 1/2 in.)</t>
  </si>
  <si>
    <t>KET Z226</t>
  </si>
  <si>
    <t>ket_z_226</t>
  </si>
  <si>
    <t>5683 Tamuz 6 [1923 June 20]</t>
  </si>
  <si>
    <t>46.5 x 30 cm. (18 3/8 x 11 7/8 in.)</t>
  </si>
  <si>
    <t>arc | eng | heb</t>
  </si>
  <si>
    <t>Kitchener, Canada</t>
  </si>
  <si>
    <t>KET Z87</t>
  </si>
  <si>
    <t>ket_z_087</t>
  </si>
  <si>
    <t>5682 Adar 22 [1922 March 22]</t>
  </si>
  <si>
    <t>Ketubah, 1922.</t>
  </si>
  <si>
    <t>KET Z82c</t>
  </si>
  <si>
    <t>5681 Heshvan 15 [1920 October 27]</t>
  </si>
  <si>
    <t>Ulad Hassan, Morocco</t>
  </si>
  <si>
    <t>Ketubah, 1920.</t>
  </si>
  <si>
    <t>1 sheet.|Dimensions for the document currently unattainable.</t>
  </si>
  <si>
    <t>Isfahan, Iran</t>
  </si>
  <si>
    <t>1 sheet: ill.|Dimensions for document currently unattainable.</t>
  </si>
  <si>
    <t>London, England</t>
  </si>
  <si>
    <t>KET Z243</t>
  </si>
  <si>
    <t>ket_z_243</t>
  </si>
  <si>
    <t>5674 Av 27 [1914 August 19]</t>
  </si>
  <si>
    <t>57.5 x 42 cm. [22 5/8 x 16 1/2 in.].</t>
  </si>
  <si>
    <t>1 sheet.|Decorations include a crown, columns and an arch and are executed in yellow, blue, pink, green and gold paint.</t>
  </si>
  <si>
    <t>arc</t>
  </si>
  <si>
    <t>Mogado, Morocco</t>
  </si>
  <si>
    <t>Ketubah, 1914</t>
  </si>
  <si>
    <t>KET Z34</t>
  </si>
  <si>
    <t>ket_z_034</t>
  </si>
  <si>
    <t>5673 Tishrei 13 [1912 September 24]</t>
  </si>
  <si>
    <t>Yezd, Iran</t>
  </si>
  <si>
    <t>Ketubah, 1912.</t>
  </si>
  <si>
    <t>KET Z6</t>
  </si>
  <si>
    <t>ket_z_006</t>
  </si>
  <si>
    <t>5671 Heshvan 26 [1910 November 8]</t>
  </si>
  <si>
    <t>1 sheet: ill.|Dimensions for the document currently unattainable.|A government stamp is adhered to the document's lower right corner.</t>
  </si>
  <si>
    <t>Zakho, Kurdistan</t>
  </si>
  <si>
    <t>Ketubah, 1910.</t>
  </si>
  <si>
    <t>Calcutta, India</t>
  </si>
  <si>
    <t>KET Z85</t>
  </si>
  <si>
    <t>ket_z_085</t>
  </si>
  <si>
    <t>5665 Tishrei 12 [1904 September 21]</t>
  </si>
  <si>
    <t>Ketubah, 1904.</t>
  </si>
  <si>
    <t>KET Z86</t>
  </si>
  <si>
    <t>ket_z_086</t>
  </si>
  <si>
    <t>5665 Elul 27 [1905 September 27]</t>
  </si>
  <si>
    <t>Ketubah, 1905.</t>
  </si>
  <si>
    <t>KET Z27</t>
  </si>
  <si>
    <t>ket_z_027</t>
  </si>
  <si>
    <t>5660 Sivan 17 [1900 June 14]</t>
  </si>
  <si>
    <t>1 sheet.|Dimensions for the document currently unattainable.|KET Z 27 is mounted with KET Z29.</t>
  </si>
  <si>
    <t>Rashed, Iran</t>
  </si>
  <si>
    <t>Ketubah, 1900.</t>
  </si>
  <si>
    <t>KET Z109</t>
  </si>
  <si>
    <t>ket_z_109</t>
  </si>
  <si>
    <t>5660 Av 17 [1900 August 12]</t>
  </si>
  <si>
    <t>Asti, Italy</t>
  </si>
  <si>
    <t>Corfu, Greece</t>
  </si>
  <si>
    <t>Ketubah, 1899.</t>
  </si>
  <si>
    <t>KET Z84</t>
  </si>
  <si>
    <t>ket_z_084</t>
  </si>
  <si>
    <t>5659 Tamuz 6 [1899 June 14]</t>
  </si>
  <si>
    <t>KET Z49</t>
  </si>
  <si>
    <t>ket_z_049</t>
  </si>
  <si>
    <t>5657 Elul 11 [1897 September 8]</t>
  </si>
  <si>
    <t>42 1/2 x 34 cm. (16 3/4 x 13 1/4 in.)</t>
  </si>
  <si>
    <t>1 sheet.|This ketubbah was lost during the second year of the couple's marriage. Their replacement ketubbah, written in 1899, is preserved in the library: see KET Z50.</t>
  </si>
  <si>
    <t>Bombay, India</t>
  </si>
  <si>
    <t>Sassoon Library (London)|Zucker Family (RCZ) Collection</t>
  </si>
  <si>
    <t>Ketubah, 1897.</t>
  </si>
  <si>
    <t>Ketubah, 1895-1896.</t>
  </si>
  <si>
    <t>KET Z40</t>
  </si>
  <si>
    <t>ket_z_040</t>
  </si>
  <si>
    <t>5655 Tishrei 4 [1894 October 4]</t>
  </si>
  <si>
    <t>42 x 33 cm. (16 1/4 x 13 in.)</t>
  </si>
  <si>
    <t>Ketubah, 1894.</t>
  </si>
  <si>
    <t>Ketubah, 1893.</t>
  </si>
  <si>
    <t>KET Z11</t>
  </si>
  <si>
    <t>ket_z_011</t>
  </si>
  <si>
    <t>5654 Tamuz 6 [1894 July 10]</t>
  </si>
  <si>
    <t>Jaffa, Israel</t>
  </si>
  <si>
    <t>KET Z133</t>
  </si>
  <si>
    <t>ket_z_133</t>
  </si>
  <si>
    <t>5654 Heshvan 5 [1893 October 15]</t>
  </si>
  <si>
    <t>73 x 45.5 cm. (29 x 18 in.)</t>
  </si>
  <si>
    <t>Rome, Italy</t>
  </si>
  <si>
    <t>KET Z48</t>
  </si>
  <si>
    <t>ket_z_048</t>
  </si>
  <si>
    <t>5653 Sivan 15 [1893 May 30]</t>
  </si>
  <si>
    <t>37.5 x 28 cm. (14 3/4 x 11 in.)</t>
  </si>
  <si>
    <t>KET Z36</t>
  </si>
  <si>
    <t>ket_z_036</t>
  </si>
  <si>
    <t>5651 Tishrei 14 [1890 September 28]</t>
  </si>
  <si>
    <t>Ketubah, 1890.</t>
  </si>
  <si>
    <t>KET Z219</t>
  </si>
  <si>
    <t>ket_z_219</t>
  </si>
  <si>
    <t>5650 Sivan 20 [1890 June 8]</t>
  </si>
  <si>
    <t>Ancona, Italy</t>
  </si>
  <si>
    <t>KET Z96</t>
  </si>
  <si>
    <t>ket_z_096</t>
  </si>
  <si>
    <t>5649 Shevat 22 [1889 January 24]</t>
  </si>
  <si>
    <t>1 sheet: ill.|Dimensions for the document currently unattainable.|Removed from DR66.|Framed Storage Bay 2.</t>
  </si>
  <si>
    <t>Herat, Afghanistan</t>
  </si>
  <si>
    <t>Ketubah, 1889.</t>
  </si>
  <si>
    <t>KET Z235</t>
  </si>
  <si>
    <t>ket_z_235</t>
  </si>
  <si>
    <t>5647 Kislev 18 [1886 December 15]</t>
  </si>
  <si>
    <t>Amsterdam, Netherlands</t>
  </si>
  <si>
    <t>Ketubah, 1886.</t>
  </si>
  <si>
    <t>KET Z218</t>
  </si>
  <si>
    <t>ket_z_218</t>
  </si>
  <si>
    <t>5646 Tishrei 14 [1885 September 23]</t>
  </si>
  <si>
    <t>Ketubah, 1885.</t>
  </si>
  <si>
    <t>KET Z67</t>
  </si>
  <si>
    <t>ket_z_067</t>
  </si>
  <si>
    <t>5645 Adar 22 [1885 March 9]</t>
  </si>
  <si>
    <t>45 x 35.5 cm. (17 3/4 x 13 in.)</t>
  </si>
  <si>
    <t>Baghdad, Iraq</t>
  </si>
  <si>
    <t>Ketubah, 1881.</t>
  </si>
  <si>
    <t>KET Z47</t>
  </si>
  <si>
    <t>ket_z_047</t>
  </si>
  <si>
    <t>5642 Sivan 1 [1882 May 19]</t>
  </si>
  <si>
    <t>55 x 44.5 cm. (21 3/4 x 17 1/2 in.)</t>
  </si>
  <si>
    <t>Ketubah, 1882.</t>
  </si>
  <si>
    <t>KET Z14</t>
  </si>
  <si>
    <t>ket_z_014</t>
  </si>
  <si>
    <t>5642 Elul 28 [1882 September 12]</t>
  </si>
  <si>
    <t>KET Z38</t>
  </si>
  <si>
    <t>ket_z_038</t>
  </si>
  <si>
    <t>5642 Adar 13 [1882 March 4]</t>
  </si>
  <si>
    <t>1 sheet: ill.|Dimensions for the document currently unattainable.|There is a scribal error in the date: it should read 12 Adar rather than 13 (13 Adar fell on a Saturday in that year].</t>
  </si>
  <si>
    <t>Safed, Israel</t>
  </si>
  <si>
    <t>KET Z41</t>
  </si>
  <si>
    <t>ket_z_041</t>
  </si>
  <si>
    <t>5641 Iyar 25 [1881 May 24]</t>
  </si>
  <si>
    <t>1 sheet: ill.; 71.5 x 65.5 cm. (28 1/4 x 25 7/8 in.).</t>
  </si>
  <si>
    <t>KET Z94</t>
  </si>
  <si>
    <t>ket_z_094</t>
  </si>
  <si>
    <t>5640 Sivan 9 [1880 May 19]</t>
  </si>
  <si>
    <t>Tunis, Tunisia</t>
  </si>
  <si>
    <t>Ketubah, 1880.</t>
  </si>
  <si>
    <t>KET Z18</t>
  </si>
  <si>
    <t>ket_z_018</t>
  </si>
  <si>
    <t>5638 Adar II 24 [1878 March 29]</t>
  </si>
  <si>
    <t>Ketubah, 1878.</t>
  </si>
  <si>
    <t>Meshed, Iran</t>
  </si>
  <si>
    <t>KET Z45</t>
  </si>
  <si>
    <t>ket_z_045</t>
  </si>
  <si>
    <t>5637 Sivan 1 [1877 May 13]</t>
  </si>
  <si>
    <t>35.5 x 26.5 cm. (14 x 10 1/2 in.)</t>
  </si>
  <si>
    <t>Ketubah, 1877.</t>
  </si>
  <si>
    <t>KET Z21</t>
  </si>
  <si>
    <t>ket_z_021</t>
  </si>
  <si>
    <t>5637 Sivan 19 [1877 May 31]</t>
  </si>
  <si>
    <t>Ketubah, 1876.</t>
  </si>
  <si>
    <t>KET Z139</t>
  </si>
  <si>
    <t>ket_z_139</t>
  </si>
  <si>
    <t>5636 Av 25 [1876 August 15]</t>
  </si>
  <si>
    <t>Turin, Italy</t>
  </si>
  <si>
    <t>KET Z130</t>
  </si>
  <si>
    <t>ket_z_130</t>
  </si>
  <si>
    <t>5635 Av 14 [1875 August 15]</t>
  </si>
  <si>
    <t>Pesaro, Italy</t>
  </si>
  <si>
    <t>Ketubah, 1875.</t>
  </si>
  <si>
    <t>KET Z242</t>
  </si>
  <si>
    <t>ket_z_242</t>
  </si>
  <si>
    <t>5635 Sivan 15 [1875 June 18]</t>
  </si>
  <si>
    <t>47 1/2 x 36 1/2 cm. [18 3/4 x 14 3/8 in.].</t>
  </si>
  <si>
    <t>1 sheet.|In poor condition, alot of tape and pink ink added.|The text panel is enclosed in an arch painted with red and green. The text includes the ketubbah, verses from Proverbs 18:22 and Genesis 49:22, and the tna'im. The signatures are calligraphic.</t>
  </si>
  <si>
    <t>Safe, Israel</t>
  </si>
  <si>
    <t>Ketubah, 1875</t>
  </si>
  <si>
    <t>KET Z140</t>
  </si>
  <si>
    <t>ket_z_140</t>
  </si>
  <si>
    <t>5634 Av 15 [1874 July 29]</t>
  </si>
  <si>
    <t>Urbino, Italy</t>
  </si>
  <si>
    <t>Ketubah, 1874.</t>
  </si>
  <si>
    <t>Ketubah, 1870.</t>
  </si>
  <si>
    <t>KET Z217</t>
  </si>
  <si>
    <t>ket_z_217</t>
  </si>
  <si>
    <t>5631 Heshvan 1 [1870 October 26]</t>
  </si>
  <si>
    <t>Poona, India</t>
  </si>
  <si>
    <t>KET Z97</t>
  </si>
  <si>
    <t>ket_z_097</t>
  </si>
  <si>
    <t>5626 Adar 20 [1866 March 7]</t>
  </si>
  <si>
    <t>1 sheet: ill.|Dimensions for the document currently not available.</t>
  </si>
  <si>
    <t>Bukhara, Iran</t>
  </si>
  <si>
    <t>Ketubah, 1866.</t>
  </si>
  <si>
    <t>KET Z234</t>
  </si>
  <si>
    <t>ket_z_234</t>
  </si>
  <si>
    <t>5625 Shevat 5 [1865 February 1]</t>
  </si>
  <si>
    <t>1 sheet: illus.|Dimensions for the document currently unattainable.|The text is surrounded by three rectangular panels: the two side panels display floral vases, while the bottom panel contains the initials of the bride and groom.|A narrow panel with a gold and blue inscription tops the text area, and supports an entablature. Two crowned tablets framed by a crowned architectural structure stand within the entablature's broken pediment. A draped canopy supported by two columns frames this central unit.</t>
  </si>
  <si>
    <t>Gibraltar</t>
  </si>
  <si>
    <t>Ketubah, 1865.</t>
  </si>
  <si>
    <t>KET Z74</t>
  </si>
  <si>
    <t>ket_z_074</t>
  </si>
  <si>
    <t>5621 Tishrei 14 [1860 September 30]</t>
  </si>
  <si>
    <t>37 x 25 cm. (14 3/4 x 9 3/4 in.)</t>
  </si>
  <si>
    <t>Ketubah, 1860.</t>
  </si>
  <si>
    <t>Ketubah, 1858.</t>
  </si>
  <si>
    <t>KET Z216</t>
  </si>
  <si>
    <t>ket_z_216</t>
  </si>
  <si>
    <t>5619 Heshvan 5 [1858 October 13]</t>
  </si>
  <si>
    <t>KET Z233</t>
  </si>
  <si>
    <t>ket_z_233</t>
  </si>
  <si>
    <t>5618 Kislev 1 [1857 November 17]</t>
  </si>
  <si>
    <t>1 sheet: illus.|Dimensions for the document currently unattainable.|The text is framed by three rectangular panels: the two side panels display large palmette motifs, while the bottom panel contains the initials of the bride and groom. In the document's upper section, two bare-breasted mermaids support a pair of oval cartouches. A pair of blessing hands appears in each upper corner.</t>
  </si>
  <si>
    <t>Ketubah, 1857.</t>
  </si>
  <si>
    <t>KET Z69</t>
  </si>
  <si>
    <t>ket_z_069</t>
  </si>
  <si>
    <t>5618 Tevet 28 [1858 January 14]</t>
  </si>
  <si>
    <t>66 x 47 cm. (26 x 18 1/2 in.)</t>
  </si>
  <si>
    <t>Mosul, Iraq</t>
  </si>
  <si>
    <t>KET Z232</t>
  </si>
  <si>
    <t>ket_z_232</t>
  </si>
  <si>
    <t>5615 Tamuz 4 [1855 June 20]</t>
  </si>
  <si>
    <t>69 x 58 cm. (27 1/4 x 22 7/8 in.)</t>
  </si>
  <si>
    <t>1 sheet: illus.</t>
  </si>
  <si>
    <t>Ketubah, 1855.</t>
  </si>
  <si>
    <t>Ketubah, 1854.</t>
  </si>
  <si>
    <t>KET Z214</t>
  </si>
  <si>
    <t>ket_z_214</t>
  </si>
  <si>
    <t>5615 Kislev 30 [1854 December 21]</t>
  </si>
  <si>
    <t>KET Z211</t>
  </si>
  <si>
    <t>ket_z_211</t>
  </si>
  <si>
    <t>5614 Nisan 14 [1854 April 12]</t>
  </si>
  <si>
    <t>KET Z212</t>
  </si>
  <si>
    <t>ket_z_212</t>
  </si>
  <si>
    <t>5614 Elul 13 [1854 September 6]</t>
  </si>
  <si>
    <t>Ketubah, 1852.</t>
  </si>
  <si>
    <t>5613 Heshvan 7 [1852 October 20]</t>
  </si>
  <si>
    <t>KET Z203</t>
  </si>
  <si>
    <t>ket_z_203</t>
  </si>
  <si>
    <t>Ketubah, 1853.</t>
  </si>
  <si>
    <t>KET Z205</t>
  </si>
  <si>
    <t>ket_z_205</t>
  </si>
  <si>
    <t>5613 Nisan 5 [1853 April 13]</t>
  </si>
  <si>
    <t>KET Z208</t>
  </si>
  <si>
    <t>ket_z_208</t>
  </si>
  <si>
    <t>5613 Av 13 [1853 August 17]</t>
  </si>
  <si>
    <t>KET Z209</t>
  </si>
  <si>
    <t>ket_z_209</t>
  </si>
  <si>
    <t>KET Z83</t>
  </si>
  <si>
    <t>ket_z_083</t>
  </si>
  <si>
    <t>5612 Kislev 16 [1851 December 10]</t>
  </si>
  <si>
    <t>Ketubah, 1851.</t>
  </si>
  <si>
    <t>KET Z134</t>
  </si>
  <si>
    <t>ket_z_134</t>
  </si>
  <si>
    <t>5611 Av 13 [1851 August 11]</t>
  </si>
  <si>
    <t>Senigallia, Italy</t>
  </si>
  <si>
    <t>KET Z198</t>
  </si>
  <si>
    <t>ket_z_198</t>
  </si>
  <si>
    <t>5611 Elul 6 [1851 September 3]</t>
  </si>
  <si>
    <t>Ketubah, 1849.</t>
  </si>
  <si>
    <t>KET Z195</t>
  </si>
  <si>
    <t>ket_z_195</t>
  </si>
  <si>
    <t>5609 Adar 6 [1849 February 28]</t>
  </si>
  <si>
    <t>KET Z197</t>
  </si>
  <si>
    <t>ket_z_197</t>
  </si>
  <si>
    <t>5609 Av 13 [1849 August 1]</t>
  </si>
  <si>
    <t>Ketubah, 1847.</t>
  </si>
  <si>
    <t>Ketubah, 1846.</t>
  </si>
  <si>
    <t>KET Z42</t>
  </si>
  <si>
    <t>ket_z_042</t>
  </si>
  <si>
    <t>5606 Tevet 21 [1846 January 19]</t>
  </si>
  <si>
    <t>47.5 x 36.5 cm. (18 1/2 x 14 1/4 in.)</t>
  </si>
  <si>
    <t>Ketubah, 1845.</t>
  </si>
  <si>
    <t>KET Z182</t>
  </si>
  <si>
    <t>ket_z_182</t>
  </si>
  <si>
    <t>5606 Tevet 2 [1845 December 31]</t>
  </si>
  <si>
    <t>KET Z183</t>
  </si>
  <si>
    <t>ket_z_183</t>
  </si>
  <si>
    <t>5606 Nisan 14 [1846 April 10]</t>
  </si>
  <si>
    <t>KET Z187</t>
  </si>
  <si>
    <t>ket_z_187</t>
  </si>
  <si>
    <t>5605 Tishrei 14 [1844 September 27]</t>
  </si>
  <si>
    <t>Ketubah, 1844.</t>
  </si>
  <si>
    <t>5604 Adar 8 [1844 February 28]</t>
  </si>
  <si>
    <t>Pitigliano, Italy</t>
  </si>
  <si>
    <t>KET Z185</t>
  </si>
  <si>
    <t>ket_z_185</t>
  </si>
  <si>
    <t>KET Z186</t>
  </si>
  <si>
    <t>ket_z_186</t>
  </si>
  <si>
    <t>5604 Adar 29 [1844 March 20]</t>
  </si>
  <si>
    <t>5603 Heshvan 8 [1842 October 12]</t>
  </si>
  <si>
    <t>Ketubah, 1842.</t>
  </si>
  <si>
    <t>KET Z181</t>
  </si>
  <si>
    <t>ket_z_181</t>
  </si>
  <si>
    <t>KET Z179</t>
  </si>
  <si>
    <t>ket_z_179</t>
  </si>
  <si>
    <t>5602 Tishrei 14 [1841 September 29]</t>
  </si>
  <si>
    <t>Ketubah, 1841.</t>
  </si>
  <si>
    <t>KET Z81</t>
  </si>
  <si>
    <t>ket_z_081</t>
  </si>
  <si>
    <t>5601 Elul 23 [1841 September 9]</t>
  </si>
  <si>
    <t>Egypt</t>
  </si>
  <si>
    <t>Ketubah, Karaite, 1841.</t>
  </si>
  <si>
    <t>KET Z17</t>
  </si>
  <si>
    <t>ket_z_017</t>
  </si>
  <si>
    <t>5601 Sivan 12 [1841 June 1]</t>
  </si>
  <si>
    <t>1 sheet.|Dimensions for document currently unattainable.</t>
  </si>
  <si>
    <t>KET Z178</t>
  </si>
  <si>
    <t>ket_z_178</t>
  </si>
  <si>
    <t>5601 Heshvan 9 [1840 November 4]</t>
  </si>
  <si>
    <t>Ketubah, 1840.</t>
  </si>
  <si>
    <t>KET Z112</t>
  </si>
  <si>
    <t>ket_z_112</t>
  </si>
  <si>
    <t>5600 Adar II 22 [1840 March 27]</t>
  </si>
  <si>
    <t>Ferrara, Italy</t>
  </si>
  <si>
    <t>KET Z153</t>
  </si>
  <si>
    <t>ket_z_153</t>
  </si>
  <si>
    <t>5600 Tishrei 14 [1839 September 22]</t>
  </si>
  <si>
    <t>Ketubah, 1839.</t>
  </si>
  <si>
    <t>KET Z65</t>
  </si>
  <si>
    <t>ket_z_065</t>
  </si>
  <si>
    <t>5599 Kislev 9 [1838 November 26]</t>
  </si>
  <si>
    <t>59.5 x 46 cm. (23 1/2 x 18 1/4 in.)</t>
  </si>
  <si>
    <t>Ketubah, 1838.</t>
  </si>
  <si>
    <t>KET Z176</t>
  </si>
  <si>
    <t>ket_z_176</t>
  </si>
  <si>
    <t>5599 Nisan 14 [1839 March 29]</t>
  </si>
  <si>
    <t>KET Z64</t>
  </si>
  <si>
    <t>ket_z_064</t>
  </si>
  <si>
    <t>5594 Heshvan 7 [1833 October 20]</t>
  </si>
  <si>
    <t>43.5 x 31.5 cm. (17 x 12 1/2 in.)</t>
  </si>
  <si>
    <t>Ketubah, 1833.</t>
  </si>
  <si>
    <t>KET Z173</t>
  </si>
  <si>
    <t>ket_z_173</t>
  </si>
  <si>
    <t>5592 Elul 10 [1832 September 5]</t>
  </si>
  <si>
    <t>Ketubah, 1832.</t>
  </si>
  <si>
    <t>KET Z170</t>
  </si>
  <si>
    <t>ket_z_170</t>
  </si>
  <si>
    <t>5584 Nisan 14 [1824 April 12]</t>
  </si>
  <si>
    <t>Ketubah, 1824.</t>
  </si>
  <si>
    <t>Ketubah, 1822.</t>
  </si>
  <si>
    <t>KET Z169</t>
  </si>
  <si>
    <t>ket_z_169</t>
  </si>
  <si>
    <t>5583 Tishrei 14 [1822 September 29]</t>
  </si>
  <si>
    <t>KET Z167</t>
  </si>
  <si>
    <t>ket_z_167</t>
  </si>
  <si>
    <t>5582 Sivan 4 [1822 May 24]</t>
  </si>
  <si>
    <t>KET Z166</t>
  </si>
  <si>
    <t>ket_z_166</t>
  </si>
  <si>
    <t>5581 Kislev 9 [1820 November 15]</t>
  </si>
  <si>
    <t>Ketubah, 1820.</t>
  </si>
  <si>
    <t>KET Z165</t>
  </si>
  <si>
    <t>ket_z_165</t>
  </si>
  <si>
    <t>5580 Nisan 14 [1820 March 29]</t>
  </si>
  <si>
    <t>KET Z31</t>
  </si>
  <si>
    <t>ket_z_031</t>
  </si>
  <si>
    <t>5578 Elul 9 [1818 September 10]</t>
  </si>
  <si>
    <t>Ketubah, 1818.</t>
  </si>
  <si>
    <t>KET Z228</t>
  </si>
  <si>
    <t>ket_z_228</t>
  </si>
  <si>
    <t>5572 Shevat 29 [1812 February 12]</t>
  </si>
  <si>
    <t>Ketubah, 1812.</t>
  </si>
  <si>
    <t>KET Z149</t>
  </si>
  <si>
    <t>ket_z_149</t>
  </si>
  <si>
    <t>5570 Adar II 8 [1810 March 14]</t>
  </si>
  <si>
    <t>Ketubah, 1810.</t>
  </si>
  <si>
    <t>KET Z222</t>
  </si>
  <si>
    <t>ket_z_222</t>
  </si>
  <si>
    <t>5566 Nisan 14 [1806 April 2]</t>
  </si>
  <si>
    <t>Ketubah, 1806.</t>
  </si>
  <si>
    <t>KET Z126</t>
  </si>
  <si>
    <t>ket_z_126</t>
  </si>
  <si>
    <t>5563 Kislev 13 [1802 December 8]</t>
  </si>
  <si>
    <t>Novellaro, Italy</t>
  </si>
  <si>
    <t>Ketubah, 1802.</t>
  </si>
  <si>
    <t>KET Z121</t>
  </si>
  <si>
    <t>ket_z_121</t>
  </si>
  <si>
    <t>5559 Nisan 14 [1799 April 19]</t>
  </si>
  <si>
    <t>Mantua, Italy</t>
  </si>
  <si>
    <t>Ketubah, 1799.</t>
  </si>
  <si>
    <t>KET Z164</t>
  </si>
  <si>
    <t>ket_z_164</t>
  </si>
  <si>
    <t>5559 Tamuz 16 [1799 July 19]</t>
  </si>
  <si>
    <t>1 sheet; 33 x 36 cm. (13 x 14 1/4 in.).</t>
  </si>
  <si>
    <t>KET Z154</t>
  </si>
  <si>
    <t>ket_z_154</t>
  </si>
  <si>
    <t>5552 Heshvan 14 [1791 November 11]</t>
  </si>
  <si>
    <t>Reggio, Italy</t>
  </si>
  <si>
    <t>Ketubah, 1791.</t>
  </si>
  <si>
    <t>KET Z20</t>
  </si>
  <si>
    <t>ket_z_020</t>
  </si>
  <si>
    <t>5550 Elul 9 [1790 August 19]</t>
  </si>
  <si>
    <t>Ketubah, 1790.</t>
  </si>
  <si>
    <t>Padua, Italy</t>
  </si>
  <si>
    <t>KET Z163</t>
  </si>
  <si>
    <t>ket_z_163</t>
  </si>
  <si>
    <t>5550 Adar 3 [1790 February 17]</t>
  </si>
  <si>
    <t>KET Z162</t>
  </si>
  <si>
    <t>ket_z_162</t>
  </si>
  <si>
    <t>5549 Nisan 14 [1789 April 10]</t>
  </si>
  <si>
    <t>Ketubah, 1789.</t>
  </si>
  <si>
    <t>KET Z61</t>
  </si>
  <si>
    <t>ket_z_061</t>
  </si>
  <si>
    <t>5541 Tamuz 5 [1781 June 28]</t>
  </si>
  <si>
    <t>76 x 52.5 cm. (29 1/2 x 20 1/2 in.)</t>
  </si>
  <si>
    <t>Ketubah, 1781.</t>
  </si>
  <si>
    <t>KET Z161</t>
  </si>
  <si>
    <t>ket_z_161</t>
  </si>
  <si>
    <t>5536 Heshvan 8 [1775 November 1]</t>
  </si>
  <si>
    <t>Ketubah, 1775.</t>
  </si>
  <si>
    <t>KET Z132</t>
  </si>
  <si>
    <t>ket_z_132</t>
  </si>
  <si>
    <t>5532 Tishrei 14 [1771 September 22]</t>
  </si>
  <si>
    <t>Ketubah, 1771.</t>
  </si>
  <si>
    <t>KET Z241</t>
  </si>
  <si>
    <t>ket_z_241</t>
  </si>
  <si>
    <t>5525 Tevet 1 [1764 December 25]</t>
  </si>
  <si>
    <t>65.4 x 47.6 cm. (25 3/4 x 18 3/4 in.)</t>
  </si>
  <si>
    <t>1 sheet: ill.|The document is decorated with strips &amp; pieces of ornate paper, which frame the entire document and its three arched upper sections. A colorful painted floral border and a wide inscriptional band provide inner frames on three sides of the page.|The text occupies the lower half of the page, and is surmounted by an inscribed horizontal panel. The tripartite upper section encloses three inscriptions. A floral knob tops the page.|Framed Storage Bay 16.</t>
  </si>
  <si>
    <t>Ketubah, 1764.</t>
  </si>
  <si>
    <t>KET Z160</t>
  </si>
  <si>
    <t>ket_z_160</t>
  </si>
  <si>
    <t>5517 Sivan 20 [1757 June 8]</t>
  </si>
  <si>
    <t>Ketubah, 1757.</t>
  </si>
  <si>
    <t>KET Z144</t>
  </si>
  <si>
    <t>ket_z_144</t>
  </si>
  <si>
    <t>5516 Sivan 5 [1756 June 3]</t>
  </si>
  <si>
    <t>1 sheet.|Dimensions for the document currently unattainable.|The scribe neglected to include the name of the city in the text; only its water sources are mentioned.</t>
  </si>
  <si>
    <t>Santa Fiora, Italy</t>
  </si>
  <si>
    <t>Ketubah, 1756.</t>
  </si>
  <si>
    <t>KET Z136</t>
  </si>
  <si>
    <t>ket_z_136</t>
  </si>
  <si>
    <t>5509 Av 10 [1749 July 25]</t>
  </si>
  <si>
    <t>Siena, Italy</t>
  </si>
  <si>
    <t>Ketubah, 1749.</t>
  </si>
  <si>
    <t>KET Z143</t>
  </si>
  <si>
    <t>ket_z_143</t>
  </si>
  <si>
    <t>5504 Heshvan 7 [1743 October 25]</t>
  </si>
  <si>
    <t>Verona, Italy</t>
  </si>
  <si>
    <t>Ketubah, 1743.</t>
  </si>
  <si>
    <t>KET Z158</t>
  </si>
  <si>
    <t>ket_z_158</t>
  </si>
  <si>
    <t>5504 Tishrei 4 [1743 October 2]</t>
  </si>
  <si>
    <t>KET Z157</t>
  </si>
  <si>
    <t>ket_z_157</t>
  </si>
  <si>
    <t>5503 Heshvan 10 [1742 November 7]</t>
  </si>
  <si>
    <t>1 sheet: illus.|Dimensions for the document currently unattainable.|This ketubbah preserves only the lower, textual, half of an originally arched-top document. For a complete version of this type, see KET Z156.</t>
  </si>
  <si>
    <t>Ketubah, 1742.</t>
  </si>
  <si>
    <t>KET Z220</t>
  </si>
  <si>
    <t>ket_z_220</t>
  </si>
  <si>
    <t>5500 Tishrei 14 [1739 October 16]</t>
  </si>
  <si>
    <t>Ketubah, 1739.</t>
  </si>
  <si>
    <t>KET Z156</t>
  </si>
  <si>
    <t>ket_z_156</t>
  </si>
  <si>
    <t>5499 Tamuz 2 [1739 July 8]</t>
  </si>
  <si>
    <t>1 sheet: illus.|Dimensions for the document currently unattainable.|The lowermost portion of the document is a modern reconstruction.</t>
  </si>
  <si>
    <t>KET Z111</t>
  </si>
  <si>
    <t>ket_z_111</t>
  </si>
  <si>
    <t>5459 Adar 14 [1699 February 13]</t>
  </si>
  <si>
    <t>Cittadella, Italy</t>
  </si>
  <si>
    <t>Ketubah, 1699.</t>
  </si>
  <si>
    <t>KET Z127</t>
  </si>
  <si>
    <t>ket_z_127</t>
  </si>
  <si>
    <t>5440 Sivan 10 [1680 June 7]</t>
  </si>
  <si>
    <t>55.5 x 50 cm. (22 x 19 3/4 in.)</t>
  </si>
  <si>
    <t>Ketubah, 1680.</t>
  </si>
  <si>
    <t>KET Z142</t>
  </si>
  <si>
    <t>ket_z_142</t>
  </si>
  <si>
    <t>5434 Sivan 30 [1674 July 4]</t>
  </si>
  <si>
    <t>1 sheet: ill.; 72.5 x 58 cm. (28.5 x 23 in.).</t>
  </si>
  <si>
    <t>Ketubah, 1674.</t>
  </si>
  <si>
    <t>KET Z113</t>
  </si>
  <si>
    <t>ket_z_113</t>
  </si>
  <si>
    <t>5433 Kislev 4 [1672 November 23]</t>
  </si>
  <si>
    <t>Ketubah, 1672.</t>
  </si>
  <si>
    <t>KET Z7</t>
  </si>
  <si>
    <t>ket_z_007</t>
  </si>
  <si>
    <t>5418 Tevet 1 [1657 December 7]</t>
  </si>
  <si>
    <t>1 sheet: ill.; 30.1 x 20.3 cm. (12 X 8 in.).|The ketubbah is preserved in fragmentary form. The lower portion of the text and all of the borders have been cropped. The names of the bride and groom have been rubbed out.</t>
  </si>
  <si>
    <t>Ketubah, 1657.</t>
  </si>
  <si>
    <t>KET Z155</t>
  </si>
  <si>
    <t>ket_z_155</t>
  </si>
  <si>
    <t>5390 Nisan 14 [1630 March 27]</t>
  </si>
  <si>
    <t>1 sheet: illus.; 63 x 51 cm. (25 x 20 1/4 in.).|The lowermost portion of the document is a modern reconstruction.</t>
  </si>
  <si>
    <t>Ketubah, 1630.</t>
  </si>
  <si>
    <t>KET Z71</t>
  </si>
  <si>
    <t>ket_z_071</t>
  </si>
  <si>
    <t>5361 Tevet 3 [1600 December 8]</t>
  </si>
  <si>
    <t>24 x 33.5 cm. (9 1/2 x 13 1/4 in.)</t>
  </si>
  <si>
    <t>Modena, Italy</t>
  </si>
  <si>
    <t>Ketubah, 1600.</t>
  </si>
  <si>
    <t>KET Z107b</t>
  </si>
  <si>
    <t>ket_z_107b</t>
  </si>
  <si>
    <t>2240 Seleucid Adar II 10 [1928 March 2?]</t>
  </si>
  <si>
    <t>1 sheet.|Dimensions for document currently unattainable.|There was no Adar II in 1928. The date March 2, 1928 is based on the possibility that a scribal error occured, and that the month Adar I was intended. It is also possible that an error was made in recording the year.</t>
  </si>
  <si>
    <t>Yemen</t>
  </si>
  <si>
    <t>KET Z107a</t>
  </si>
  <si>
    <t>ket_z_107a</t>
  </si>
  <si>
    <t>2234 Seleucid Adar 21 [1923 March 9]</t>
  </si>
  <si>
    <t>KET Z78</t>
  </si>
  <si>
    <t>ket_z_078</t>
  </si>
  <si>
    <t>2211 Seleucid Adar II 28 [1900]</t>
  </si>
  <si>
    <t>50.5 x 39.5 cm. (19 7/8 x 15 3/4 in.)</t>
  </si>
  <si>
    <t>Aden, Yemen</t>
  </si>
  <si>
    <t>KET Z75</t>
  </si>
  <si>
    <t>ket_z_075</t>
  </si>
  <si>
    <t>2160 Seleucid Tishrei 8 [1847 September 18]</t>
  </si>
  <si>
    <t>47.5 x 33 cm. (18 3/4 x 13 in.)</t>
  </si>
  <si>
    <t>Ketubah.</t>
  </si>
  <si>
    <t>KET Z255</t>
  </si>
  <si>
    <t>ket_z_255</t>
  </si>
  <si>
    <t>5693 Tishrei 14 [1932 October 14]</t>
  </si>
  <si>
    <t>62.5 x 47.9 cm.</t>
  </si>
  <si>
    <t>1 sheet: Printed in blue, red, green, and gold ink.|כלה: אליגרי בת הליסו יחזקאל|חתן: חיים בן אליהו אריה|Decorated with depictions of holy places, including the Holy Temple, the Western Wall, the cities of Jericho and Shechem, and graves of prophets and saints.|Dowery: 300 lirot.</t>
  </si>
  <si>
    <t>Ketubah, 1932.</t>
  </si>
  <si>
    <t>KET Z237</t>
  </si>
  <si>
    <t>ket_z_237</t>
  </si>
  <si>
    <t>New York</t>
  </si>
  <si>
    <t>KET Z59</t>
  </si>
  <si>
    <t>ket_z_059</t>
  </si>
  <si>
    <t>[ca. 1920]</t>
  </si>
  <si>
    <t>50 x 33 1/2 cm. (19 3/4 x 13 1/4 in.).</t>
  </si>
  <si>
    <t>1 sheet: ill.|This ketubbah border is not included in the catalogue of the Sassoon Collection.</t>
  </si>
  <si>
    <t>heb</t>
  </si>
  <si>
    <t>KET Z236</t>
  </si>
  <si>
    <t>ket_z_236</t>
  </si>
  <si>
    <t>56-- [ca. 1920]</t>
  </si>
  <si>
    <t>Warsaw, Poland</t>
  </si>
  <si>
    <t>KET Z249</t>
  </si>
  <si>
    <t>ket_z_249</t>
  </si>
  <si>
    <t>5676 Kislev 26 [1915 December 3]</t>
  </si>
  <si>
    <t>69.5 x 44.5 cm.</t>
  </si>
  <si>
    <t>1 sheet.|כלה: סורי בת יעקב|חתן: צאלח בן משיח</t>
  </si>
  <si>
    <t>Ketubah, 1915.</t>
  </si>
  <si>
    <t>KET Z254</t>
  </si>
  <si>
    <t>ket_z_254</t>
  </si>
  <si>
    <t>5669 Nisan 6 [1909 March 28]</t>
  </si>
  <si>
    <t>61.8 x 47 cm.</t>
  </si>
  <si>
    <t>1 sheet: Decorated.|חתן: אלעזר בן מנוח|Ketubah for yibbum (Levirate marriage).|Printed border and arch in green and gold, with additional verses in gold. Includes depictions of hands in the form of the priestly blessing (with the text of the blessing printed inside the hands), a kiddush cup (topped with the Hebrew text: כוס של ז' ברכות), and decantor (topped with the Hebrew text: צלוחית של יין).</t>
  </si>
  <si>
    <t>Ketubah, 1909.</t>
  </si>
  <si>
    <t>KET Z57</t>
  </si>
  <si>
    <t>ket_z_057</t>
  </si>
  <si>
    <t>1906 December 24</t>
  </si>
  <si>
    <t>KET Z57 is a copy and English translation of KET Z56, made by Ezekiel Moses Ezekiel of the University of Bombay. Correspondences regarding this translation are also included with the document.|Miscellaneous articles on such subjects as ketubbot, Oriental Jewry, etc. are also included with these documents.</t>
  </si>
  <si>
    <t>eng</t>
  </si>
  <si>
    <t>Ketubah, 1907.</t>
  </si>
  <si>
    <t>KET Z145</t>
  </si>
  <si>
    <t>ket_z_145</t>
  </si>
  <si>
    <t>Italy</t>
  </si>
  <si>
    <t>Ketubah, 1800.</t>
  </si>
  <si>
    <t>KET Z253</t>
  </si>
  <si>
    <t>ket_z_253</t>
  </si>
  <si>
    <t>5650 Kislev 6 [1889 November29]</t>
  </si>
  <si>
    <t>40.1 x 35.8 cm.</t>
  </si>
  <si>
    <t>1 sheet: Decorated border, with depicitons of fish and birds.|גרוש 14255|Includes stamp of the archives of Raphael Zilberman of Safed (ארכיון רפאל זילברמן, צפת).|כלה: יוכבד בת חיים עבו|חתן: יצחק בן סאמין</t>
  </si>
  <si>
    <t>Ketubah, 1889.</t>
  </si>
  <si>
    <t>KET Z58</t>
  </si>
  <si>
    <t>ket_z_058</t>
  </si>
  <si>
    <t>[1875-1925?]</t>
  </si>
  <si>
    <t>42 x 33 cm. (16 1/2 x 13 in.)</t>
  </si>
  <si>
    <t>1 sheet: ill.|The ketubbah formulary is almost unused; only the groom's name was filled in.|The name of the city is not included; a note in pencil at the top attributes the document to Poona.</t>
  </si>
  <si>
    <t>KET Z248</t>
  </si>
  <si>
    <t>ket_z_248</t>
  </si>
  <si>
    <t>1872 January 19</t>
  </si>
  <si>
    <t>39.5 x 25.9 cm.</t>
  </si>
  <si>
    <t>1 sheet: Decorated border in red, gold, and turquoise.|Dowery: 7555 gerush.|כלה: אמונה בת אליהו עדני|חתן: ציון הכהן</t>
  </si>
  <si>
    <t>Ketubah, 1872.</t>
  </si>
  <si>
    <t>KET Z252</t>
  </si>
  <si>
    <t>ket_z_252</t>
  </si>
  <si>
    <t>5631 Tevet 13 [1871 January 6]</t>
  </si>
  <si>
    <t>68.9 x 43.3 cm.</t>
  </si>
  <si>
    <t>1 sheet: Decorated.|חתן: חיים יצחק בן יאודא</t>
  </si>
  <si>
    <t>Ketubah, 1871.</t>
  </si>
  <si>
    <t>KET Z247</t>
  </si>
  <si>
    <t>ket_z_247</t>
  </si>
  <si>
    <t>5630 Tammuz 2 [1870 July 1]</t>
  </si>
  <si>
    <t>32.3 x 20.4 cm.</t>
  </si>
  <si>
    <t>1 sheet: Decorated border in green and red.|Dowery: 2855 gerush.|כלה: שמחה בת יעקב הכהן|חתן: אברהם|Bride: Simcha bat Jacob Hacohen.|Groom: Abraham.</t>
  </si>
  <si>
    <t>Ketubah, 1870.</t>
  </si>
  <si>
    <t>KET Z250</t>
  </si>
  <si>
    <t>ket_z_250</t>
  </si>
  <si>
    <t>5614 Adar 1 [1854 March 1]</t>
  </si>
  <si>
    <t>66.4 x 47 cm.</t>
  </si>
  <si>
    <t>1 sheet: Decorated.|כלה: בנוינוטא מבת בת מיכאל שער אריה|חתן: יצחק חיים בן יהודה שלמה מסיניגאליא|The text is placed within a ring, with a huppah on top of the ring.</t>
  </si>
  <si>
    <t>Ketubah, 1854.</t>
  </si>
  <si>
    <t>KET Z101</t>
  </si>
  <si>
    <t>ket_z_101</t>
  </si>
  <si>
    <t>[5]604 Shevat 15 [1844 February 5]</t>
  </si>
  <si>
    <t>KET Z251</t>
  </si>
  <si>
    <t>ket_z_251</t>
  </si>
  <si>
    <t>5602 Elul 11 [1842 August 17]</t>
  </si>
  <si>
    <t>44.6 x 34 cm.</t>
  </si>
  <si>
    <t>1 sheet: Decorated.|כלה: בת יוסף קורקוס|חתן: שלמה בן אליהו נטף</t>
  </si>
  <si>
    <t>Ketubah, 1842.</t>
  </si>
  <si>
    <t>KET Z256</t>
  </si>
  <si>
    <t>ket_z_256</t>
  </si>
  <si>
    <t>5584 Tishrei 14 [1823 September 19]</t>
  </si>
  <si>
    <t>69.5 x 50.3 cm.</t>
  </si>
  <si>
    <t>1 sheet: Decorated.|כלה: מזל טוב בת דוד קאמפוס|חתן: שמואל שבתי חיים ניסים בן מנוח רפאל וולטירה|עד: אברהם בן יעקב ישראל מוסאטי עד: יוסף דוד חיים בן יואב עלמיא|תנאים With tenaim.|Colorful border decoration, including depictions of birds.</t>
  </si>
  <si>
    <t>Ketubah, 1823.</t>
  </si>
  <si>
    <t>KET Z80</t>
  </si>
  <si>
    <t>ket_z_080</t>
  </si>
  <si>
    <t>21 Seleucid Adar 15 [1789 March 13]</t>
  </si>
  <si>
    <t>26 x 15 cm. (10 1/4 x 5 3/4 in.)</t>
  </si>
  <si>
    <t>Beit Al-Rakhan, Yemen</t>
  </si>
  <si>
    <t>KET Z25</t>
  </si>
  <si>
    <t>ket_z_025</t>
  </si>
  <si>
    <t>1335 to the Hijra [1917/8]</t>
  </si>
  <si>
    <t>1 sheet: ill.|Dimensions for the document currently unattainable.|A gold and red frame surrounds the document, and divides the page vertically. The lower half of the document's wider, left side contains the text, inscribed in fourteen narrow, horizontal panels.|Its upper half is divided into multiple sections, which display symmetrically-arranged foliate and geometric motifs in red, blue and gold; Persian seals and inscriptions further decorated this section.|The narrow panel on the document's right side contains ornate floral motifs perched on blue stems.</t>
  </si>
  <si>
    <t>per</t>
  </si>
  <si>
    <t>Ketubah, 1917-1918.</t>
  </si>
  <si>
    <t>KET Z24</t>
  </si>
  <si>
    <t>ket_z_024</t>
  </si>
  <si>
    <t>1313 to the Hijra [1895/6]</t>
  </si>
  <si>
    <t>1 sheet: ill.|Dimensions for the document currently unattainable.|Paper, watercolor, gold paint, ink.|Ketubah: 18.5 x 17 cm. (7 1/4 x 6 3/4 in.).|Two parallel, gold contours divide the page vertically. The lower half of the document's wider, left side contains the text, inscribed in eleven narrow, horizontal panels.|Its upper half is divided into multiple sections, which display symmetrically-arranged foliate and geometric motifs in red, blue and gold, and Persian seals.|The narrow panel on the document's right side contains a blue pole medallion with red embellishments. A gold border frames the page.</t>
  </si>
  <si>
    <t>KET Z23</t>
  </si>
  <si>
    <t>ket_z_023</t>
  </si>
  <si>
    <t>1311 AH [i.e. 1893 or 1894]</t>
  </si>
  <si>
    <t>22.8 x 15.1 cm. (written: 17 x 10 cm. [6 3/4 x 3 1/2 in.]) bound to 23.6 cm x 15.9 cm.</t>
  </si>
  <si>
    <t>4 leaves: paper, col. ill.|Ms. document.|In Meshed, where Jews were forcibly converted to Islam in 1839 but continued to preserve their Jewish beliefs and practices secretly, two marriage contracts were prepared: one Islamic for public use, and the other Jewish, written privately at home ... were it not for the expression Jadid al-Islam (new Muslim) appearing in the former, one would not have been able to distinguish the it from other Meshed (Islamic) marriage contracts (S. Sabar p. 24 and also p. 327-328).|Collation: Paper; fol. i + 4 + ii.|Medium: Paper, watercolor, gold paint, ink.|Decoration: The six inner pages of this booklet-form ketubbah are divided into elongated panels, each containing a line of Persian text. An ornamented panel at the top of the first page displays an Arabic inscriptionthat continues in the three panels below.|Decoration: Wide floral borders, some with cartouches, decorate the upper and outer margins of each page. The cartouches of the final two pages contain signatures in Persian and Hebrew. The rich decoration is executed in gold, blue, red and green paint.</t>
  </si>
  <si>
    <t>per | ara | heb</t>
  </si>
  <si>
    <t>Antenuptial contracts|Ketubah</t>
  </si>
  <si>
    <t>Meshed?, Iran</t>
  </si>
  <si>
    <t>Ketubah, 1893-1894.</t>
  </si>
  <si>
    <t>ket_z_026</t>
  </si>
  <si>
    <t>ket_z_082a</t>
  </si>
  <si>
    <t>ket_z_082c</t>
  </si>
  <si>
    <t>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</si>
</sst>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1" fillId="2" borderId="1" xfId="0" applyNumberFormat="1" applyFont="1" applyFill="1" applyBorder="1" applyAlignment="1">
      <alignment vertical="top"/>
    </xf>
    <xf numFmtId="0" fontId="2" fillId="0" borderId="5" xfId="0" applyNumberFormat="1" applyFont="1" applyBorder="1" applyAlignment="1">
      <alignment vertical="top"/>
    </xf>
    <xf numFmtId="0" fontId="0" fillId="0" borderId="0" xfId="0" applyNumberFormat="1" applyFont="1" applyAlignment="1">
      <alignment vertical="top" wrapText="1"/>
    </xf>
    <xf numFmtId="49" fontId="2" fillId="0" borderId="3"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40"/>
  <sheetViews>
    <sheetView showGridLines="0" tabSelected="1" workbookViewId="0">
      <pane ySplit="1" topLeftCell="A109" activePane="bottomLeft" state="frozen"/>
      <selection pane="bottomLeft" activeCell="B125" sqref="B125"/>
    </sheetView>
  </sheetViews>
  <sheetFormatPr baseColWidth="10" defaultColWidth="8.33203125" defaultRowHeight="20" customHeight="1" x14ac:dyDescent="0.15"/>
  <cols>
    <col min="1" max="1" width="13.6640625" customWidth="1"/>
    <col min="2" max="2" width="10.83203125" customWidth="1"/>
    <col min="3" max="3" width="10.83203125" style="9" customWidth="1"/>
    <col min="4" max="4" width="16.83203125" customWidth="1"/>
    <col min="5" max="5" width="13.6640625" customWidth="1"/>
    <col min="6" max="6" width="16" customWidth="1"/>
    <col min="7" max="8" width="34" customWidth="1"/>
    <col min="9" max="9" width="30" customWidth="1"/>
    <col min="10" max="10" width="11.33203125" customWidth="1"/>
    <col min="11" max="11" width="15.33203125" customWidth="1"/>
    <col min="12" max="12" width="14.6640625" customWidth="1"/>
    <col min="13" max="13" width="28.33203125" customWidth="1"/>
    <col min="14" max="14" width="145.5" customWidth="1"/>
    <col min="15" max="15" width="6.83203125" customWidth="1"/>
    <col min="16" max="16" width="14.83203125" customWidth="1"/>
    <col min="17" max="17" width="12" customWidth="1"/>
    <col min="18" max="18" width="13.83203125" customWidth="1"/>
    <col min="19" max="19" width="21.33203125" customWidth="1"/>
    <col min="20" max="20" width="6.1640625" customWidth="1"/>
    <col min="21" max="21" width="10.33203125" customWidth="1"/>
    <col min="22" max="22" width="11.6640625" customWidth="1"/>
    <col min="23" max="23" width="17.83203125" customWidth="1"/>
    <col min="24" max="24" width="11.5" customWidth="1"/>
    <col min="25" max="25" width="44" customWidth="1"/>
    <col min="26" max="26" width="20.1640625" customWidth="1"/>
    <col min="27" max="28" width="8.33203125" customWidth="1"/>
  </cols>
  <sheetData>
    <row r="1" spans="1:26" ht="20.25" customHeight="1" x14ac:dyDescent="0.15">
      <c r="A1" s="1" t="s">
        <v>0</v>
      </c>
      <c r="B1" s="1" t="s">
        <v>1</v>
      </c>
      <c r="C1" s="7" t="s">
        <v>700</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ht="20" customHeight="1" x14ac:dyDescent="0.15">
      <c r="A2" s="2" t="s">
        <v>112</v>
      </c>
      <c r="B2" s="3" t="s">
        <v>113</v>
      </c>
      <c r="C2" s="8" t="str">
        <f>VLOOKUP(B2,Sheet1!A:A,1,FALSE)</f>
        <v>ket_z_006</v>
      </c>
      <c r="D2" s="4"/>
      <c r="E2" s="4"/>
      <c r="F2" s="4"/>
      <c r="G2" s="5" t="s">
        <v>27</v>
      </c>
      <c r="H2" s="5" t="s">
        <v>27</v>
      </c>
      <c r="I2" s="5" t="s">
        <v>114</v>
      </c>
      <c r="J2" s="6">
        <v>1910</v>
      </c>
      <c r="K2" s="4"/>
      <c r="L2" s="4"/>
      <c r="M2" s="4"/>
      <c r="N2" s="5" t="s">
        <v>115</v>
      </c>
      <c r="O2" s="4"/>
      <c r="P2" s="4"/>
      <c r="Q2" s="5" t="s">
        <v>104</v>
      </c>
      <c r="R2" s="5" t="s">
        <v>32</v>
      </c>
      <c r="S2" s="5" t="s">
        <v>116</v>
      </c>
      <c r="T2" s="4"/>
      <c r="U2" s="4"/>
      <c r="V2" s="4"/>
      <c r="W2" s="4"/>
      <c r="X2" s="4"/>
      <c r="Y2" s="5" t="s">
        <v>34</v>
      </c>
      <c r="Z2" s="5" t="s">
        <v>117</v>
      </c>
    </row>
    <row r="3" spans="1:26" ht="20" customHeight="1" x14ac:dyDescent="0.15">
      <c r="A3" s="2" t="s">
        <v>548</v>
      </c>
      <c r="B3" s="3" t="s">
        <v>549</v>
      </c>
      <c r="C3" s="8" t="str">
        <f>VLOOKUP(B3,Sheet1!A:A,1,FALSE)</f>
        <v>ket_z_007</v>
      </c>
      <c r="D3" s="4"/>
      <c r="E3" s="4"/>
      <c r="F3" s="4"/>
      <c r="G3" s="5" t="s">
        <v>27</v>
      </c>
      <c r="H3" s="5" t="s">
        <v>27</v>
      </c>
      <c r="I3" s="5" t="s">
        <v>550</v>
      </c>
      <c r="J3" s="6">
        <v>1657</v>
      </c>
      <c r="K3" s="4"/>
      <c r="L3" s="4"/>
      <c r="M3" s="4"/>
      <c r="N3" s="5" t="s">
        <v>551</v>
      </c>
      <c r="O3" s="4"/>
      <c r="P3" s="4"/>
      <c r="Q3" s="5" t="s">
        <v>31</v>
      </c>
      <c r="R3" s="5" t="s">
        <v>32</v>
      </c>
      <c r="S3" s="5" t="s">
        <v>42</v>
      </c>
      <c r="T3" s="4"/>
      <c r="U3" s="4"/>
      <c r="V3" s="4"/>
      <c r="W3" s="4"/>
      <c r="X3" s="4"/>
      <c r="Y3" s="5" t="s">
        <v>34</v>
      </c>
      <c r="Z3" s="5" t="s">
        <v>552</v>
      </c>
    </row>
    <row r="4" spans="1:26" ht="20" customHeight="1" x14ac:dyDescent="0.15">
      <c r="A4" s="2" t="s">
        <v>157</v>
      </c>
      <c r="B4" s="3" t="s">
        <v>158</v>
      </c>
      <c r="C4" s="8" t="str">
        <f>VLOOKUP(B4,Sheet1!A:A,1,FALSE)</f>
        <v>ket_z_011</v>
      </c>
      <c r="D4" s="4"/>
      <c r="E4" s="4"/>
      <c r="F4" s="4"/>
      <c r="G4" s="5" t="s">
        <v>27</v>
      </c>
      <c r="H4" s="5" t="s">
        <v>27</v>
      </c>
      <c r="I4" s="5" t="s">
        <v>159</v>
      </c>
      <c r="J4" s="6">
        <v>1894</v>
      </c>
      <c r="K4" s="4"/>
      <c r="L4" s="4"/>
      <c r="M4" s="4"/>
      <c r="N4" s="5" t="s">
        <v>95</v>
      </c>
      <c r="O4" s="4"/>
      <c r="P4" s="4"/>
      <c r="Q4" s="5" t="s">
        <v>31</v>
      </c>
      <c r="R4" s="5" t="s">
        <v>32</v>
      </c>
      <c r="S4" s="5" t="s">
        <v>51</v>
      </c>
      <c r="T4" s="4"/>
      <c r="U4" s="4"/>
      <c r="V4" s="4"/>
      <c r="W4" s="4"/>
      <c r="X4" s="4"/>
      <c r="Y4" s="5" t="s">
        <v>34</v>
      </c>
      <c r="Z4" s="5" t="s">
        <v>155</v>
      </c>
    </row>
    <row r="5" spans="1:26" ht="20" customHeight="1" x14ac:dyDescent="0.15">
      <c r="A5" s="2" t="s">
        <v>204</v>
      </c>
      <c r="B5" s="3" t="s">
        <v>205</v>
      </c>
      <c r="C5" s="8" t="str">
        <f>VLOOKUP(B5,Sheet1!A:A,1,FALSE)</f>
        <v>ket_z_014</v>
      </c>
      <c r="D5" s="4"/>
      <c r="E5" s="4"/>
      <c r="F5" s="4"/>
      <c r="G5" s="5" t="s">
        <v>27</v>
      </c>
      <c r="H5" s="5" t="s">
        <v>27</v>
      </c>
      <c r="I5" s="5" t="s">
        <v>206</v>
      </c>
      <c r="J5" s="6">
        <v>1882</v>
      </c>
      <c r="K5" s="4"/>
      <c r="L5" s="4"/>
      <c r="M5" s="4"/>
      <c r="N5" s="5" t="s">
        <v>36</v>
      </c>
      <c r="O5" s="4"/>
      <c r="P5" s="4"/>
      <c r="Q5" s="5" t="s">
        <v>104</v>
      </c>
      <c r="R5" s="5" t="s">
        <v>32</v>
      </c>
      <c r="S5" s="5" t="s">
        <v>37</v>
      </c>
      <c r="T5" s="4"/>
      <c r="U5" s="4"/>
      <c r="V5" s="4"/>
      <c r="W5" s="4"/>
      <c r="X5" s="4"/>
      <c r="Y5" s="5" t="s">
        <v>34</v>
      </c>
      <c r="Z5" s="5" t="s">
        <v>203</v>
      </c>
    </row>
    <row r="6" spans="1:26" ht="20" customHeight="1" x14ac:dyDescent="0.15">
      <c r="A6" s="2" t="s">
        <v>376</v>
      </c>
      <c r="B6" s="3" t="s">
        <v>377</v>
      </c>
      <c r="C6" s="8" t="str">
        <f>VLOOKUP(B6,Sheet1!A:A,1,FALSE)</f>
        <v>ket_z_017</v>
      </c>
      <c r="D6" s="4"/>
      <c r="E6" s="4"/>
      <c r="F6" s="4"/>
      <c r="G6" s="5" t="s">
        <v>27</v>
      </c>
      <c r="H6" s="5" t="s">
        <v>27</v>
      </c>
      <c r="I6" s="5" t="s">
        <v>378</v>
      </c>
      <c r="J6" s="6">
        <v>1841</v>
      </c>
      <c r="K6" s="4"/>
      <c r="L6" s="4"/>
      <c r="M6" s="4"/>
      <c r="N6" s="5" t="s">
        <v>36</v>
      </c>
      <c r="O6" s="4"/>
      <c r="P6" s="4"/>
      <c r="Q6" s="5" t="s">
        <v>31</v>
      </c>
      <c r="R6" s="5" t="s">
        <v>32</v>
      </c>
      <c r="S6" s="5" t="s">
        <v>96</v>
      </c>
      <c r="T6" s="4"/>
      <c r="U6" s="4"/>
      <c r="V6" s="4"/>
      <c r="W6" s="4"/>
      <c r="X6" s="4"/>
      <c r="Y6" s="5" t="s">
        <v>34</v>
      </c>
      <c r="Z6" s="5" t="s">
        <v>370</v>
      </c>
    </row>
    <row r="7" spans="1:26" ht="20" customHeight="1" x14ac:dyDescent="0.15">
      <c r="A7" s="2" t="s">
        <v>221</v>
      </c>
      <c r="B7" s="3" t="s">
        <v>222</v>
      </c>
      <c r="C7" s="8" t="str">
        <f>VLOOKUP(B7,Sheet1!A:A,1,FALSE)</f>
        <v>ket_z_018</v>
      </c>
      <c r="D7" s="4"/>
      <c r="E7" s="4"/>
      <c r="F7" s="4"/>
      <c r="G7" s="5" t="s">
        <v>27</v>
      </c>
      <c r="H7" s="5" t="s">
        <v>27</v>
      </c>
      <c r="I7" s="5" t="s">
        <v>223</v>
      </c>
      <c r="J7" s="6">
        <v>1878</v>
      </c>
      <c r="K7" s="4"/>
      <c r="L7" s="4"/>
      <c r="M7" s="4"/>
      <c r="N7" s="5" t="s">
        <v>36</v>
      </c>
      <c r="O7" s="4"/>
      <c r="P7" s="4"/>
      <c r="Q7" s="5" t="s">
        <v>31</v>
      </c>
      <c r="R7" s="5" t="s">
        <v>32</v>
      </c>
      <c r="S7" s="5" t="s">
        <v>96</v>
      </c>
      <c r="T7" s="4"/>
      <c r="U7" s="4"/>
      <c r="V7" s="4"/>
      <c r="W7" s="4"/>
      <c r="X7" s="4"/>
      <c r="Y7" s="5" t="s">
        <v>34</v>
      </c>
      <c r="Z7" s="5" t="s">
        <v>224</v>
      </c>
    </row>
    <row r="8" spans="1:26" ht="20" customHeight="1" x14ac:dyDescent="0.15">
      <c r="A8" s="2" t="s">
        <v>462</v>
      </c>
      <c r="B8" s="3" t="s">
        <v>463</v>
      </c>
      <c r="C8" s="8" t="str">
        <f>VLOOKUP(B8,Sheet1!A:A,1,FALSE)</f>
        <v>ket_z_020</v>
      </c>
      <c r="D8" s="4"/>
      <c r="E8" s="4"/>
      <c r="F8" s="4"/>
      <c r="G8" s="5" t="s">
        <v>27</v>
      </c>
      <c r="H8" s="5" t="s">
        <v>27</v>
      </c>
      <c r="I8" s="5" t="s">
        <v>464</v>
      </c>
      <c r="J8" s="6">
        <v>1790</v>
      </c>
      <c r="K8" s="4"/>
      <c r="L8" s="4"/>
      <c r="M8" s="4"/>
      <c r="N8" s="5" t="s">
        <v>36</v>
      </c>
      <c r="O8" s="4"/>
      <c r="P8" s="4"/>
      <c r="Q8" s="5" t="s">
        <v>31</v>
      </c>
      <c r="R8" s="5" t="s">
        <v>32</v>
      </c>
      <c r="S8" s="5" t="s">
        <v>225</v>
      </c>
      <c r="T8" s="4"/>
      <c r="U8" s="4"/>
      <c r="V8" s="4"/>
      <c r="W8" s="4"/>
      <c r="X8" s="4"/>
      <c r="Y8" s="5" t="s">
        <v>34</v>
      </c>
      <c r="Z8" s="5" t="s">
        <v>465</v>
      </c>
    </row>
    <row r="9" spans="1:26" ht="20" customHeight="1" x14ac:dyDescent="0.15">
      <c r="A9" s="2" t="s">
        <v>231</v>
      </c>
      <c r="B9" s="3" t="s">
        <v>232</v>
      </c>
      <c r="C9" s="8" t="str">
        <f>VLOOKUP(B9,Sheet1!A:A,1,FALSE)</f>
        <v>ket_z_021</v>
      </c>
      <c r="D9" s="4"/>
      <c r="E9" s="4"/>
      <c r="F9" s="4"/>
      <c r="G9" s="5" t="s">
        <v>27</v>
      </c>
      <c r="H9" s="5" t="s">
        <v>27</v>
      </c>
      <c r="I9" s="5" t="s">
        <v>233</v>
      </c>
      <c r="J9" s="6">
        <v>1877</v>
      </c>
      <c r="K9" s="4"/>
      <c r="L9" s="4"/>
      <c r="M9" s="4"/>
      <c r="N9" s="5" t="s">
        <v>36</v>
      </c>
      <c r="O9" s="4"/>
      <c r="P9" s="4"/>
      <c r="Q9" s="5" t="s">
        <v>31</v>
      </c>
      <c r="R9" s="5" t="s">
        <v>32</v>
      </c>
      <c r="S9" s="5" t="s">
        <v>225</v>
      </c>
      <c r="T9" s="4"/>
      <c r="U9" s="4"/>
      <c r="V9" s="4"/>
      <c r="W9" s="4"/>
      <c r="X9" s="4"/>
      <c r="Y9" s="5" t="s">
        <v>34</v>
      </c>
      <c r="Z9" s="5" t="s">
        <v>230</v>
      </c>
    </row>
    <row r="10" spans="1:26" ht="20" customHeight="1" x14ac:dyDescent="0.15">
      <c r="A10" s="2" t="s">
        <v>688</v>
      </c>
      <c r="B10" s="3" t="s">
        <v>689</v>
      </c>
      <c r="C10" s="8" t="str">
        <f>VLOOKUP(B10,Sheet1!A:A,1,FALSE)</f>
        <v>ket_z_023</v>
      </c>
      <c r="D10" s="4"/>
      <c r="E10" s="4"/>
      <c r="F10" s="4"/>
      <c r="G10" s="5" t="s">
        <v>27</v>
      </c>
      <c r="H10" s="5" t="s">
        <v>27</v>
      </c>
      <c r="I10" s="5" t="s">
        <v>690</v>
      </c>
      <c r="J10" s="4"/>
      <c r="K10" s="6">
        <v>1893</v>
      </c>
      <c r="L10" s="6">
        <v>1894</v>
      </c>
      <c r="M10" s="5" t="s">
        <v>691</v>
      </c>
      <c r="N10" s="5" t="s">
        <v>692</v>
      </c>
      <c r="O10" s="4"/>
      <c r="P10" s="4"/>
      <c r="Q10" s="5" t="s">
        <v>693</v>
      </c>
      <c r="R10" s="5" t="s">
        <v>694</v>
      </c>
      <c r="S10" s="5" t="s">
        <v>695</v>
      </c>
      <c r="T10" s="4"/>
      <c r="U10" s="4"/>
      <c r="V10" s="4"/>
      <c r="W10" s="4"/>
      <c r="X10" s="4"/>
      <c r="Y10" s="5" t="s">
        <v>34</v>
      </c>
      <c r="Z10" s="5" t="s">
        <v>696</v>
      </c>
    </row>
    <row r="11" spans="1:26" ht="20" customHeight="1" x14ac:dyDescent="0.15">
      <c r="A11" s="2" t="s">
        <v>684</v>
      </c>
      <c r="B11" s="3" t="s">
        <v>685</v>
      </c>
      <c r="C11" s="8" t="str">
        <f>VLOOKUP(B11,Sheet1!A:A,1,FALSE)</f>
        <v>ket_z_024</v>
      </c>
      <c r="D11" s="4"/>
      <c r="E11" s="4"/>
      <c r="F11" s="4"/>
      <c r="G11" s="5" t="s">
        <v>27</v>
      </c>
      <c r="H11" s="5" t="s">
        <v>27</v>
      </c>
      <c r="I11" s="5" t="s">
        <v>686</v>
      </c>
      <c r="J11" s="4"/>
      <c r="K11" s="6">
        <v>1895</v>
      </c>
      <c r="L11" s="6">
        <v>1896</v>
      </c>
      <c r="M11" s="4"/>
      <c r="N11" s="5" t="s">
        <v>687</v>
      </c>
      <c r="O11" s="4"/>
      <c r="P11" s="4"/>
      <c r="Q11" s="5" t="s">
        <v>682</v>
      </c>
      <c r="R11" s="5" t="s">
        <v>32</v>
      </c>
      <c r="S11" s="5" t="s">
        <v>225</v>
      </c>
      <c r="T11" s="4"/>
      <c r="U11" s="4"/>
      <c r="V11" s="4"/>
      <c r="W11" s="4"/>
      <c r="X11" s="4"/>
      <c r="Y11" s="5" t="s">
        <v>34</v>
      </c>
      <c r="Z11" s="5" t="s">
        <v>150</v>
      </c>
    </row>
    <row r="12" spans="1:26" ht="20" customHeight="1" x14ac:dyDescent="0.15">
      <c r="A12" s="2" t="s">
        <v>678</v>
      </c>
      <c r="B12" s="3" t="s">
        <v>679</v>
      </c>
      <c r="C12" s="8" t="str">
        <f>VLOOKUP(B12,Sheet1!A:A,1,FALSE)</f>
        <v>ket_z_025</v>
      </c>
      <c r="D12" s="4"/>
      <c r="E12" s="4"/>
      <c r="F12" s="4"/>
      <c r="G12" s="5" t="s">
        <v>27</v>
      </c>
      <c r="H12" s="5" t="s">
        <v>27</v>
      </c>
      <c r="I12" s="5" t="s">
        <v>680</v>
      </c>
      <c r="J12" s="4"/>
      <c r="K12" s="6">
        <v>1917</v>
      </c>
      <c r="L12" s="6">
        <v>1918</v>
      </c>
      <c r="M12" s="4"/>
      <c r="N12" s="5" t="s">
        <v>681</v>
      </c>
      <c r="O12" s="4"/>
      <c r="P12" s="4"/>
      <c r="Q12" s="5" t="s">
        <v>682</v>
      </c>
      <c r="R12" s="5" t="s">
        <v>32</v>
      </c>
      <c r="S12" s="5" t="s">
        <v>225</v>
      </c>
      <c r="T12" s="4"/>
      <c r="U12" s="4"/>
      <c r="V12" s="4"/>
      <c r="W12" s="4"/>
      <c r="X12" s="4"/>
      <c r="Y12" s="5" t="s">
        <v>34</v>
      </c>
      <c r="Z12" s="5" t="s">
        <v>683</v>
      </c>
    </row>
    <row r="13" spans="1:26" ht="20" customHeight="1" x14ac:dyDescent="0.15">
      <c r="A13" s="2" t="s">
        <v>127</v>
      </c>
      <c r="B13" s="3" t="s">
        <v>128</v>
      </c>
      <c r="C13" s="8" t="str">
        <f>VLOOKUP(B13,Sheet1!A:A,1,FALSE)</f>
        <v>ket_z_027</v>
      </c>
      <c r="D13" s="4"/>
      <c r="E13" s="4"/>
      <c r="F13" s="4"/>
      <c r="G13" s="5" t="s">
        <v>27</v>
      </c>
      <c r="H13" s="5" t="s">
        <v>27</v>
      </c>
      <c r="I13" s="5" t="s">
        <v>129</v>
      </c>
      <c r="J13" s="6">
        <v>1900</v>
      </c>
      <c r="K13" s="4"/>
      <c r="L13" s="4"/>
      <c r="M13" s="4"/>
      <c r="N13" s="5" t="s">
        <v>130</v>
      </c>
      <c r="O13" s="4"/>
      <c r="P13" s="4"/>
      <c r="Q13" s="5" t="s">
        <v>31</v>
      </c>
      <c r="R13" s="5" t="s">
        <v>32</v>
      </c>
      <c r="S13" s="5" t="s">
        <v>131</v>
      </c>
      <c r="T13" s="4"/>
      <c r="U13" s="4"/>
      <c r="V13" s="4"/>
      <c r="W13" s="4"/>
      <c r="X13" s="4"/>
      <c r="Y13" s="5" t="s">
        <v>34</v>
      </c>
      <c r="Z13" s="5" t="s">
        <v>132</v>
      </c>
    </row>
    <row r="14" spans="1:26" ht="20" customHeight="1" x14ac:dyDescent="0.15">
      <c r="A14" s="2" t="s">
        <v>63</v>
      </c>
      <c r="B14" s="3" t="s">
        <v>64</v>
      </c>
      <c r="C14" s="8" t="str">
        <f>VLOOKUP(B14,Sheet1!A:A,1,FALSE)</f>
        <v>ket_z_029</v>
      </c>
      <c r="D14" s="4"/>
      <c r="E14" s="4"/>
      <c r="F14" s="4"/>
      <c r="G14" s="5" t="s">
        <v>27</v>
      </c>
      <c r="H14" s="5" t="s">
        <v>27</v>
      </c>
      <c r="I14" s="5" t="s">
        <v>65</v>
      </c>
      <c r="J14" s="6">
        <v>1931</v>
      </c>
      <c r="K14" s="4"/>
      <c r="L14" s="4"/>
      <c r="M14" s="4"/>
      <c r="N14" s="5" t="s">
        <v>66</v>
      </c>
      <c r="O14" s="4"/>
      <c r="P14" s="4"/>
      <c r="Q14" s="5" t="s">
        <v>31</v>
      </c>
      <c r="R14" s="5" t="s">
        <v>32</v>
      </c>
      <c r="S14" s="5" t="s">
        <v>67</v>
      </c>
      <c r="T14" s="4"/>
      <c r="U14" s="4"/>
      <c r="V14" s="4"/>
      <c r="W14" s="4"/>
      <c r="X14" s="4"/>
      <c r="Y14" s="5" t="s">
        <v>34</v>
      </c>
      <c r="Z14" s="5" t="s">
        <v>68</v>
      </c>
    </row>
    <row r="15" spans="1:26" ht="20" customHeight="1" x14ac:dyDescent="0.15">
      <c r="A15" s="2" t="s">
        <v>427</v>
      </c>
      <c r="B15" s="3" t="s">
        <v>428</v>
      </c>
      <c r="C15" s="8" t="str">
        <f>VLOOKUP(B15,Sheet1!A:A,1,FALSE)</f>
        <v>ket_z_031</v>
      </c>
      <c r="D15" s="4"/>
      <c r="E15" s="4"/>
      <c r="F15" s="4"/>
      <c r="G15" s="5" t="s">
        <v>27</v>
      </c>
      <c r="H15" s="5" t="s">
        <v>27</v>
      </c>
      <c r="I15" s="5" t="s">
        <v>429</v>
      </c>
      <c r="J15" s="6">
        <v>1818</v>
      </c>
      <c r="K15" s="4"/>
      <c r="L15" s="4"/>
      <c r="M15" s="4"/>
      <c r="N15" s="5" t="s">
        <v>36</v>
      </c>
      <c r="O15" s="4"/>
      <c r="P15" s="4"/>
      <c r="Q15" s="5" t="s">
        <v>31</v>
      </c>
      <c r="R15" s="5" t="s">
        <v>32</v>
      </c>
      <c r="S15" s="5" t="s">
        <v>110</v>
      </c>
      <c r="T15" s="4"/>
      <c r="U15" s="4"/>
      <c r="V15" s="4"/>
      <c r="W15" s="4"/>
      <c r="X15" s="4"/>
      <c r="Y15" s="5" t="s">
        <v>34</v>
      </c>
      <c r="Z15" s="5" t="s">
        <v>430</v>
      </c>
    </row>
    <row r="16" spans="1:26" ht="20" customHeight="1" x14ac:dyDescent="0.15">
      <c r="A16" s="2" t="s">
        <v>107</v>
      </c>
      <c r="B16" s="3" t="s">
        <v>108</v>
      </c>
      <c r="C16" s="8" t="str">
        <f>VLOOKUP(B16,Sheet1!A:A,1,FALSE)</f>
        <v>ket_z_034</v>
      </c>
      <c r="D16" s="4"/>
      <c r="E16" s="4"/>
      <c r="F16" s="4"/>
      <c r="G16" s="5" t="s">
        <v>27</v>
      </c>
      <c r="H16" s="5" t="s">
        <v>27</v>
      </c>
      <c r="I16" s="5" t="s">
        <v>109</v>
      </c>
      <c r="J16" s="6">
        <v>1912</v>
      </c>
      <c r="K16" s="4"/>
      <c r="L16" s="4"/>
      <c r="M16" s="4"/>
      <c r="N16" s="5" t="s">
        <v>36</v>
      </c>
      <c r="O16" s="4"/>
      <c r="P16" s="4"/>
      <c r="Q16" s="5" t="s">
        <v>31</v>
      </c>
      <c r="R16" s="5" t="s">
        <v>32</v>
      </c>
      <c r="S16" s="5" t="s">
        <v>110</v>
      </c>
      <c r="T16" s="4"/>
      <c r="U16" s="4"/>
      <c r="V16" s="4"/>
      <c r="W16" s="4"/>
      <c r="X16" s="4"/>
      <c r="Y16" s="5" t="s">
        <v>34</v>
      </c>
      <c r="Z16" s="5" t="s">
        <v>111</v>
      </c>
    </row>
    <row r="17" spans="1:26" ht="20" customHeight="1" x14ac:dyDescent="0.15">
      <c r="A17" s="2" t="s">
        <v>170</v>
      </c>
      <c r="B17" s="3" t="s">
        <v>171</v>
      </c>
      <c r="C17" s="8" t="str">
        <f>VLOOKUP(B17,Sheet1!A:A,1,FALSE)</f>
        <v>ket_z_036</v>
      </c>
      <c r="D17" s="4"/>
      <c r="E17" s="4"/>
      <c r="F17" s="4"/>
      <c r="G17" s="5" t="s">
        <v>27</v>
      </c>
      <c r="H17" s="5" t="s">
        <v>27</v>
      </c>
      <c r="I17" s="5" t="s">
        <v>172</v>
      </c>
      <c r="J17" s="6">
        <v>1890</v>
      </c>
      <c r="K17" s="4"/>
      <c r="L17" s="4"/>
      <c r="M17" s="4"/>
      <c r="N17" s="5" t="s">
        <v>36</v>
      </c>
      <c r="O17" s="4"/>
      <c r="P17" s="4"/>
      <c r="Q17" s="5" t="s">
        <v>31</v>
      </c>
      <c r="R17" s="5" t="s">
        <v>32</v>
      </c>
      <c r="S17" s="5" t="s">
        <v>160</v>
      </c>
      <c r="T17" s="4"/>
      <c r="U17" s="4"/>
      <c r="V17" s="4"/>
      <c r="W17" s="4"/>
      <c r="X17" s="4"/>
      <c r="Y17" s="5" t="s">
        <v>34</v>
      </c>
      <c r="Z17" s="5" t="s">
        <v>173</v>
      </c>
    </row>
    <row r="18" spans="1:26" ht="20" customHeight="1" x14ac:dyDescent="0.15">
      <c r="A18" s="2" t="s">
        <v>207</v>
      </c>
      <c r="B18" s="3" t="s">
        <v>208</v>
      </c>
      <c r="C18" s="8" t="str">
        <f>VLOOKUP(B18,Sheet1!A:A,1,FALSE)</f>
        <v>ket_z_038</v>
      </c>
      <c r="D18" s="4"/>
      <c r="E18" s="4"/>
      <c r="F18" s="4"/>
      <c r="G18" s="5" t="s">
        <v>27</v>
      </c>
      <c r="H18" s="5" t="s">
        <v>27</v>
      </c>
      <c r="I18" s="5" t="s">
        <v>209</v>
      </c>
      <c r="J18" s="6">
        <v>1882</v>
      </c>
      <c r="K18" s="4"/>
      <c r="L18" s="4"/>
      <c r="M18" s="4"/>
      <c r="N18" s="5" t="s">
        <v>210</v>
      </c>
      <c r="O18" s="4"/>
      <c r="P18" s="4"/>
      <c r="Q18" s="5" t="s">
        <v>31</v>
      </c>
      <c r="R18" s="5" t="s">
        <v>32</v>
      </c>
      <c r="S18" s="5" t="s">
        <v>211</v>
      </c>
      <c r="T18" s="4"/>
      <c r="U18" s="4"/>
      <c r="V18" s="4"/>
      <c r="W18" s="4"/>
      <c r="X18" s="4"/>
      <c r="Y18" s="5" t="s">
        <v>34</v>
      </c>
      <c r="Z18" s="5" t="s">
        <v>203</v>
      </c>
    </row>
    <row r="19" spans="1:26" ht="20" customHeight="1" x14ac:dyDescent="0.15">
      <c r="A19" s="2" t="s">
        <v>151</v>
      </c>
      <c r="B19" s="3" t="s">
        <v>152</v>
      </c>
      <c r="C19" s="8" t="str">
        <f>VLOOKUP(B19,Sheet1!A:A,1,FALSE)</f>
        <v>ket_z_040</v>
      </c>
      <c r="D19" s="4"/>
      <c r="E19" s="4"/>
      <c r="F19" s="4"/>
      <c r="G19" s="5" t="s">
        <v>27</v>
      </c>
      <c r="H19" s="5" t="s">
        <v>27</v>
      </c>
      <c r="I19" s="5" t="s">
        <v>153</v>
      </c>
      <c r="J19" s="6">
        <v>1894</v>
      </c>
      <c r="K19" s="4"/>
      <c r="L19" s="4"/>
      <c r="M19" s="5" t="s">
        <v>154</v>
      </c>
      <c r="N19" s="5" t="s">
        <v>48</v>
      </c>
      <c r="O19" s="4"/>
      <c r="P19" s="4"/>
      <c r="Q19" s="5" t="s">
        <v>31</v>
      </c>
      <c r="R19" s="5" t="s">
        <v>32</v>
      </c>
      <c r="S19" s="5" t="s">
        <v>98</v>
      </c>
      <c r="T19" s="4"/>
      <c r="U19" s="4"/>
      <c r="V19" s="4"/>
      <c r="W19" s="4"/>
      <c r="X19" s="4"/>
      <c r="Y19" s="5" t="s">
        <v>148</v>
      </c>
      <c r="Z19" s="5" t="s">
        <v>155</v>
      </c>
    </row>
    <row r="20" spans="1:26" ht="20" customHeight="1" x14ac:dyDescent="0.15">
      <c r="A20" s="2" t="s">
        <v>212</v>
      </c>
      <c r="B20" s="3" t="s">
        <v>213</v>
      </c>
      <c r="C20" s="8" t="str">
        <f>VLOOKUP(B20,Sheet1!A:A,1,FALSE)</f>
        <v>ket_z_041</v>
      </c>
      <c r="D20" s="4"/>
      <c r="E20" s="4"/>
      <c r="F20" s="4"/>
      <c r="G20" s="5" t="s">
        <v>27</v>
      </c>
      <c r="H20" s="5" t="s">
        <v>27</v>
      </c>
      <c r="I20" s="5" t="s">
        <v>214</v>
      </c>
      <c r="J20" s="6">
        <v>1881</v>
      </c>
      <c r="K20" s="4"/>
      <c r="L20" s="4"/>
      <c r="M20" s="4"/>
      <c r="N20" s="5" t="s">
        <v>215</v>
      </c>
      <c r="O20" s="4"/>
      <c r="P20" s="4"/>
      <c r="Q20" s="5" t="s">
        <v>31</v>
      </c>
      <c r="R20" s="5" t="s">
        <v>32</v>
      </c>
      <c r="S20" s="5" t="s">
        <v>147</v>
      </c>
      <c r="T20" s="4"/>
      <c r="U20" s="4"/>
      <c r="V20" s="4"/>
      <c r="W20" s="4"/>
      <c r="X20" s="4"/>
      <c r="Y20" s="5" t="s">
        <v>148</v>
      </c>
      <c r="Z20" s="5" t="s">
        <v>198</v>
      </c>
    </row>
    <row r="21" spans="1:26" ht="20" customHeight="1" x14ac:dyDescent="0.15">
      <c r="A21" s="2" t="s">
        <v>341</v>
      </c>
      <c r="B21" s="3" t="s">
        <v>342</v>
      </c>
      <c r="C21" s="8" t="str">
        <f>VLOOKUP(B21,Sheet1!A:A,1,FALSE)</f>
        <v>ket_z_042</v>
      </c>
      <c r="D21" s="4"/>
      <c r="E21" s="4"/>
      <c r="F21" s="4"/>
      <c r="G21" s="5" t="s">
        <v>27</v>
      </c>
      <c r="H21" s="5" t="s">
        <v>27</v>
      </c>
      <c r="I21" s="5" t="s">
        <v>343</v>
      </c>
      <c r="J21" s="6">
        <v>1846</v>
      </c>
      <c r="K21" s="4"/>
      <c r="L21" s="4"/>
      <c r="M21" s="5" t="s">
        <v>344</v>
      </c>
      <c r="N21" s="5" t="s">
        <v>48</v>
      </c>
      <c r="O21" s="4"/>
      <c r="P21" s="4"/>
      <c r="Q21" s="5" t="s">
        <v>31</v>
      </c>
      <c r="R21" s="5" t="s">
        <v>32</v>
      </c>
      <c r="S21" s="5" t="s">
        <v>147</v>
      </c>
      <c r="T21" s="4"/>
      <c r="U21" s="4"/>
      <c r="V21" s="4"/>
      <c r="W21" s="4"/>
      <c r="X21" s="4"/>
      <c r="Y21" s="5" t="s">
        <v>148</v>
      </c>
      <c r="Z21" s="5" t="s">
        <v>340</v>
      </c>
    </row>
    <row r="22" spans="1:26" ht="20" customHeight="1" x14ac:dyDescent="0.15">
      <c r="A22" s="2" t="s">
        <v>226</v>
      </c>
      <c r="B22" s="3" t="s">
        <v>227</v>
      </c>
      <c r="C22" s="8" t="str">
        <f>VLOOKUP(B22,Sheet1!A:A,1,FALSE)</f>
        <v>ket_z_045</v>
      </c>
      <c r="D22" s="4"/>
      <c r="E22" s="4"/>
      <c r="F22" s="4"/>
      <c r="G22" s="5" t="s">
        <v>27</v>
      </c>
      <c r="H22" s="5" t="s">
        <v>27</v>
      </c>
      <c r="I22" s="5" t="s">
        <v>228</v>
      </c>
      <c r="J22" s="6">
        <v>1877</v>
      </c>
      <c r="K22" s="4"/>
      <c r="L22" s="4"/>
      <c r="M22" s="5" t="s">
        <v>229</v>
      </c>
      <c r="N22" s="5" t="s">
        <v>48</v>
      </c>
      <c r="O22" s="4"/>
      <c r="P22" s="4"/>
      <c r="Q22" s="5" t="s">
        <v>31</v>
      </c>
      <c r="R22" s="5" t="s">
        <v>32</v>
      </c>
      <c r="S22" s="5" t="s">
        <v>147</v>
      </c>
      <c r="T22" s="4"/>
      <c r="U22" s="4"/>
      <c r="V22" s="4"/>
      <c r="W22" s="4"/>
      <c r="X22" s="4"/>
      <c r="Y22" s="5" t="s">
        <v>148</v>
      </c>
      <c r="Z22" s="5" t="s">
        <v>230</v>
      </c>
    </row>
    <row r="23" spans="1:26" ht="20" customHeight="1" x14ac:dyDescent="0.15">
      <c r="A23" s="2" t="s">
        <v>199</v>
      </c>
      <c r="B23" s="3" t="s">
        <v>200</v>
      </c>
      <c r="C23" s="8" t="str">
        <f>VLOOKUP(B23,Sheet1!A:A,1,FALSE)</f>
        <v>ket_z_047</v>
      </c>
      <c r="D23" s="4"/>
      <c r="E23" s="4"/>
      <c r="F23" s="4"/>
      <c r="G23" s="5" t="s">
        <v>27</v>
      </c>
      <c r="H23" s="5" t="s">
        <v>27</v>
      </c>
      <c r="I23" s="5" t="s">
        <v>201</v>
      </c>
      <c r="J23" s="6">
        <v>1882</v>
      </c>
      <c r="K23" s="4"/>
      <c r="L23" s="4"/>
      <c r="M23" s="5" t="s">
        <v>202</v>
      </c>
      <c r="N23" s="5" t="s">
        <v>48</v>
      </c>
      <c r="O23" s="4"/>
      <c r="P23" s="4"/>
      <c r="Q23" s="5" t="s">
        <v>31</v>
      </c>
      <c r="R23" s="5" t="s">
        <v>32</v>
      </c>
      <c r="S23" s="5" t="s">
        <v>147</v>
      </c>
      <c r="T23" s="4"/>
      <c r="U23" s="4"/>
      <c r="V23" s="4"/>
      <c r="W23" s="4"/>
      <c r="X23" s="4"/>
      <c r="Y23" s="5" t="s">
        <v>148</v>
      </c>
      <c r="Z23" s="5" t="s">
        <v>203</v>
      </c>
    </row>
    <row r="24" spans="1:26" ht="20" customHeight="1" x14ac:dyDescent="0.15">
      <c r="A24" s="2" t="s">
        <v>166</v>
      </c>
      <c r="B24" s="3" t="s">
        <v>167</v>
      </c>
      <c r="C24" s="8" t="str">
        <f>VLOOKUP(B24,Sheet1!A:A,1,FALSE)</f>
        <v>ket_z_048</v>
      </c>
      <c r="D24" s="4"/>
      <c r="E24" s="4"/>
      <c r="F24" s="4"/>
      <c r="G24" s="5" t="s">
        <v>27</v>
      </c>
      <c r="H24" s="5" t="s">
        <v>27</v>
      </c>
      <c r="I24" s="5" t="s">
        <v>168</v>
      </c>
      <c r="J24" s="6">
        <v>1893</v>
      </c>
      <c r="K24" s="4"/>
      <c r="L24" s="4"/>
      <c r="M24" s="5" t="s">
        <v>169</v>
      </c>
      <c r="N24" s="5" t="s">
        <v>48</v>
      </c>
      <c r="O24" s="4"/>
      <c r="P24" s="4"/>
      <c r="Q24" s="5" t="s">
        <v>31</v>
      </c>
      <c r="R24" s="5" t="s">
        <v>32</v>
      </c>
      <c r="S24" s="5" t="s">
        <v>147</v>
      </c>
      <c r="T24" s="4"/>
      <c r="U24" s="4"/>
      <c r="V24" s="4"/>
      <c r="W24" s="4"/>
      <c r="X24" s="4"/>
      <c r="Y24" s="5" t="s">
        <v>148</v>
      </c>
      <c r="Z24" s="5" t="s">
        <v>156</v>
      </c>
    </row>
    <row r="25" spans="1:26" ht="20" customHeight="1" x14ac:dyDescent="0.15">
      <c r="A25" s="2" t="s">
        <v>142</v>
      </c>
      <c r="B25" s="3" t="s">
        <v>143</v>
      </c>
      <c r="C25" s="8" t="str">
        <f>VLOOKUP(B25,Sheet1!A:A,1,FALSE)</f>
        <v>ket_z_049</v>
      </c>
      <c r="D25" s="4"/>
      <c r="E25" s="4"/>
      <c r="F25" s="4"/>
      <c r="G25" s="5" t="s">
        <v>27</v>
      </c>
      <c r="H25" s="5" t="s">
        <v>27</v>
      </c>
      <c r="I25" s="5" t="s">
        <v>144</v>
      </c>
      <c r="J25" s="6">
        <v>1897</v>
      </c>
      <c r="K25" s="4"/>
      <c r="L25" s="4"/>
      <c r="M25" s="5" t="s">
        <v>145</v>
      </c>
      <c r="N25" s="5" t="s">
        <v>146</v>
      </c>
      <c r="O25" s="4"/>
      <c r="P25" s="4"/>
      <c r="Q25" s="5" t="s">
        <v>31</v>
      </c>
      <c r="R25" s="5" t="s">
        <v>32</v>
      </c>
      <c r="S25" s="5" t="s">
        <v>147</v>
      </c>
      <c r="T25" s="4"/>
      <c r="U25" s="4"/>
      <c r="V25" s="4"/>
      <c r="W25" s="4"/>
      <c r="X25" s="4"/>
      <c r="Y25" s="5" t="s">
        <v>148</v>
      </c>
      <c r="Z25" s="5" t="s">
        <v>149</v>
      </c>
    </row>
    <row r="26" spans="1:26" ht="20" customHeight="1" x14ac:dyDescent="0.15">
      <c r="A26" s="2" t="s">
        <v>613</v>
      </c>
      <c r="B26" s="3" t="s">
        <v>614</v>
      </c>
      <c r="C26" s="8" t="str">
        <f>VLOOKUP(B26,Sheet1!A:A,1,FALSE)</f>
        <v>ket_z_057</v>
      </c>
      <c r="D26" s="4"/>
      <c r="E26" s="4"/>
      <c r="F26" s="4"/>
      <c r="G26" s="5" t="s">
        <v>27</v>
      </c>
      <c r="H26" s="5" t="s">
        <v>27</v>
      </c>
      <c r="I26" s="5" t="s">
        <v>615</v>
      </c>
      <c r="J26" s="6">
        <v>1907</v>
      </c>
      <c r="K26" s="4"/>
      <c r="L26" s="4"/>
      <c r="M26" s="4"/>
      <c r="N26" s="5" t="s">
        <v>616</v>
      </c>
      <c r="O26" s="4"/>
      <c r="P26" s="4"/>
      <c r="Q26" s="5" t="s">
        <v>617</v>
      </c>
      <c r="R26" s="5" t="s">
        <v>32</v>
      </c>
      <c r="S26" s="4"/>
      <c r="T26" s="4"/>
      <c r="U26" s="4"/>
      <c r="V26" s="4"/>
      <c r="W26" s="4"/>
      <c r="X26" s="4"/>
      <c r="Y26" s="5" t="s">
        <v>148</v>
      </c>
      <c r="Z26" s="5" t="s">
        <v>618</v>
      </c>
    </row>
    <row r="27" spans="1:26" ht="20" customHeight="1" x14ac:dyDescent="0.15">
      <c r="A27" s="2" t="s">
        <v>629</v>
      </c>
      <c r="B27" s="3" t="s">
        <v>630</v>
      </c>
      <c r="C27" s="8" t="str">
        <f>VLOOKUP(B27,Sheet1!A:A,1,FALSE)</f>
        <v>ket_z_058</v>
      </c>
      <c r="D27" s="4"/>
      <c r="E27" s="4"/>
      <c r="F27" s="4"/>
      <c r="G27" s="5" t="s">
        <v>27</v>
      </c>
      <c r="H27" s="5" t="s">
        <v>27</v>
      </c>
      <c r="I27" s="5" t="s">
        <v>631</v>
      </c>
      <c r="J27" s="4"/>
      <c r="K27" s="6">
        <v>1875</v>
      </c>
      <c r="L27" s="6">
        <v>1925</v>
      </c>
      <c r="M27" s="5" t="s">
        <v>632</v>
      </c>
      <c r="N27" s="5" t="s">
        <v>633</v>
      </c>
      <c r="O27" s="4"/>
      <c r="P27" s="4"/>
      <c r="Q27" s="5" t="s">
        <v>31</v>
      </c>
      <c r="R27" s="5" t="s">
        <v>32</v>
      </c>
      <c r="S27" s="5" t="s">
        <v>260</v>
      </c>
      <c r="T27" s="4"/>
      <c r="U27" s="4"/>
      <c r="V27" s="4"/>
      <c r="W27" s="4"/>
      <c r="X27" s="4"/>
      <c r="Y27" s="5" t="s">
        <v>148</v>
      </c>
      <c r="Z27" s="5" t="s">
        <v>581</v>
      </c>
    </row>
    <row r="28" spans="1:26" ht="20" customHeight="1" x14ac:dyDescent="0.15">
      <c r="A28" s="2" t="s">
        <v>591</v>
      </c>
      <c r="B28" s="3" t="s">
        <v>592</v>
      </c>
      <c r="C28" s="8" t="str">
        <f>VLOOKUP(B28,Sheet1!A:A,1,FALSE)</f>
        <v>ket_z_059</v>
      </c>
      <c r="D28" s="4"/>
      <c r="E28" s="4"/>
      <c r="F28" s="4"/>
      <c r="G28" s="5" t="s">
        <v>27</v>
      </c>
      <c r="H28" s="5" t="s">
        <v>27</v>
      </c>
      <c r="I28" s="5" t="s">
        <v>593</v>
      </c>
      <c r="J28" s="6">
        <v>1920</v>
      </c>
      <c r="K28" s="4"/>
      <c r="L28" s="4"/>
      <c r="M28" s="5" t="s">
        <v>594</v>
      </c>
      <c r="N28" s="5" t="s">
        <v>595</v>
      </c>
      <c r="O28" s="4"/>
      <c r="P28" s="4"/>
      <c r="Q28" s="5" t="s">
        <v>596</v>
      </c>
      <c r="R28" s="5" t="s">
        <v>32</v>
      </c>
      <c r="S28" s="5" t="s">
        <v>118</v>
      </c>
      <c r="T28" s="4"/>
      <c r="U28" s="4"/>
      <c r="V28" s="4"/>
      <c r="W28" s="4"/>
      <c r="X28" s="4"/>
      <c r="Y28" s="5" t="s">
        <v>148</v>
      </c>
      <c r="Z28" s="5" t="s">
        <v>94</v>
      </c>
    </row>
    <row r="29" spans="1:26" ht="20" customHeight="1" x14ac:dyDescent="0.15">
      <c r="A29" s="2" t="s">
        <v>474</v>
      </c>
      <c r="B29" s="3" t="s">
        <v>475</v>
      </c>
      <c r="C29" s="8" t="str">
        <f>VLOOKUP(B29,Sheet1!A:A,1,FALSE)</f>
        <v>ket_z_061</v>
      </c>
      <c r="D29" s="4"/>
      <c r="E29" s="4"/>
      <c r="F29" s="4"/>
      <c r="G29" s="5" t="s">
        <v>27</v>
      </c>
      <c r="H29" s="5" t="s">
        <v>27</v>
      </c>
      <c r="I29" s="5" t="s">
        <v>476</v>
      </c>
      <c r="J29" s="6">
        <v>1781</v>
      </c>
      <c r="K29" s="4"/>
      <c r="L29" s="4"/>
      <c r="M29" s="5" t="s">
        <v>477</v>
      </c>
      <c r="N29" s="5" t="s">
        <v>48</v>
      </c>
      <c r="O29" s="4"/>
      <c r="P29" s="4"/>
      <c r="Q29" s="5" t="s">
        <v>31</v>
      </c>
      <c r="R29" s="5" t="s">
        <v>32</v>
      </c>
      <c r="S29" s="5" t="s">
        <v>197</v>
      </c>
      <c r="T29" s="4"/>
      <c r="U29" s="4"/>
      <c r="V29" s="4"/>
      <c r="W29" s="4"/>
      <c r="X29" s="4"/>
      <c r="Y29" s="5" t="s">
        <v>148</v>
      </c>
      <c r="Z29" s="5" t="s">
        <v>478</v>
      </c>
    </row>
    <row r="30" spans="1:26" ht="20" customHeight="1" x14ac:dyDescent="0.15">
      <c r="A30" s="2" t="s">
        <v>400</v>
      </c>
      <c r="B30" s="3" t="s">
        <v>401</v>
      </c>
      <c r="C30" s="8" t="str">
        <f>VLOOKUP(B30,Sheet1!A:A,1,FALSE)</f>
        <v>ket_z_064</v>
      </c>
      <c r="D30" s="4"/>
      <c r="E30" s="4"/>
      <c r="F30" s="4"/>
      <c r="G30" s="5" t="s">
        <v>27</v>
      </c>
      <c r="H30" s="5" t="s">
        <v>27</v>
      </c>
      <c r="I30" s="5" t="s">
        <v>402</v>
      </c>
      <c r="J30" s="6">
        <v>1833</v>
      </c>
      <c r="K30" s="4"/>
      <c r="L30" s="4"/>
      <c r="M30" s="5" t="s">
        <v>403</v>
      </c>
      <c r="N30" s="5" t="s">
        <v>48</v>
      </c>
      <c r="O30" s="4"/>
      <c r="P30" s="4"/>
      <c r="Q30" s="5" t="s">
        <v>31</v>
      </c>
      <c r="R30" s="5" t="s">
        <v>32</v>
      </c>
      <c r="S30" s="5" t="s">
        <v>197</v>
      </c>
      <c r="T30" s="4"/>
      <c r="U30" s="4"/>
      <c r="V30" s="4"/>
      <c r="W30" s="4"/>
      <c r="X30" s="4"/>
      <c r="Y30" s="5" t="s">
        <v>148</v>
      </c>
      <c r="Z30" s="5" t="s">
        <v>404</v>
      </c>
    </row>
    <row r="31" spans="1:26" ht="20" customHeight="1" x14ac:dyDescent="0.15">
      <c r="A31" s="2" t="s">
        <v>392</v>
      </c>
      <c r="B31" s="3" t="s">
        <v>393</v>
      </c>
      <c r="C31" s="8" t="str">
        <f>VLOOKUP(B31,Sheet1!A:A,1,FALSE)</f>
        <v>ket_z_065</v>
      </c>
      <c r="D31" s="4"/>
      <c r="E31" s="4"/>
      <c r="F31" s="4"/>
      <c r="G31" s="5" t="s">
        <v>27</v>
      </c>
      <c r="H31" s="5" t="s">
        <v>27</v>
      </c>
      <c r="I31" s="5" t="s">
        <v>394</v>
      </c>
      <c r="J31" s="6">
        <v>1838</v>
      </c>
      <c r="K31" s="4"/>
      <c r="L31" s="4"/>
      <c r="M31" s="5" t="s">
        <v>395</v>
      </c>
      <c r="N31" s="5" t="s">
        <v>48</v>
      </c>
      <c r="O31" s="4"/>
      <c r="P31" s="4"/>
      <c r="Q31" s="5" t="s">
        <v>31</v>
      </c>
      <c r="R31" s="5" t="s">
        <v>32</v>
      </c>
      <c r="S31" s="5" t="s">
        <v>197</v>
      </c>
      <c r="T31" s="4"/>
      <c r="U31" s="4"/>
      <c r="V31" s="4"/>
      <c r="W31" s="4"/>
      <c r="X31" s="4"/>
      <c r="Y31" s="5" t="s">
        <v>148</v>
      </c>
      <c r="Z31" s="5" t="s">
        <v>396</v>
      </c>
    </row>
    <row r="32" spans="1:26" ht="20" customHeight="1" x14ac:dyDescent="0.15">
      <c r="A32" s="2" t="s">
        <v>193</v>
      </c>
      <c r="B32" s="3" t="s">
        <v>194</v>
      </c>
      <c r="C32" s="8" t="str">
        <f>VLOOKUP(B32,Sheet1!A:A,1,FALSE)</f>
        <v>ket_z_067</v>
      </c>
      <c r="D32" s="4"/>
      <c r="E32" s="4"/>
      <c r="F32" s="4"/>
      <c r="G32" s="5" t="s">
        <v>27</v>
      </c>
      <c r="H32" s="5" t="s">
        <v>27</v>
      </c>
      <c r="I32" s="5" t="s">
        <v>195</v>
      </c>
      <c r="J32" s="6">
        <v>1885</v>
      </c>
      <c r="K32" s="4"/>
      <c r="L32" s="4"/>
      <c r="M32" s="5" t="s">
        <v>196</v>
      </c>
      <c r="N32" s="5" t="s">
        <v>48</v>
      </c>
      <c r="O32" s="4"/>
      <c r="P32" s="4"/>
      <c r="Q32" s="5" t="s">
        <v>31</v>
      </c>
      <c r="R32" s="5" t="s">
        <v>32</v>
      </c>
      <c r="S32" s="5" t="s">
        <v>197</v>
      </c>
      <c r="T32" s="4"/>
      <c r="U32" s="4"/>
      <c r="V32" s="4"/>
      <c r="W32" s="4"/>
      <c r="X32" s="4"/>
      <c r="Y32" s="5" t="s">
        <v>148</v>
      </c>
      <c r="Z32" s="5" t="s">
        <v>192</v>
      </c>
    </row>
    <row r="33" spans="1:26" ht="20" customHeight="1" x14ac:dyDescent="0.15">
      <c r="A33" s="2" t="s">
        <v>287</v>
      </c>
      <c r="B33" s="3" t="s">
        <v>288</v>
      </c>
      <c r="C33" s="8" t="str">
        <f>VLOOKUP(B33,Sheet1!A:A,1,FALSE)</f>
        <v>ket_z_069</v>
      </c>
      <c r="D33" s="4"/>
      <c r="E33" s="4"/>
      <c r="F33" s="4"/>
      <c r="G33" s="5" t="s">
        <v>27</v>
      </c>
      <c r="H33" s="5" t="s">
        <v>27</v>
      </c>
      <c r="I33" s="5" t="s">
        <v>289</v>
      </c>
      <c r="J33" s="6">
        <v>1858</v>
      </c>
      <c r="K33" s="4"/>
      <c r="L33" s="4"/>
      <c r="M33" s="5" t="s">
        <v>290</v>
      </c>
      <c r="N33" s="5" t="s">
        <v>48</v>
      </c>
      <c r="O33" s="4"/>
      <c r="P33" s="4"/>
      <c r="Q33" s="5" t="s">
        <v>31</v>
      </c>
      <c r="R33" s="5" t="s">
        <v>32</v>
      </c>
      <c r="S33" s="5" t="s">
        <v>291</v>
      </c>
      <c r="T33" s="4"/>
      <c r="U33" s="4"/>
      <c r="V33" s="4"/>
      <c r="W33" s="4"/>
      <c r="X33" s="4"/>
      <c r="Y33" s="5" t="s">
        <v>148</v>
      </c>
      <c r="Z33" s="5" t="s">
        <v>278</v>
      </c>
    </row>
    <row r="34" spans="1:26" ht="20" customHeight="1" x14ac:dyDescent="0.15">
      <c r="A34" s="2" t="s">
        <v>558</v>
      </c>
      <c r="B34" s="3" t="s">
        <v>559</v>
      </c>
      <c r="C34" s="8" t="str">
        <f>VLOOKUP(B34,Sheet1!A:A,1,FALSE)</f>
        <v>ket_z_071</v>
      </c>
      <c r="D34" s="4"/>
      <c r="E34" s="4"/>
      <c r="F34" s="4"/>
      <c r="G34" s="5" t="s">
        <v>27</v>
      </c>
      <c r="H34" s="5" t="s">
        <v>27</v>
      </c>
      <c r="I34" s="5" t="s">
        <v>560</v>
      </c>
      <c r="J34" s="6">
        <v>1600</v>
      </c>
      <c r="K34" s="4"/>
      <c r="L34" s="4"/>
      <c r="M34" s="5" t="s">
        <v>561</v>
      </c>
      <c r="N34" s="5" t="s">
        <v>30</v>
      </c>
      <c r="O34" s="4"/>
      <c r="P34" s="4"/>
      <c r="Q34" s="5" t="s">
        <v>31</v>
      </c>
      <c r="R34" s="5" t="s">
        <v>32</v>
      </c>
      <c r="S34" s="5" t="s">
        <v>562</v>
      </c>
      <c r="T34" s="4"/>
      <c r="U34" s="4"/>
      <c r="V34" s="4"/>
      <c r="W34" s="4"/>
      <c r="X34" s="4"/>
      <c r="Y34" s="5" t="s">
        <v>148</v>
      </c>
      <c r="Z34" s="5" t="s">
        <v>563</v>
      </c>
    </row>
    <row r="35" spans="1:26" ht="20" customHeight="1" x14ac:dyDescent="0.15">
      <c r="A35" s="2" t="s">
        <v>273</v>
      </c>
      <c r="B35" s="3" t="s">
        <v>274</v>
      </c>
      <c r="C35" s="8" t="str">
        <f>VLOOKUP(B35,Sheet1!A:A,1,FALSE)</f>
        <v>ket_z_074</v>
      </c>
      <c r="D35" s="4"/>
      <c r="E35" s="4"/>
      <c r="F35" s="4"/>
      <c r="G35" s="5" t="s">
        <v>27</v>
      </c>
      <c r="H35" s="5" t="s">
        <v>27</v>
      </c>
      <c r="I35" s="5" t="s">
        <v>275</v>
      </c>
      <c r="J35" s="6">
        <v>1860</v>
      </c>
      <c r="K35" s="4"/>
      <c r="L35" s="4"/>
      <c r="M35" s="5" t="s">
        <v>276</v>
      </c>
      <c r="N35" s="5" t="s">
        <v>48</v>
      </c>
      <c r="O35" s="4"/>
      <c r="P35" s="4"/>
      <c r="Q35" s="5" t="s">
        <v>31</v>
      </c>
      <c r="R35" s="5" t="s">
        <v>32</v>
      </c>
      <c r="S35" s="5" t="s">
        <v>219</v>
      </c>
      <c r="T35" s="4"/>
      <c r="U35" s="4"/>
      <c r="V35" s="4"/>
      <c r="W35" s="4"/>
      <c r="X35" s="4"/>
      <c r="Y35" s="5" t="s">
        <v>148</v>
      </c>
      <c r="Z35" s="5" t="s">
        <v>277</v>
      </c>
    </row>
    <row r="36" spans="1:26" ht="20" customHeight="1" x14ac:dyDescent="0.15">
      <c r="A36" s="2" t="s">
        <v>577</v>
      </c>
      <c r="B36" s="3" t="s">
        <v>578</v>
      </c>
      <c r="C36" s="8" t="str">
        <f>VLOOKUP(B36,Sheet1!A:A,1,FALSE)</f>
        <v>ket_z_075</v>
      </c>
      <c r="D36" s="4"/>
      <c r="E36" s="4"/>
      <c r="F36" s="4"/>
      <c r="G36" s="5" t="s">
        <v>27</v>
      </c>
      <c r="H36" s="5" t="s">
        <v>27</v>
      </c>
      <c r="I36" s="5" t="s">
        <v>579</v>
      </c>
      <c r="J36" s="6">
        <v>1847</v>
      </c>
      <c r="K36" s="4"/>
      <c r="L36" s="4"/>
      <c r="M36" s="5" t="s">
        <v>580</v>
      </c>
      <c r="N36" s="5" t="s">
        <v>48</v>
      </c>
      <c r="O36" s="4"/>
      <c r="P36" s="4"/>
      <c r="Q36" s="5" t="s">
        <v>31</v>
      </c>
      <c r="R36" s="5" t="s">
        <v>32</v>
      </c>
      <c r="S36" s="5" t="s">
        <v>576</v>
      </c>
      <c r="T36" s="4"/>
      <c r="U36" s="4"/>
      <c r="V36" s="4"/>
      <c r="W36" s="4"/>
      <c r="X36" s="4"/>
      <c r="Y36" s="5" t="s">
        <v>148</v>
      </c>
      <c r="Z36" s="5" t="s">
        <v>339</v>
      </c>
    </row>
    <row r="37" spans="1:26" ht="20" customHeight="1" x14ac:dyDescent="0.15">
      <c r="A37" s="2" t="s">
        <v>572</v>
      </c>
      <c r="B37" s="3" t="s">
        <v>573</v>
      </c>
      <c r="C37" s="8" t="str">
        <f>VLOOKUP(B37,Sheet1!A:A,1,FALSE)</f>
        <v>ket_z_078</v>
      </c>
      <c r="D37" s="4"/>
      <c r="E37" s="4"/>
      <c r="F37" s="4"/>
      <c r="G37" s="5" t="s">
        <v>27</v>
      </c>
      <c r="H37" s="5" t="s">
        <v>27</v>
      </c>
      <c r="I37" s="5" t="s">
        <v>574</v>
      </c>
      <c r="J37" s="6">
        <v>1900</v>
      </c>
      <c r="K37" s="4"/>
      <c r="L37" s="4"/>
      <c r="M37" s="5" t="s">
        <v>575</v>
      </c>
      <c r="N37" s="5" t="s">
        <v>48</v>
      </c>
      <c r="O37" s="4"/>
      <c r="P37" s="4"/>
      <c r="Q37" s="5" t="s">
        <v>31</v>
      </c>
      <c r="R37" s="5" t="s">
        <v>32</v>
      </c>
      <c r="S37" s="5" t="s">
        <v>576</v>
      </c>
      <c r="T37" s="4"/>
      <c r="U37" s="4"/>
      <c r="V37" s="4"/>
      <c r="W37" s="4"/>
      <c r="X37" s="4"/>
      <c r="Y37" s="5" t="s">
        <v>148</v>
      </c>
      <c r="Z37" s="5" t="s">
        <v>132</v>
      </c>
    </row>
    <row r="38" spans="1:26" ht="20" customHeight="1" x14ac:dyDescent="0.15">
      <c r="A38" s="2" t="s">
        <v>673</v>
      </c>
      <c r="B38" s="3" t="s">
        <v>674</v>
      </c>
      <c r="C38" s="8" t="str">
        <f>VLOOKUP(B38,Sheet1!A:A,1,FALSE)</f>
        <v>ket_z_080</v>
      </c>
      <c r="D38" s="4"/>
      <c r="E38" s="4"/>
      <c r="F38" s="4"/>
      <c r="G38" s="5" t="s">
        <v>27</v>
      </c>
      <c r="H38" s="5" t="s">
        <v>27</v>
      </c>
      <c r="I38" s="5" t="s">
        <v>675</v>
      </c>
      <c r="J38" s="6">
        <v>1789</v>
      </c>
      <c r="K38" s="4"/>
      <c r="L38" s="4"/>
      <c r="M38" s="5" t="s">
        <v>676</v>
      </c>
      <c r="N38" s="5" t="s">
        <v>48</v>
      </c>
      <c r="O38" s="4"/>
      <c r="P38" s="4"/>
      <c r="Q38" s="5" t="s">
        <v>31</v>
      </c>
      <c r="R38" s="5" t="s">
        <v>32</v>
      </c>
      <c r="S38" s="5" t="s">
        <v>677</v>
      </c>
      <c r="T38" s="4"/>
      <c r="U38" s="4"/>
      <c r="V38" s="4"/>
      <c r="W38" s="4"/>
      <c r="X38" s="4"/>
      <c r="Y38" s="5" t="s">
        <v>148</v>
      </c>
      <c r="Z38" s="5" t="s">
        <v>473</v>
      </c>
    </row>
    <row r="39" spans="1:26" ht="20" customHeight="1" x14ac:dyDescent="0.15">
      <c r="A39" s="2" t="s">
        <v>371</v>
      </c>
      <c r="B39" s="3" t="s">
        <v>372</v>
      </c>
      <c r="C39" s="8" t="str">
        <f>VLOOKUP(B39,Sheet1!A:A,1,FALSE)</f>
        <v>ket_z_081</v>
      </c>
      <c r="D39" s="4"/>
      <c r="E39" s="4"/>
      <c r="F39" s="4"/>
      <c r="G39" s="5" t="s">
        <v>27</v>
      </c>
      <c r="H39" s="5" t="s">
        <v>27</v>
      </c>
      <c r="I39" s="5" t="s">
        <v>373</v>
      </c>
      <c r="J39" s="6">
        <v>1841</v>
      </c>
      <c r="K39" s="4"/>
      <c r="L39" s="4"/>
      <c r="M39" s="4"/>
      <c r="N39" s="5" t="s">
        <v>36</v>
      </c>
      <c r="O39" s="4"/>
      <c r="P39" s="4"/>
      <c r="Q39" s="5" t="s">
        <v>31</v>
      </c>
      <c r="R39" s="5" t="s">
        <v>32</v>
      </c>
      <c r="S39" s="5" t="s">
        <v>374</v>
      </c>
      <c r="T39" s="4"/>
      <c r="U39" s="4"/>
      <c r="V39" s="4"/>
      <c r="W39" s="4"/>
      <c r="X39" s="4"/>
      <c r="Y39" s="5" t="s">
        <v>34</v>
      </c>
      <c r="Z39" s="5" t="s">
        <v>375</v>
      </c>
    </row>
    <row r="40" spans="1:26" ht="20" customHeight="1" x14ac:dyDescent="0.15">
      <c r="A40" s="2" t="s">
        <v>91</v>
      </c>
      <c r="B40" s="10" t="s">
        <v>699</v>
      </c>
      <c r="C40" s="8" t="str">
        <f>VLOOKUP(B40,Sheet1!A:A,1,FALSE)</f>
        <v>ket_z_082c</v>
      </c>
      <c r="D40" s="4"/>
      <c r="E40" s="4"/>
      <c r="F40" s="4"/>
      <c r="G40" s="5" t="s">
        <v>27</v>
      </c>
      <c r="H40" s="5" t="s">
        <v>27</v>
      </c>
      <c r="I40" s="5" t="s">
        <v>92</v>
      </c>
      <c r="J40" s="6">
        <v>1920</v>
      </c>
      <c r="K40" s="4"/>
      <c r="L40" s="4"/>
      <c r="M40" s="4"/>
      <c r="N40" s="5" t="s">
        <v>36</v>
      </c>
      <c r="O40" s="4"/>
      <c r="P40" s="4"/>
      <c r="Q40" s="5" t="s">
        <v>31</v>
      </c>
      <c r="R40" s="5" t="s">
        <v>32</v>
      </c>
      <c r="S40" s="5" t="s">
        <v>93</v>
      </c>
      <c r="T40" s="4"/>
      <c r="U40" s="4"/>
      <c r="V40" s="4"/>
      <c r="W40" s="4"/>
      <c r="X40" s="4"/>
      <c r="Y40" s="5" t="s">
        <v>34</v>
      </c>
      <c r="Z40" s="5" t="s">
        <v>94</v>
      </c>
    </row>
    <row r="41" spans="1:26" ht="20" customHeight="1" x14ac:dyDescent="0.15">
      <c r="A41" s="2" t="s">
        <v>321</v>
      </c>
      <c r="B41" s="3" t="s">
        <v>322</v>
      </c>
      <c r="C41" s="8" t="str">
        <f>VLOOKUP(B41,Sheet1!A:A,1,FALSE)</f>
        <v>ket_z_083</v>
      </c>
      <c r="D41" s="4"/>
      <c r="E41" s="4"/>
      <c r="F41" s="4"/>
      <c r="G41" s="5" t="s">
        <v>27</v>
      </c>
      <c r="H41" s="5" t="s">
        <v>27</v>
      </c>
      <c r="I41" s="5" t="s">
        <v>323</v>
      </c>
      <c r="J41" s="6">
        <v>1851</v>
      </c>
      <c r="K41" s="4"/>
      <c r="L41" s="4"/>
      <c r="M41" s="4"/>
      <c r="N41" s="5" t="s">
        <v>36</v>
      </c>
      <c r="O41" s="4"/>
      <c r="P41" s="4"/>
      <c r="Q41" s="5" t="s">
        <v>31</v>
      </c>
      <c r="R41" s="5" t="s">
        <v>32</v>
      </c>
      <c r="S41" s="5" t="s">
        <v>33</v>
      </c>
      <c r="T41" s="4"/>
      <c r="U41" s="4"/>
      <c r="V41" s="4"/>
      <c r="W41" s="4"/>
      <c r="X41" s="4"/>
      <c r="Y41" s="5" t="s">
        <v>34</v>
      </c>
      <c r="Z41" s="5" t="s">
        <v>324</v>
      </c>
    </row>
    <row r="42" spans="1:26" ht="20" customHeight="1" x14ac:dyDescent="0.15">
      <c r="A42" s="2" t="s">
        <v>139</v>
      </c>
      <c r="B42" s="3" t="s">
        <v>140</v>
      </c>
      <c r="C42" s="8" t="str">
        <f>VLOOKUP(B42,Sheet1!A:A,1,FALSE)</f>
        <v>ket_z_084</v>
      </c>
      <c r="D42" s="4"/>
      <c r="E42" s="4"/>
      <c r="F42" s="4"/>
      <c r="G42" s="5" t="s">
        <v>27</v>
      </c>
      <c r="H42" s="5" t="s">
        <v>27</v>
      </c>
      <c r="I42" s="5" t="s">
        <v>141</v>
      </c>
      <c r="J42" s="6">
        <v>1899</v>
      </c>
      <c r="K42" s="4"/>
      <c r="L42" s="4"/>
      <c r="M42" s="5" t="s">
        <v>38</v>
      </c>
      <c r="N42" s="5" t="s">
        <v>30</v>
      </c>
      <c r="O42" s="4"/>
      <c r="P42" s="4"/>
      <c r="Q42" s="5" t="s">
        <v>31</v>
      </c>
      <c r="R42" s="5" t="s">
        <v>32</v>
      </c>
      <c r="S42" s="5" t="s">
        <v>33</v>
      </c>
      <c r="T42" s="4"/>
      <c r="U42" s="4"/>
      <c r="V42" s="4"/>
      <c r="W42" s="4"/>
      <c r="X42" s="4"/>
      <c r="Y42" s="5" t="s">
        <v>34</v>
      </c>
      <c r="Z42" s="5" t="s">
        <v>138</v>
      </c>
    </row>
    <row r="43" spans="1:26" ht="20" customHeight="1" x14ac:dyDescent="0.15">
      <c r="A43" s="2" t="s">
        <v>119</v>
      </c>
      <c r="B43" s="3" t="s">
        <v>120</v>
      </c>
      <c r="C43" s="8" t="str">
        <f>VLOOKUP(B43,Sheet1!A:A,1,FALSE)</f>
        <v>ket_z_085</v>
      </c>
      <c r="D43" s="4"/>
      <c r="E43" s="4"/>
      <c r="F43" s="4"/>
      <c r="G43" s="5" t="s">
        <v>27</v>
      </c>
      <c r="H43" s="5" t="s">
        <v>27</v>
      </c>
      <c r="I43" s="5" t="s">
        <v>121</v>
      </c>
      <c r="J43" s="6">
        <v>1904</v>
      </c>
      <c r="K43" s="4"/>
      <c r="L43" s="4"/>
      <c r="M43" s="5" t="s">
        <v>38</v>
      </c>
      <c r="N43" s="5" t="s">
        <v>30</v>
      </c>
      <c r="O43" s="4"/>
      <c r="P43" s="4"/>
      <c r="Q43" s="5" t="s">
        <v>31</v>
      </c>
      <c r="R43" s="5" t="s">
        <v>32</v>
      </c>
      <c r="S43" s="5" t="s">
        <v>33</v>
      </c>
      <c r="T43" s="4"/>
      <c r="U43" s="4"/>
      <c r="V43" s="4"/>
      <c r="W43" s="4"/>
      <c r="X43" s="4"/>
      <c r="Y43" s="5" t="s">
        <v>34</v>
      </c>
      <c r="Z43" s="5" t="s">
        <v>122</v>
      </c>
    </row>
    <row r="44" spans="1:26" ht="20" customHeight="1" x14ac:dyDescent="0.15">
      <c r="A44" s="2" t="s">
        <v>123</v>
      </c>
      <c r="B44" s="3" t="s">
        <v>124</v>
      </c>
      <c r="C44" s="8" t="str">
        <f>VLOOKUP(B44,Sheet1!A:A,1,FALSE)</f>
        <v>ket_z_086</v>
      </c>
      <c r="D44" s="4"/>
      <c r="E44" s="4"/>
      <c r="F44" s="4"/>
      <c r="G44" s="5" t="s">
        <v>27</v>
      </c>
      <c r="H44" s="5" t="s">
        <v>27</v>
      </c>
      <c r="I44" s="5" t="s">
        <v>125</v>
      </c>
      <c r="J44" s="6">
        <v>1905</v>
      </c>
      <c r="K44" s="4"/>
      <c r="L44" s="4"/>
      <c r="M44" s="5" t="s">
        <v>38</v>
      </c>
      <c r="N44" s="5" t="s">
        <v>30</v>
      </c>
      <c r="O44" s="4"/>
      <c r="P44" s="4"/>
      <c r="Q44" s="5" t="s">
        <v>31</v>
      </c>
      <c r="R44" s="5" t="s">
        <v>32</v>
      </c>
      <c r="S44" s="5" t="s">
        <v>33</v>
      </c>
      <c r="T44" s="4"/>
      <c r="U44" s="4"/>
      <c r="V44" s="4"/>
      <c r="W44" s="4"/>
      <c r="X44" s="4"/>
      <c r="Y44" s="5" t="s">
        <v>34</v>
      </c>
      <c r="Z44" s="5" t="s">
        <v>126</v>
      </c>
    </row>
    <row r="45" spans="1:26" ht="20" customHeight="1" x14ac:dyDescent="0.15">
      <c r="A45" s="2" t="s">
        <v>87</v>
      </c>
      <c r="B45" s="3" t="s">
        <v>88</v>
      </c>
      <c r="C45" s="8" t="str">
        <f>VLOOKUP(B45,Sheet1!A:A,1,FALSE)</f>
        <v>ket_z_087</v>
      </c>
      <c r="D45" s="4"/>
      <c r="E45" s="4"/>
      <c r="F45" s="4"/>
      <c r="G45" s="5" t="s">
        <v>27</v>
      </c>
      <c r="H45" s="5" t="s">
        <v>27</v>
      </c>
      <c r="I45" s="5" t="s">
        <v>89</v>
      </c>
      <c r="J45" s="6">
        <v>1922</v>
      </c>
      <c r="K45" s="4"/>
      <c r="L45" s="4"/>
      <c r="M45" s="5" t="s">
        <v>80</v>
      </c>
      <c r="N45" s="5" t="s">
        <v>30</v>
      </c>
      <c r="O45" s="4"/>
      <c r="P45" s="4"/>
      <c r="Q45" s="5" t="s">
        <v>31</v>
      </c>
      <c r="R45" s="5" t="s">
        <v>32</v>
      </c>
      <c r="S45" s="5" t="s">
        <v>33</v>
      </c>
      <c r="T45" s="4"/>
      <c r="U45" s="4"/>
      <c r="V45" s="4"/>
      <c r="W45" s="4"/>
      <c r="X45" s="4"/>
      <c r="Y45" s="5" t="s">
        <v>34</v>
      </c>
      <c r="Z45" s="5" t="s">
        <v>90</v>
      </c>
    </row>
    <row r="46" spans="1:26" ht="20" customHeight="1" x14ac:dyDescent="0.15">
      <c r="A46" s="2" t="s">
        <v>69</v>
      </c>
      <c r="B46" s="3" t="s">
        <v>70</v>
      </c>
      <c r="C46" s="8" t="str">
        <f>VLOOKUP(B46,Sheet1!A:A,1,FALSE)</f>
        <v>ket_z_089</v>
      </c>
      <c r="D46" s="4"/>
      <c r="E46" s="4"/>
      <c r="F46" s="4"/>
      <c r="G46" s="5" t="s">
        <v>27</v>
      </c>
      <c r="H46" s="5" t="s">
        <v>27</v>
      </c>
      <c r="I46" s="5" t="s">
        <v>71</v>
      </c>
      <c r="J46" s="6">
        <v>1929</v>
      </c>
      <c r="K46" s="4"/>
      <c r="L46" s="4"/>
      <c r="M46" s="5" t="s">
        <v>38</v>
      </c>
      <c r="N46" s="5" t="s">
        <v>30</v>
      </c>
      <c r="O46" s="4"/>
      <c r="P46" s="4"/>
      <c r="Q46" s="5" t="s">
        <v>31</v>
      </c>
      <c r="R46" s="5" t="s">
        <v>32</v>
      </c>
      <c r="S46" s="5" t="s">
        <v>33</v>
      </c>
      <c r="T46" s="4"/>
      <c r="U46" s="4"/>
      <c r="V46" s="4"/>
      <c r="W46" s="4"/>
      <c r="X46" s="4"/>
      <c r="Y46" s="5" t="s">
        <v>34</v>
      </c>
      <c r="Z46" s="5" t="s">
        <v>72</v>
      </c>
    </row>
    <row r="47" spans="1:26" ht="20" customHeight="1" x14ac:dyDescent="0.15">
      <c r="A47" s="2" t="s">
        <v>59</v>
      </c>
      <c r="B47" s="3" t="s">
        <v>60</v>
      </c>
      <c r="C47" s="8" t="str">
        <f>VLOOKUP(B47,Sheet1!A:A,1,FALSE)</f>
        <v>ket_z_090</v>
      </c>
      <c r="D47" s="4"/>
      <c r="E47" s="4"/>
      <c r="F47" s="4"/>
      <c r="G47" s="5" t="s">
        <v>27</v>
      </c>
      <c r="H47" s="5" t="s">
        <v>27</v>
      </c>
      <c r="I47" s="5" t="s">
        <v>61</v>
      </c>
      <c r="J47" s="6">
        <v>1933</v>
      </c>
      <c r="K47" s="4"/>
      <c r="L47" s="4"/>
      <c r="M47" s="5" t="s">
        <v>38</v>
      </c>
      <c r="N47" s="5" t="s">
        <v>30</v>
      </c>
      <c r="O47" s="4"/>
      <c r="P47" s="4"/>
      <c r="Q47" s="5" t="s">
        <v>31</v>
      </c>
      <c r="R47" s="5" t="s">
        <v>32</v>
      </c>
      <c r="S47" s="5" t="s">
        <v>33</v>
      </c>
      <c r="T47" s="4"/>
      <c r="U47" s="4"/>
      <c r="V47" s="4"/>
      <c r="W47" s="4"/>
      <c r="X47" s="4"/>
      <c r="Y47" s="5" t="s">
        <v>34</v>
      </c>
      <c r="Z47" s="5" t="s">
        <v>62</v>
      </c>
    </row>
    <row r="48" spans="1:26" ht="20" customHeight="1" x14ac:dyDescent="0.15">
      <c r="A48" s="2" t="s">
        <v>25</v>
      </c>
      <c r="B48" s="3" t="s">
        <v>26</v>
      </c>
      <c r="C48" s="8" t="str">
        <f>VLOOKUP(B48,Sheet1!A:A,1,FALSE)</f>
        <v>ket_z_092</v>
      </c>
      <c r="D48" s="4"/>
      <c r="E48" s="4"/>
      <c r="F48" s="4"/>
      <c r="G48" s="5" t="s">
        <v>27</v>
      </c>
      <c r="H48" s="5" t="s">
        <v>27</v>
      </c>
      <c r="I48" s="5" t="s">
        <v>28</v>
      </c>
      <c r="J48" s="6">
        <v>1948</v>
      </c>
      <c r="K48" s="4"/>
      <c r="L48" s="4"/>
      <c r="M48" s="5" t="s">
        <v>29</v>
      </c>
      <c r="N48" s="5" t="s">
        <v>30</v>
      </c>
      <c r="O48" s="4"/>
      <c r="P48" s="4"/>
      <c r="Q48" s="5" t="s">
        <v>31</v>
      </c>
      <c r="R48" s="5" t="s">
        <v>32</v>
      </c>
      <c r="S48" s="5" t="s">
        <v>33</v>
      </c>
      <c r="T48" s="4"/>
      <c r="U48" s="4"/>
      <c r="V48" s="4"/>
      <c r="W48" s="4"/>
      <c r="X48" s="4"/>
      <c r="Y48" s="5" t="s">
        <v>34</v>
      </c>
      <c r="Z48" s="5" t="s">
        <v>35</v>
      </c>
    </row>
    <row r="49" spans="1:26" ht="20" customHeight="1" x14ac:dyDescent="0.15">
      <c r="A49" s="2" t="s">
        <v>216</v>
      </c>
      <c r="B49" s="3" t="s">
        <v>217</v>
      </c>
      <c r="C49" s="8" t="str">
        <f>VLOOKUP(B49,Sheet1!A:A,1,FALSE)</f>
        <v>ket_z_094</v>
      </c>
      <c r="D49" s="4"/>
      <c r="E49" s="4"/>
      <c r="F49" s="4"/>
      <c r="G49" s="5" t="s">
        <v>27</v>
      </c>
      <c r="H49" s="5" t="s">
        <v>27</v>
      </c>
      <c r="I49" s="5" t="s">
        <v>218</v>
      </c>
      <c r="J49" s="6">
        <v>1880</v>
      </c>
      <c r="K49" s="4"/>
      <c r="L49" s="4"/>
      <c r="M49" s="4"/>
      <c r="N49" s="5" t="s">
        <v>36</v>
      </c>
      <c r="O49" s="4"/>
      <c r="P49" s="4"/>
      <c r="Q49" s="5" t="s">
        <v>31</v>
      </c>
      <c r="R49" s="5" t="s">
        <v>32</v>
      </c>
      <c r="S49" s="5" t="s">
        <v>219</v>
      </c>
      <c r="T49" s="4"/>
      <c r="U49" s="4"/>
      <c r="V49" s="4"/>
      <c r="W49" s="4"/>
      <c r="X49" s="4"/>
      <c r="Y49" s="5" t="s">
        <v>34</v>
      </c>
      <c r="Z49" s="5" t="s">
        <v>220</v>
      </c>
    </row>
    <row r="50" spans="1:26" ht="20" customHeight="1" x14ac:dyDescent="0.15">
      <c r="A50" s="2" t="s">
        <v>39</v>
      </c>
      <c r="B50" s="3" t="s">
        <v>40</v>
      </c>
      <c r="C50" s="8" t="str">
        <f>VLOOKUP(B50,Sheet1!A:A,1,FALSE)</f>
        <v>ket_z_095</v>
      </c>
      <c r="D50" s="4"/>
      <c r="E50" s="4"/>
      <c r="F50" s="4"/>
      <c r="G50" s="5" t="s">
        <v>27</v>
      </c>
      <c r="H50" s="5" t="s">
        <v>27</v>
      </c>
      <c r="I50" s="5" t="s">
        <v>41</v>
      </c>
      <c r="J50" s="6">
        <v>1945</v>
      </c>
      <c r="K50" s="4"/>
      <c r="L50" s="4"/>
      <c r="M50" s="4"/>
      <c r="N50" s="5" t="s">
        <v>36</v>
      </c>
      <c r="O50" s="4"/>
      <c r="P50" s="4"/>
      <c r="Q50" s="5" t="s">
        <v>31</v>
      </c>
      <c r="R50" s="5" t="s">
        <v>32</v>
      </c>
      <c r="S50" s="5" t="s">
        <v>42</v>
      </c>
      <c r="T50" s="4"/>
      <c r="U50" s="4"/>
      <c r="V50" s="4"/>
      <c r="W50" s="4"/>
      <c r="X50" s="4"/>
      <c r="Y50" s="5" t="s">
        <v>34</v>
      </c>
      <c r="Z50" s="5" t="s">
        <v>43</v>
      </c>
    </row>
    <row r="51" spans="1:26" ht="20" customHeight="1" x14ac:dyDescent="0.15">
      <c r="A51" s="2" t="s">
        <v>178</v>
      </c>
      <c r="B51" s="3" t="s">
        <v>179</v>
      </c>
      <c r="C51" s="8" t="str">
        <f>VLOOKUP(B51,Sheet1!A:A,1,FALSE)</f>
        <v>ket_z_096</v>
      </c>
      <c r="D51" s="4"/>
      <c r="E51" s="4"/>
      <c r="F51" s="4"/>
      <c r="G51" s="5" t="s">
        <v>27</v>
      </c>
      <c r="H51" s="5" t="s">
        <v>27</v>
      </c>
      <c r="I51" s="5" t="s">
        <v>180</v>
      </c>
      <c r="J51" s="6">
        <v>1889</v>
      </c>
      <c r="K51" s="4"/>
      <c r="L51" s="4"/>
      <c r="M51" s="4"/>
      <c r="N51" s="5" t="s">
        <v>181</v>
      </c>
      <c r="O51" s="4"/>
      <c r="P51" s="4"/>
      <c r="Q51" s="5" t="s">
        <v>31</v>
      </c>
      <c r="R51" s="5" t="s">
        <v>32</v>
      </c>
      <c r="S51" s="5" t="s">
        <v>182</v>
      </c>
      <c r="T51" s="4"/>
      <c r="U51" s="4"/>
      <c r="V51" s="4"/>
      <c r="W51" s="4"/>
      <c r="X51" s="4"/>
      <c r="Y51" s="5" t="s">
        <v>34</v>
      </c>
      <c r="Z51" s="5" t="s">
        <v>183</v>
      </c>
    </row>
    <row r="52" spans="1:26" ht="20" customHeight="1" x14ac:dyDescent="0.15">
      <c r="A52" s="2" t="s">
        <v>261</v>
      </c>
      <c r="B52" s="3" t="s">
        <v>262</v>
      </c>
      <c r="C52" s="8" t="str">
        <f>VLOOKUP(B52,Sheet1!A:A,1,FALSE)</f>
        <v>ket_z_097</v>
      </c>
      <c r="D52" s="4"/>
      <c r="E52" s="4"/>
      <c r="F52" s="4"/>
      <c r="G52" s="5" t="s">
        <v>27</v>
      </c>
      <c r="H52" s="5" t="s">
        <v>27</v>
      </c>
      <c r="I52" s="5" t="s">
        <v>263</v>
      </c>
      <c r="J52" s="6">
        <v>1866</v>
      </c>
      <c r="K52" s="4"/>
      <c r="L52" s="4"/>
      <c r="M52" s="4"/>
      <c r="N52" s="5" t="s">
        <v>264</v>
      </c>
      <c r="O52" s="4"/>
      <c r="P52" s="4"/>
      <c r="Q52" s="5" t="s">
        <v>31</v>
      </c>
      <c r="R52" s="5" t="s">
        <v>32</v>
      </c>
      <c r="S52" s="5" t="s">
        <v>265</v>
      </c>
      <c r="T52" s="4"/>
      <c r="U52" s="4"/>
      <c r="V52" s="4"/>
      <c r="W52" s="4"/>
      <c r="X52" s="4"/>
      <c r="Y52" s="5" t="s">
        <v>34</v>
      </c>
      <c r="Z52" s="5" t="s">
        <v>266</v>
      </c>
    </row>
    <row r="53" spans="1:26" ht="20" customHeight="1" x14ac:dyDescent="0.15">
      <c r="A53" s="2" t="s">
        <v>658</v>
      </c>
      <c r="B53" s="3" t="s">
        <v>659</v>
      </c>
      <c r="C53" s="8" t="str">
        <f>VLOOKUP(B53,Sheet1!A:A,1,FALSE)</f>
        <v>ket_z_101</v>
      </c>
      <c r="D53" s="4"/>
      <c r="E53" s="4"/>
      <c r="F53" s="4"/>
      <c r="G53" s="5" t="s">
        <v>27</v>
      </c>
      <c r="H53" s="5" t="s">
        <v>27</v>
      </c>
      <c r="I53" s="5" t="s">
        <v>660</v>
      </c>
      <c r="J53" s="6">
        <v>1844</v>
      </c>
      <c r="K53" s="4"/>
      <c r="L53" s="4"/>
      <c r="M53" s="4"/>
      <c r="N53" s="5" t="s">
        <v>379</v>
      </c>
      <c r="O53" s="4"/>
      <c r="P53" s="4"/>
      <c r="Q53" s="5" t="s">
        <v>31</v>
      </c>
      <c r="R53" s="5" t="s">
        <v>32</v>
      </c>
      <c r="S53" s="5" t="s">
        <v>260</v>
      </c>
      <c r="T53" s="4"/>
      <c r="U53" s="4"/>
      <c r="V53" s="4"/>
      <c r="W53" s="4"/>
      <c r="X53" s="4"/>
      <c r="Y53" s="5" t="s">
        <v>34</v>
      </c>
      <c r="Z53" s="5" t="s">
        <v>355</v>
      </c>
    </row>
    <row r="54" spans="1:26" ht="20" customHeight="1" x14ac:dyDescent="0.15">
      <c r="A54" s="2" t="s">
        <v>569</v>
      </c>
      <c r="B54" s="3" t="s">
        <v>570</v>
      </c>
      <c r="C54" s="8" t="str">
        <f>VLOOKUP(B54,Sheet1!A:A,1,FALSE)</f>
        <v>ket_z_107a</v>
      </c>
      <c r="D54" s="4"/>
      <c r="E54" s="4"/>
      <c r="F54" s="4"/>
      <c r="G54" s="5" t="s">
        <v>27</v>
      </c>
      <c r="H54" s="5" t="s">
        <v>27</v>
      </c>
      <c r="I54" s="5" t="s">
        <v>571</v>
      </c>
      <c r="J54" s="6">
        <v>1923</v>
      </c>
      <c r="K54" s="4"/>
      <c r="L54" s="4"/>
      <c r="M54" s="4"/>
      <c r="N54" s="5" t="s">
        <v>379</v>
      </c>
      <c r="O54" s="4"/>
      <c r="P54" s="4"/>
      <c r="Q54" s="5" t="s">
        <v>31</v>
      </c>
      <c r="R54" s="5" t="s">
        <v>32</v>
      </c>
      <c r="S54" s="5" t="s">
        <v>568</v>
      </c>
      <c r="T54" s="4"/>
      <c r="U54" s="4"/>
      <c r="V54" s="4"/>
      <c r="W54" s="4"/>
      <c r="X54" s="4"/>
      <c r="Y54" s="5" t="s">
        <v>34</v>
      </c>
      <c r="Z54" s="5" t="s">
        <v>79</v>
      </c>
    </row>
    <row r="55" spans="1:26" ht="20" customHeight="1" x14ac:dyDescent="0.15">
      <c r="A55" s="2" t="s">
        <v>564</v>
      </c>
      <c r="B55" s="3" t="s">
        <v>565</v>
      </c>
      <c r="C55" s="8" t="str">
        <f>VLOOKUP(B55,Sheet1!A:A,1,FALSE)</f>
        <v>ket_z_107b</v>
      </c>
      <c r="D55" s="4"/>
      <c r="E55" s="4"/>
      <c r="F55" s="4"/>
      <c r="G55" s="5" t="s">
        <v>27</v>
      </c>
      <c r="H55" s="5" t="s">
        <v>27</v>
      </c>
      <c r="I55" s="5" t="s">
        <v>566</v>
      </c>
      <c r="J55" s="6">
        <v>1928</v>
      </c>
      <c r="K55" s="4"/>
      <c r="L55" s="4"/>
      <c r="M55" s="4"/>
      <c r="N55" s="5" t="s">
        <v>567</v>
      </c>
      <c r="O55" s="4"/>
      <c r="P55" s="4"/>
      <c r="Q55" s="5" t="s">
        <v>31</v>
      </c>
      <c r="R55" s="5" t="s">
        <v>32</v>
      </c>
      <c r="S55" s="5" t="s">
        <v>568</v>
      </c>
      <c r="T55" s="4"/>
      <c r="U55" s="4"/>
      <c r="V55" s="4"/>
      <c r="W55" s="4"/>
      <c r="X55" s="4"/>
      <c r="Y55" s="5" t="s">
        <v>34</v>
      </c>
      <c r="Z55" s="5" t="s">
        <v>73</v>
      </c>
    </row>
    <row r="56" spans="1:26" ht="20" customHeight="1" x14ac:dyDescent="0.15">
      <c r="A56" s="2" t="s">
        <v>133</v>
      </c>
      <c r="B56" s="3" t="s">
        <v>134</v>
      </c>
      <c r="C56" s="8" t="str">
        <f>VLOOKUP(B56,Sheet1!A:A,1,FALSE)</f>
        <v>ket_z_109</v>
      </c>
      <c r="D56" s="4"/>
      <c r="E56" s="4"/>
      <c r="F56" s="4"/>
      <c r="G56" s="5" t="s">
        <v>27</v>
      </c>
      <c r="H56" s="5" t="s">
        <v>27</v>
      </c>
      <c r="I56" s="5" t="s">
        <v>135</v>
      </c>
      <c r="J56" s="6">
        <v>1900</v>
      </c>
      <c r="K56" s="4"/>
      <c r="L56" s="4"/>
      <c r="M56" s="4"/>
      <c r="N56" s="5" t="s">
        <v>36</v>
      </c>
      <c r="O56" s="4"/>
      <c r="P56" s="4"/>
      <c r="Q56" s="5" t="s">
        <v>104</v>
      </c>
      <c r="R56" s="5" t="s">
        <v>32</v>
      </c>
      <c r="S56" s="5" t="s">
        <v>136</v>
      </c>
      <c r="T56" s="4"/>
      <c r="U56" s="4"/>
      <c r="V56" s="4"/>
      <c r="W56" s="4"/>
      <c r="X56" s="4"/>
      <c r="Y56" s="5" t="s">
        <v>34</v>
      </c>
      <c r="Z56" s="5" t="s">
        <v>132</v>
      </c>
    </row>
    <row r="57" spans="1:26" ht="20" customHeight="1" x14ac:dyDescent="0.15">
      <c r="A57" s="2" t="s">
        <v>529</v>
      </c>
      <c r="B57" s="3" t="s">
        <v>530</v>
      </c>
      <c r="C57" s="8" t="str">
        <f>VLOOKUP(B57,Sheet1!A:A,1,FALSE)</f>
        <v>ket_z_111</v>
      </c>
      <c r="D57" s="4"/>
      <c r="E57" s="4"/>
      <c r="F57" s="4"/>
      <c r="G57" s="5" t="s">
        <v>27</v>
      </c>
      <c r="H57" s="5" t="s">
        <v>27</v>
      </c>
      <c r="I57" s="5" t="s">
        <v>531</v>
      </c>
      <c r="J57" s="6">
        <v>1699</v>
      </c>
      <c r="K57" s="4"/>
      <c r="L57" s="4"/>
      <c r="M57" s="4"/>
      <c r="N57" s="5" t="s">
        <v>36</v>
      </c>
      <c r="O57" s="4"/>
      <c r="P57" s="4"/>
      <c r="Q57" s="5" t="s">
        <v>31</v>
      </c>
      <c r="R57" s="5" t="s">
        <v>32</v>
      </c>
      <c r="S57" s="5" t="s">
        <v>532</v>
      </c>
      <c r="T57" s="4"/>
      <c r="U57" s="4"/>
      <c r="V57" s="4"/>
      <c r="W57" s="4"/>
      <c r="X57" s="4"/>
      <c r="Y57" s="5" t="s">
        <v>34</v>
      </c>
      <c r="Z57" s="5" t="s">
        <v>533</v>
      </c>
    </row>
    <row r="58" spans="1:26" ht="20" customHeight="1" x14ac:dyDescent="0.15">
      <c r="A58" s="2" t="s">
        <v>384</v>
      </c>
      <c r="B58" s="3" t="s">
        <v>385</v>
      </c>
      <c r="C58" s="8" t="str">
        <f>VLOOKUP(B58,Sheet1!A:A,1,FALSE)</f>
        <v>ket_z_112</v>
      </c>
      <c r="D58" s="4"/>
      <c r="E58" s="4"/>
      <c r="F58" s="4"/>
      <c r="G58" s="5" t="s">
        <v>27</v>
      </c>
      <c r="H58" s="5" t="s">
        <v>27</v>
      </c>
      <c r="I58" s="5" t="s">
        <v>386</v>
      </c>
      <c r="J58" s="6">
        <v>1840</v>
      </c>
      <c r="K58" s="4"/>
      <c r="L58" s="4"/>
      <c r="M58" s="4"/>
      <c r="N58" s="5" t="s">
        <v>36</v>
      </c>
      <c r="O58" s="4"/>
      <c r="P58" s="4"/>
      <c r="Q58" s="5" t="s">
        <v>31</v>
      </c>
      <c r="R58" s="5" t="s">
        <v>32</v>
      </c>
      <c r="S58" s="5" t="s">
        <v>387</v>
      </c>
      <c r="T58" s="4"/>
      <c r="U58" s="4"/>
      <c r="V58" s="4"/>
      <c r="W58" s="4"/>
      <c r="X58" s="4"/>
      <c r="Y58" s="5" t="s">
        <v>34</v>
      </c>
      <c r="Z58" s="5" t="s">
        <v>383</v>
      </c>
    </row>
    <row r="59" spans="1:26" ht="20" customHeight="1" x14ac:dyDescent="0.15">
      <c r="A59" s="2" t="s">
        <v>544</v>
      </c>
      <c r="B59" s="3" t="s">
        <v>545</v>
      </c>
      <c r="C59" s="8" t="str">
        <f>VLOOKUP(B59,Sheet1!A:A,1,FALSE)</f>
        <v>ket_z_113</v>
      </c>
      <c r="D59" s="4"/>
      <c r="E59" s="4"/>
      <c r="F59" s="4"/>
      <c r="G59" s="5" t="s">
        <v>27</v>
      </c>
      <c r="H59" s="5" t="s">
        <v>27</v>
      </c>
      <c r="I59" s="5" t="s">
        <v>546</v>
      </c>
      <c r="J59" s="6">
        <v>1672</v>
      </c>
      <c r="K59" s="4"/>
      <c r="L59" s="4"/>
      <c r="M59" s="4"/>
      <c r="N59" s="5" t="s">
        <v>95</v>
      </c>
      <c r="O59" s="4"/>
      <c r="P59" s="4"/>
      <c r="Q59" s="5" t="s">
        <v>31</v>
      </c>
      <c r="R59" s="5" t="s">
        <v>32</v>
      </c>
      <c r="S59" s="5" t="s">
        <v>56</v>
      </c>
      <c r="T59" s="4"/>
      <c r="U59" s="4"/>
      <c r="V59" s="4"/>
      <c r="W59" s="4"/>
      <c r="X59" s="4"/>
      <c r="Y59" s="5" t="s">
        <v>34</v>
      </c>
      <c r="Z59" s="5" t="s">
        <v>547</v>
      </c>
    </row>
    <row r="60" spans="1:26" ht="20" customHeight="1" x14ac:dyDescent="0.15">
      <c r="A60" s="2" t="s">
        <v>74</v>
      </c>
      <c r="B60" s="3" t="s">
        <v>75</v>
      </c>
      <c r="C60" s="8" t="str">
        <f>VLOOKUP(B60,Sheet1!A:A,1,FALSE)</f>
        <v>ket_z_115</v>
      </c>
      <c r="D60" s="4"/>
      <c r="E60" s="4"/>
      <c r="F60" s="4"/>
      <c r="G60" s="5" t="s">
        <v>27</v>
      </c>
      <c r="H60" s="5" t="s">
        <v>27</v>
      </c>
      <c r="I60" s="5" t="s">
        <v>76</v>
      </c>
      <c r="J60" s="6">
        <v>1923</v>
      </c>
      <c r="K60" s="4"/>
      <c r="L60" s="4"/>
      <c r="M60" s="4"/>
      <c r="N60" s="5" t="s">
        <v>77</v>
      </c>
      <c r="O60" s="4"/>
      <c r="P60" s="4"/>
      <c r="Q60" s="5" t="s">
        <v>31</v>
      </c>
      <c r="R60" s="5" t="s">
        <v>32</v>
      </c>
      <c r="S60" s="5" t="s">
        <v>78</v>
      </c>
      <c r="T60" s="4"/>
      <c r="U60" s="4"/>
      <c r="V60" s="4"/>
      <c r="W60" s="4"/>
      <c r="X60" s="4"/>
      <c r="Y60" s="5" t="s">
        <v>34</v>
      </c>
      <c r="Z60" s="5" t="s">
        <v>79</v>
      </c>
    </row>
    <row r="61" spans="1:26" ht="20" customHeight="1" x14ac:dyDescent="0.15">
      <c r="A61" s="2" t="s">
        <v>448</v>
      </c>
      <c r="B61" s="3" t="s">
        <v>449</v>
      </c>
      <c r="C61" s="8" t="str">
        <f>VLOOKUP(B61,Sheet1!A:A,1,FALSE)</f>
        <v>ket_z_121</v>
      </c>
      <c r="D61" s="4"/>
      <c r="E61" s="4"/>
      <c r="F61" s="4"/>
      <c r="G61" s="5" t="s">
        <v>27</v>
      </c>
      <c r="H61" s="5" t="s">
        <v>27</v>
      </c>
      <c r="I61" s="5" t="s">
        <v>450</v>
      </c>
      <c r="J61" s="6">
        <v>1799</v>
      </c>
      <c r="K61" s="4"/>
      <c r="L61" s="4"/>
      <c r="M61" s="4"/>
      <c r="N61" s="5" t="s">
        <v>36</v>
      </c>
      <c r="O61" s="4"/>
      <c r="P61" s="4"/>
      <c r="Q61" s="5" t="s">
        <v>31</v>
      </c>
      <c r="R61" s="5" t="s">
        <v>32</v>
      </c>
      <c r="S61" s="5" t="s">
        <v>451</v>
      </c>
      <c r="T61" s="4"/>
      <c r="U61" s="4"/>
      <c r="V61" s="4"/>
      <c r="W61" s="4"/>
      <c r="X61" s="4"/>
      <c r="Y61" s="5" t="s">
        <v>34</v>
      </c>
      <c r="Z61" s="5" t="s">
        <v>452</v>
      </c>
    </row>
    <row r="62" spans="1:26" ht="20" customHeight="1" x14ac:dyDescent="0.15">
      <c r="A62" s="2" t="s">
        <v>443</v>
      </c>
      <c r="B62" s="3" t="s">
        <v>444</v>
      </c>
      <c r="C62" s="8" t="str">
        <f>VLOOKUP(B62,Sheet1!A:A,1,FALSE)</f>
        <v>ket_z_126</v>
      </c>
      <c r="D62" s="4"/>
      <c r="E62" s="4"/>
      <c r="F62" s="4"/>
      <c r="G62" s="5" t="s">
        <v>27</v>
      </c>
      <c r="H62" s="5" t="s">
        <v>27</v>
      </c>
      <c r="I62" s="5" t="s">
        <v>445</v>
      </c>
      <c r="J62" s="6">
        <v>1802</v>
      </c>
      <c r="K62" s="4"/>
      <c r="L62" s="4"/>
      <c r="M62" s="4"/>
      <c r="N62" s="5" t="s">
        <v>95</v>
      </c>
      <c r="O62" s="4"/>
      <c r="P62" s="4"/>
      <c r="Q62" s="5" t="s">
        <v>31</v>
      </c>
      <c r="R62" s="5" t="s">
        <v>32</v>
      </c>
      <c r="S62" s="5" t="s">
        <v>446</v>
      </c>
      <c r="T62" s="4"/>
      <c r="U62" s="4"/>
      <c r="V62" s="4"/>
      <c r="W62" s="4"/>
      <c r="X62" s="4"/>
      <c r="Y62" s="5" t="s">
        <v>34</v>
      </c>
      <c r="Z62" s="5" t="s">
        <v>447</v>
      </c>
    </row>
    <row r="63" spans="1:26" ht="20" customHeight="1" x14ac:dyDescent="0.15">
      <c r="A63" s="2" t="s">
        <v>534</v>
      </c>
      <c r="B63" s="3" t="s">
        <v>535</v>
      </c>
      <c r="C63" s="8" t="str">
        <f>VLOOKUP(B63,Sheet1!A:A,1,FALSE)</f>
        <v>ket_z_127</v>
      </c>
      <c r="D63" s="4"/>
      <c r="E63" s="4"/>
      <c r="F63" s="4"/>
      <c r="G63" s="5" t="s">
        <v>27</v>
      </c>
      <c r="H63" s="5" t="s">
        <v>27</v>
      </c>
      <c r="I63" s="5" t="s">
        <v>536</v>
      </c>
      <c r="J63" s="6">
        <v>1680</v>
      </c>
      <c r="K63" s="4"/>
      <c r="L63" s="4"/>
      <c r="M63" s="5" t="s">
        <v>537</v>
      </c>
      <c r="N63" s="5" t="s">
        <v>48</v>
      </c>
      <c r="O63" s="4"/>
      <c r="P63" s="4"/>
      <c r="Q63" s="5" t="s">
        <v>104</v>
      </c>
      <c r="R63" s="5" t="s">
        <v>32</v>
      </c>
      <c r="S63" s="5" t="s">
        <v>466</v>
      </c>
      <c r="T63" s="4"/>
      <c r="U63" s="4"/>
      <c r="V63" s="4"/>
      <c r="W63" s="4"/>
      <c r="X63" s="4"/>
      <c r="Y63" s="5" t="s">
        <v>34</v>
      </c>
      <c r="Z63" s="5" t="s">
        <v>538</v>
      </c>
    </row>
    <row r="64" spans="1:26" ht="20" customHeight="1" x14ac:dyDescent="0.15">
      <c r="A64" s="2" t="s">
        <v>239</v>
      </c>
      <c r="B64" s="3" t="s">
        <v>240</v>
      </c>
      <c r="C64" s="8" t="str">
        <f>VLOOKUP(B64,Sheet1!A:A,1,FALSE)</f>
        <v>ket_z_130</v>
      </c>
      <c r="D64" s="4"/>
      <c r="E64" s="4"/>
      <c r="F64" s="4"/>
      <c r="G64" s="5" t="s">
        <v>27</v>
      </c>
      <c r="H64" s="5" t="s">
        <v>27</v>
      </c>
      <c r="I64" s="5" t="s">
        <v>241</v>
      </c>
      <c r="J64" s="6">
        <v>1875</v>
      </c>
      <c r="K64" s="4"/>
      <c r="L64" s="4"/>
      <c r="M64" s="4"/>
      <c r="N64" s="5" t="s">
        <v>36</v>
      </c>
      <c r="O64" s="4"/>
      <c r="P64" s="4"/>
      <c r="Q64" s="5" t="s">
        <v>31</v>
      </c>
      <c r="R64" s="5" t="s">
        <v>32</v>
      </c>
      <c r="S64" s="5" t="s">
        <v>242</v>
      </c>
      <c r="T64" s="4"/>
      <c r="U64" s="4"/>
      <c r="V64" s="4"/>
      <c r="W64" s="4"/>
      <c r="X64" s="4"/>
      <c r="Y64" s="5" t="s">
        <v>34</v>
      </c>
      <c r="Z64" s="5" t="s">
        <v>243</v>
      </c>
    </row>
    <row r="65" spans="1:26" ht="20" customHeight="1" x14ac:dyDescent="0.15">
      <c r="A65" s="2" t="s">
        <v>483</v>
      </c>
      <c r="B65" s="3" t="s">
        <v>484</v>
      </c>
      <c r="C65" s="8" t="str">
        <f>VLOOKUP(B65,Sheet1!A:A,1,FALSE)</f>
        <v>ket_z_132</v>
      </c>
      <c r="D65" s="4"/>
      <c r="E65" s="4"/>
      <c r="F65" s="4"/>
      <c r="G65" s="5" t="s">
        <v>27</v>
      </c>
      <c r="H65" s="5" t="s">
        <v>27</v>
      </c>
      <c r="I65" s="5" t="s">
        <v>485</v>
      </c>
      <c r="J65" s="6">
        <v>1771</v>
      </c>
      <c r="K65" s="4"/>
      <c r="L65" s="4"/>
      <c r="M65" s="4"/>
      <c r="N65" s="5" t="s">
        <v>36</v>
      </c>
      <c r="O65" s="4"/>
      <c r="P65" s="4"/>
      <c r="Q65" s="5" t="s">
        <v>31</v>
      </c>
      <c r="R65" s="5" t="s">
        <v>32</v>
      </c>
      <c r="S65" s="5" t="s">
        <v>165</v>
      </c>
      <c r="T65" s="4"/>
      <c r="U65" s="4"/>
      <c r="V65" s="4"/>
      <c r="W65" s="4"/>
      <c r="X65" s="4"/>
      <c r="Y65" s="5" t="s">
        <v>34</v>
      </c>
      <c r="Z65" s="5" t="s">
        <v>486</v>
      </c>
    </row>
    <row r="66" spans="1:26" ht="20" customHeight="1" x14ac:dyDescent="0.15">
      <c r="A66" s="2" t="s">
        <v>161</v>
      </c>
      <c r="B66" s="3" t="s">
        <v>162</v>
      </c>
      <c r="C66" s="8" t="str">
        <f>VLOOKUP(B66,Sheet1!A:A,1,FALSE)</f>
        <v>ket_z_133</v>
      </c>
      <c r="D66" s="4"/>
      <c r="E66" s="4"/>
      <c r="F66" s="4"/>
      <c r="G66" s="5" t="s">
        <v>27</v>
      </c>
      <c r="H66" s="5" t="s">
        <v>27</v>
      </c>
      <c r="I66" s="5" t="s">
        <v>163</v>
      </c>
      <c r="J66" s="6">
        <v>1893</v>
      </c>
      <c r="K66" s="4"/>
      <c r="L66" s="4"/>
      <c r="M66" s="5" t="s">
        <v>164</v>
      </c>
      <c r="N66" s="5" t="s">
        <v>48</v>
      </c>
      <c r="O66" s="4"/>
      <c r="P66" s="4"/>
      <c r="Q66" s="5" t="s">
        <v>31</v>
      </c>
      <c r="R66" s="5" t="s">
        <v>32</v>
      </c>
      <c r="S66" s="5" t="s">
        <v>165</v>
      </c>
      <c r="T66" s="4"/>
      <c r="U66" s="4"/>
      <c r="V66" s="4"/>
      <c r="W66" s="4"/>
      <c r="X66" s="4"/>
      <c r="Y66" s="5" t="s">
        <v>34</v>
      </c>
      <c r="Z66" s="5" t="s">
        <v>156</v>
      </c>
    </row>
    <row r="67" spans="1:26" ht="20" customHeight="1" x14ac:dyDescent="0.15">
      <c r="A67" s="2" t="s">
        <v>325</v>
      </c>
      <c r="B67" s="3" t="s">
        <v>326</v>
      </c>
      <c r="C67" s="8" t="str">
        <f>VLOOKUP(B67,Sheet1!A:A,1,FALSE)</f>
        <v>ket_z_134</v>
      </c>
      <c r="D67" s="4"/>
      <c r="E67" s="4"/>
      <c r="F67" s="4"/>
      <c r="G67" s="5" t="s">
        <v>27</v>
      </c>
      <c r="H67" s="5" t="s">
        <v>27</v>
      </c>
      <c r="I67" s="5" t="s">
        <v>327</v>
      </c>
      <c r="J67" s="6">
        <v>1851</v>
      </c>
      <c r="K67" s="4"/>
      <c r="L67" s="4"/>
      <c r="M67" s="4"/>
      <c r="N67" s="5" t="s">
        <v>95</v>
      </c>
      <c r="O67" s="4"/>
      <c r="P67" s="4"/>
      <c r="Q67" s="5" t="s">
        <v>31</v>
      </c>
      <c r="R67" s="5" t="s">
        <v>32</v>
      </c>
      <c r="S67" s="5" t="s">
        <v>328</v>
      </c>
      <c r="T67" s="4"/>
      <c r="U67" s="4"/>
      <c r="V67" s="4"/>
      <c r="W67" s="4"/>
      <c r="X67" s="4"/>
      <c r="Y67" s="5" t="s">
        <v>34</v>
      </c>
      <c r="Z67" s="5" t="s">
        <v>324</v>
      </c>
    </row>
    <row r="68" spans="1:26" ht="20" customHeight="1" x14ac:dyDescent="0.15">
      <c r="A68" s="2" t="s">
        <v>503</v>
      </c>
      <c r="B68" s="3" t="s">
        <v>504</v>
      </c>
      <c r="C68" s="8" t="str">
        <f>VLOOKUP(B68,Sheet1!A:A,1,FALSE)</f>
        <v>ket_z_136</v>
      </c>
      <c r="D68" s="4"/>
      <c r="E68" s="4"/>
      <c r="F68" s="4"/>
      <c r="G68" s="5" t="s">
        <v>27</v>
      </c>
      <c r="H68" s="5" t="s">
        <v>27</v>
      </c>
      <c r="I68" s="5" t="s">
        <v>505</v>
      </c>
      <c r="J68" s="6">
        <v>1749</v>
      </c>
      <c r="K68" s="4"/>
      <c r="L68" s="4"/>
      <c r="M68" s="4"/>
      <c r="N68" s="5" t="s">
        <v>95</v>
      </c>
      <c r="O68" s="4"/>
      <c r="P68" s="4"/>
      <c r="Q68" s="5" t="s">
        <v>31</v>
      </c>
      <c r="R68" s="5" t="s">
        <v>32</v>
      </c>
      <c r="S68" s="5" t="s">
        <v>506</v>
      </c>
      <c r="T68" s="4"/>
      <c r="U68" s="4"/>
      <c r="V68" s="4"/>
      <c r="W68" s="4"/>
      <c r="X68" s="4"/>
      <c r="Y68" s="5" t="s">
        <v>34</v>
      </c>
      <c r="Z68" s="5" t="s">
        <v>507</v>
      </c>
    </row>
    <row r="69" spans="1:26" ht="20" customHeight="1" x14ac:dyDescent="0.15">
      <c r="A69" s="2" t="s">
        <v>235</v>
      </c>
      <c r="B69" s="3" t="s">
        <v>236</v>
      </c>
      <c r="C69" s="8" t="str">
        <f>VLOOKUP(B69,Sheet1!A:A,1,FALSE)</f>
        <v>ket_z_139</v>
      </c>
      <c r="D69" s="4"/>
      <c r="E69" s="4"/>
      <c r="F69" s="4"/>
      <c r="G69" s="5" t="s">
        <v>27</v>
      </c>
      <c r="H69" s="5" t="s">
        <v>27</v>
      </c>
      <c r="I69" s="5" t="s">
        <v>237</v>
      </c>
      <c r="J69" s="6">
        <v>1876</v>
      </c>
      <c r="K69" s="4"/>
      <c r="L69" s="4"/>
      <c r="M69" s="4"/>
      <c r="N69" s="5" t="s">
        <v>95</v>
      </c>
      <c r="O69" s="4"/>
      <c r="P69" s="4"/>
      <c r="Q69" s="5" t="s">
        <v>104</v>
      </c>
      <c r="R69" s="5" t="s">
        <v>32</v>
      </c>
      <c r="S69" s="5" t="s">
        <v>238</v>
      </c>
      <c r="T69" s="4"/>
      <c r="U69" s="4"/>
      <c r="V69" s="4"/>
      <c r="W69" s="4"/>
      <c r="X69" s="4"/>
      <c r="Y69" s="5" t="s">
        <v>34</v>
      </c>
      <c r="Z69" s="5" t="s">
        <v>234</v>
      </c>
    </row>
    <row r="70" spans="1:26" ht="20" customHeight="1" x14ac:dyDescent="0.15">
      <c r="A70" s="2" t="s">
        <v>251</v>
      </c>
      <c r="B70" s="3" t="s">
        <v>252</v>
      </c>
      <c r="C70" s="8" t="str">
        <f>VLOOKUP(B70,Sheet1!A:A,1,FALSE)</f>
        <v>ket_z_140</v>
      </c>
      <c r="D70" s="4"/>
      <c r="E70" s="4"/>
      <c r="F70" s="4"/>
      <c r="G70" s="5" t="s">
        <v>27</v>
      </c>
      <c r="H70" s="5" t="s">
        <v>27</v>
      </c>
      <c r="I70" s="5" t="s">
        <v>253</v>
      </c>
      <c r="J70" s="6">
        <v>1874</v>
      </c>
      <c r="K70" s="4"/>
      <c r="L70" s="4"/>
      <c r="M70" s="4"/>
      <c r="N70" s="5" t="s">
        <v>36</v>
      </c>
      <c r="O70" s="4"/>
      <c r="P70" s="4"/>
      <c r="Q70" s="5" t="s">
        <v>31</v>
      </c>
      <c r="R70" s="5" t="s">
        <v>32</v>
      </c>
      <c r="S70" s="5" t="s">
        <v>254</v>
      </c>
      <c r="T70" s="4"/>
      <c r="U70" s="4"/>
      <c r="V70" s="4"/>
      <c r="W70" s="4"/>
      <c r="X70" s="4"/>
      <c r="Y70" s="5" t="s">
        <v>34</v>
      </c>
      <c r="Z70" s="5" t="s">
        <v>255</v>
      </c>
    </row>
    <row r="71" spans="1:26" ht="20" customHeight="1" x14ac:dyDescent="0.15">
      <c r="A71" s="2" t="s">
        <v>539</v>
      </c>
      <c r="B71" s="3" t="s">
        <v>540</v>
      </c>
      <c r="C71" s="8" t="str">
        <f>VLOOKUP(B71,Sheet1!A:A,1,FALSE)</f>
        <v>ket_z_142</v>
      </c>
      <c r="D71" s="4"/>
      <c r="E71" s="4"/>
      <c r="F71" s="4"/>
      <c r="G71" s="5" t="s">
        <v>27</v>
      </c>
      <c r="H71" s="5" t="s">
        <v>27</v>
      </c>
      <c r="I71" s="5" t="s">
        <v>541</v>
      </c>
      <c r="J71" s="6">
        <v>1674</v>
      </c>
      <c r="K71" s="4"/>
      <c r="L71" s="4"/>
      <c r="M71" s="4"/>
      <c r="N71" s="5" t="s">
        <v>542</v>
      </c>
      <c r="O71" s="4"/>
      <c r="P71" s="4"/>
      <c r="Q71" s="5" t="s">
        <v>31</v>
      </c>
      <c r="R71" s="5" t="s">
        <v>32</v>
      </c>
      <c r="S71" s="5" t="s">
        <v>511</v>
      </c>
      <c r="T71" s="4"/>
      <c r="U71" s="4"/>
      <c r="V71" s="4"/>
      <c r="W71" s="4"/>
      <c r="X71" s="4"/>
      <c r="Y71" s="5" t="s">
        <v>34</v>
      </c>
      <c r="Z71" s="5" t="s">
        <v>543</v>
      </c>
    </row>
    <row r="72" spans="1:26" ht="20" customHeight="1" x14ac:dyDescent="0.15">
      <c r="A72" s="2" t="s">
        <v>508</v>
      </c>
      <c r="B72" s="3" t="s">
        <v>509</v>
      </c>
      <c r="C72" s="8" t="str">
        <f>VLOOKUP(B72,Sheet1!A:A,1,FALSE)</f>
        <v>ket_z_143</v>
      </c>
      <c r="D72" s="4"/>
      <c r="E72" s="4"/>
      <c r="F72" s="4"/>
      <c r="G72" s="5" t="s">
        <v>27</v>
      </c>
      <c r="H72" s="5" t="s">
        <v>27</v>
      </c>
      <c r="I72" s="5" t="s">
        <v>510</v>
      </c>
      <c r="J72" s="6">
        <v>1743</v>
      </c>
      <c r="K72" s="4"/>
      <c r="L72" s="4"/>
      <c r="M72" s="4"/>
      <c r="N72" s="5" t="s">
        <v>36</v>
      </c>
      <c r="O72" s="4"/>
      <c r="P72" s="4"/>
      <c r="Q72" s="5" t="s">
        <v>31</v>
      </c>
      <c r="R72" s="5" t="s">
        <v>32</v>
      </c>
      <c r="S72" s="5" t="s">
        <v>511</v>
      </c>
      <c r="T72" s="4"/>
      <c r="U72" s="4"/>
      <c r="V72" s="4"/>
      <c r="W72" s="4"/>
      <c r="X72" s="4"/>
      <c r="Y72" s="5" t="s">
        <v>34</v>
      </c>
      <c r="Z72" s="5" t="s">
        <v>512</v>
      </c>
    </row>
    <row r="73" spans="1:26" ht="20" customHeight="1" x14ac:dyDescent="0.15">
      <c r="A73" s="2" t="s">
        <v>497</v>
      </c>
      <c r="B73" s="3" t="s">
        <v>498</v>
      </c>
      <c r="C73" s="8" t="str">
        <f>VLOOKUP(B73,Sheet1!A:A,1,FALSE)</f>
        <v>ket_z_144</v>
      </c>
      <c r="D73" s="4"/>
      <c r="E73" s="4"/>
      <c r="F73" s="4"/>
      <c r="G73" s="5" t="s">
        <v>27</v>
      </c>
      <c r="H73" s="5" t="s">
        <v>27</v>
      </c>
      <c r="I73" s="5" t="s">
        <v>499</v>
      </c>
      <c r="J73" s="6">
        <v>1756</v>
      </c>
      <c r="K73" s="4"/>
      <c r="L73" s="4"/>
      <c r="M73" s="4"/>
      <c r="N73" s="5" t="s">
        <v>500</v>
      </c>
      <c r="O73" s="4"/>
      <c r="P73" s="4"/>
      <c r="Q73" s="5" t="s">
        <v>31</v>
      </c>
      <c r="R73" s="5" t="s">
        <v>32</v>
      </c>
      <c r="S73" s="5" t="s">
        <v>501</v>
      </c>
      <c r="T73" s="4"/>
      <c r="U73" s="4"/>
      <c r="V73" s="4"/>
      <c r="W73" s="4"/>
      <c r="X73" s="4"/>
      <c r="Y73" s="5" t="s">
        <v>34</v>
      </c>
      <c r="Z73" s="5" t="s">
        <v>502</v>
      </c>
    </row>
    <row r="74" spans="1:26" ht="20" customHeight="1" x14ac:dyDescent="0.15">
      <c r="A74" s="2" t="s">
        <v>619</v>
      </c>
      <c r="B74" s="3" t="s">
        <v>620</v>
      </c>
      <c r="C74" s="8" t="str">
        <f>VLOOKUP(B74,Sheet1!A:A,1,FALSE)</f>
        <v>ket_z_145</v>
      </c>
      <c r="D74" s="4"/>
      <c r="E74" s="4"/>
      <c r="F74" s="4"/>
      <c r="G74" s="5" t="s">
        <v>27</v>
      </c>
      <c r="H74" s="5" t="s">
        <v>27</v>
      </c>
      <c r="I74" s="6">
        <v>1800</v>
      </c>
      <c r="J74" s="6">
        <v>1800</v>
      </c>
      <c r="K74" s="4"/>
      <c r="L74" s="4"/>
      <c r="M74" s="4"/>
      <c r="N74" s="5" t="s">
        <v>36</v>
      </c>
      <c r="O74" s="4"/>
      <c r="P74" s="4"/>
      <c r="Q74" s="5" t="s">
        <v>31</v>
      </c>
      <c r="R74" s="5" t="s">
        <v>32</v>
      </c>
      <c r="S74" s="5" t="s">
        <v>621</v>
      </c>
      <c r="T74" s="4"/>
      <c r="U74" s="4"/>
      <c r="V74" s="4"/>
      <c r="W74" s="4"/>
      <c r="X74" s="4"/>
      <c r="Y74" s="5" t="s">
        <v>34</v>
      </c>
      <c r="Z74" s="5" t="s">
        <v>622</v>
      </c>
    </row>
    <row r="75" spans="1:26" ht="20" customHeight="1" x14ac:dyDescent="0.15">
      <c r="A75" s="2" t="s">
        <v>435</v>
      </c>
      <c r="B75" s="3" t="s">
        <v>436</v>
      </c>
      <c r="C75" s="8" t="str">
        <f>VLOOKUP(B75,Sheet1!A:A,1,FALSE)</f>
        <v>ket_z_149</v>
      </c>
      <c r="D75" s="4"/>
      <c r="E75" s="4"/>
      <c r="F75" s="4"/>
      <c r="G75" s="5" t="s">
        <v>27</v>
      </c>
      <c r="H75" s="5" t="s">
        <v>27</v>
      </c>
      <c r="I75" s="5" t="s">
        <v>437</v>
      </c>
      <c r="J75" s="6">
        <v>1810</v>
      </c>
      <c r="K75" s="4"/>
      <c r="L75" s="4"/>
      <c r="M75" s="4"/>
      <c r="N75" s="5" t="s">
        <v>55</v>
      </c>
      <c r="O75" s="4"/>
      <c r="P75" s="4"/>
      <c r="Q75" s="5" t="s">
        <v>31</v>
      </c>
      <c r="R75" s="5" t="s">
        <v>32</v>
      </c>
      <c r="S75" s="5" t="s">
        <v>56</v>
      </c>
      <c r="T75" s="4"/>
      <c r="U75" s="4"/>
      <c r="V75" s="4"/>
      <c r="W75" s="4"/>
      <c r="X75" s="4"/>
      <c r="Y75" s="5" t="s">
        <v>57</v>
      </c>
      <c r="Z75" s="5" t="s">
        <v>438</v>
      </c>
    </row>
    <row r="76" spans="1:26" ht="20" customHeight="1" x14ac:dyDescent="0.15">
      <c r="A76" s="2" t="s">
        <v>52</v>
      </c>
      <c r="B76" s="3" t="s">
        <v>53</v>
      </c>
      <c r="C76" s="8" t="str">
        <f>VLOOKUP(B76,Sheet1!A:A,1,FALSE)</f>
        <v>ket_z_151</v>
      </c>
      <c r="D76" s="4"/>
      <c r="E76" s="4"/>
      <c r="F76" s="4"/>
      <c r="G76" s="5" t="s">
        <v>27</v>
      </c>
      <c r="H76" s="5" t="s">
        <v>27</v>
      </c>
      <c r="I76" s="5" t="s">
        <v>54</v>
      </c>
      <c r="J76" s="6">
        <v>1937</v>
      </c>
      <c r="K76" s="4"/>
      <c r="L76" s="4"/>
      <c r="M76" s="4"/>
      <c r="N76" s="5" t="s">
        <v>55</v>
      </c>
      <c r="O76" s="4"/>
      <c r="P76" s="4"/>
      <c r="Q76" s="5" t="s">
        <v>31</v>
      </c>
      <c r="R76" s="5" t="s">
        <v>32</v>
      </c>
      <c r="S76" s="5" t="s">
        <v>56</v>
      </c>
      <c r="T76" s="4"/>
      <c r="U76" s="4"/>
      <c r="V76" s="4"/>
      <c r="W76" s="4"/>
      <c r="X76" s="4"/>
      <c r="Y76" s="5" t="s">
        <v>57</v>
      </c>
      <c r="Z76" s="5" t="s">
        <v>58</v>
      </c>
    </row>
    <row r="77" spans="1:26" ht="20" customHeight="1" x14ac:dyDescent="0.15">
      <c r="A77" s="2" t="s">
        <v>388</v>
      </c>
      <c r="B77" s="3" t="s">
        <v>389</v>
      </c>
      <c r="C77" s="8" t="str">
        <f>VLOOKUP(B77,Sheet1!A:A,1,FALSE)</f>
        <v>ket_z_153</v>
      </c>
      <c r="D77" s="4"/>
      <c r="E77" s="4"/>
      <c r="F77" s="4"/>
      <c r="G77" s="5" t="s">
        <v>27</v>
      </c>
      <c r="H77" s="5" t="s">
        <v>27</v>
      </c>
      <c r="I77" s="5" t="s">
        <v>390</v>
      </c>
      <c r="J77" s="6">
        <v>1839</v>
      </c>
      <c r="K77" s="4"/>
      <c r="L77" s="4"/>
      <c r="M77" s="4"/>
      <c r="N77" s="5" t="s">
        <v>55</v>
      </c>
      <c r="O77" s="4"/>
      <c r="P77" s="4"/>
      <c r="Q77" s="5" t="s">
        <v>31</v>
      </c>
      <c r="R77" s="5" t="s">
        <v>32</v>
      </c>
      <c r="S77" s="5" t="s">
        <v>357</v>
      </c>
      <c r="T77" s="4"/>
      <c r="U77" s="4"/>
      <c r="V77" s="4"/>
      <c r="W77" s="4"/>
      <c r="X77" s="4"/>
      <c r="Y77" s="5" t="s">
        <v>57</v>
      </c>
      <c r="Z77" s="5" t="s">
        <v>391</v>
      </c>
    </row>
    <row r="78" spans="1:26" ht="20" customHeight="1" x14ac:dyDescent="0.15">
      <c r="A78" s="2" t="s">
        <v>457</v>
      </c>
      <c r="B78" s="3" t="s">
        <v>458</v>
      </c>
      <c r="C78" s="8" t="str">
        <f>VLOOKUP(B78,Sheet1!A:A,1,FALSE)</f>
        <v>ket_z_154</v>
      </c>
      <c r="D78" s="4"/>
      <c r="E78" s="4"/>
      <c r="F78" s="4"/>
      <c r="G78" s="5" t="s">
        <v>27</v>
      </c>
      <c r="H78" s="5" t="s">
        <v>27</v>
      </c>
      <c r="I78" s="5" t="s">
        <v>459</v>
      </c>
      <c r="J78" s="6">
        <v>1791</v>
      </c>
      <c r="K78" s="4"/>
      <c r="L78" s="4"/>
      <c r="M78" s="4"/>
      <c r="N78" s="5" t="s">
        <v>55</v>
      </c>
      <c r="O78" s="4"/>
      <c r="P78" s="4"/>
      <c r="Q78" s="5" t="s">
        <v>31</v>
      </c>
      <c r="R78" s="5" t="s">
        <v>32</v>
      </c>
      <c r="S78" s="5" t="s">
        <v>460</v>
      </c>
      <c r="T78" s="4"/>
      <c r="U78" s="4"/>
      <c r="V78" s="4"/>
      <c r="W78" s="4"/>
      <c r="X78" s="4"/>
      <c r="Y78" s="5" t="s">
        <v>57</v>
      </c>
      <c r="Z78" s="5" t="s">
        <v>461</v>
      </c>
    </row>
    <row r="79" spans="1:26" ht="20" customHeight="1" x14ac:dyDescent="0.15">
      <c r="A79" s="2" t="s">
        <v>553</v>
      </c>
      <c r="B79" s="3" t="s">
        <v>554</v>
      </c>
      <c r="C79" s="8" t="str">
        <f>VLOOKUP(B79,Sheet1!A:A,1,FALSE)</f>
        <v>ket_z_155</v>
      </c>
      <c r="D79" s="4"/>
      <c r="E79" s="4"/>
      <c r="F79" s="4"/>
      <c r="G79" s="5" t="s">
        <v>27</v>
      </c>
      <c r="H79" s="5" t="s">
        <v>27</v>
      </c>
      <c r="I79" s="5" t="s">
        <v>555</v>
      </c>
      <c r="J79" s="6">
        <v>1630</v>
      </c>
      <c r="K79" s="4"/>
      <c r="L79" s="4"/>
      <c r="M79" s="4"/>
      <c r="N79" s="5" t="s">
        <v>556</v>
      </c>
      <c r="O79" s="4"/>
      <c r="P79" s="4"/>
      <c r="Q79" s="5" t="s">
        <v>104</v>
      </c>
      <c r="R79" s="5" t="s">
        <v>32</v>
      </c>
      <c r="S79" s="5" t="s">
        <v>177</v>
      </c>
      <c r="T79" s="4"/>
      <c r="U79" s="4"/>
      <c r="V79" s="4"/>
      <c r="W79" s="4"/>
      <c r="X79" s="4"/>
      <c r="Y79" s="5" t="s">
        <v>34</v>
      </c>
      <c r="Z79" s="5" t="s">
        <v>557</v>
      </c>
    </row>
    <row r="80" spans="1:26" ht="20" customHeight="1" x14ac:dyDescent="0.15">
      <c r="A80" s="2" t="s">
        <v>525</v>
      </c>
      <c r="B80" s="3" t="s">
        <v>526</v>
      </c>
      <c r="C80" s="8" t="str">
        <f>VLOOKUP(B80,Sheet1!A:A,1,FALSE)</f>
        <v>ket_z_156</v>
      </c>
      <c r="D80" s="4"/>
      <c r="E80" s="4"/>
      <c r="F80" s="4"/>
      <c r="G80" s="5" t="s">
        <v>27</v>
      </c>
      <c r="H80" s="5" t="s">
        <v>27</v>
      </c>
      <c r="I80" s="5" t="s">
        <v>527</v>
      </c>
      <c r="J80" s="6">
        <v>1739</v>
      </c>
      <c r="K80" s="4"/>
      <c r="L80" s="4"/>
      <c r="M80" s="4"/>
      <c r="N80" s="5" t="s">
        <v>528</v>
      </c>
      <c r="O80" s="4"/>
      <c r="P80" s="4"/>
      <c r="Q80" s="5" t="s">
        <v>31</v>
      </c>
      <c r="R80" s="5" t="s">
        <v>32</v>
      </c>
      <c r="S80" s="5" t="s">
        <v>177</v>
      </c>
      <c r="T80" s="4"/>
      <c r="U80" s="4"/>
      <c r="V80" s="4"/>
      <c r="W80" s="4"/>
      <c r="X80" s="4"/>
      <c r="Y80" s="5" t="s">
        <v>34</v>
      </c>
      <c r="Z80" s="5" t="s">
        <v>524</v>
      </c>
    </row>
    <row r="81" spans="1:26" ht="20" customHeight="1" x14ac:dyDescent="0.15">
      <c r="A81" s="2" t="s">
        <v>516</v>
      </c>
      <c r="B81" s="3" t="s">
        <v>517</v>
      </c>
      <c r="C81" s="8" t="str">
        <f>VLOOKUP(B81,Sheet1!A:A,1,FALSE)</f>
        <v>ket_z_157</v>
      </c>
      <c r="D81" s="4"/>
      <c r="E81" s="4"/>
      <c r="F81" s="4"/>
      <c r="G81" s="5" t="s">
        <v>27</v>
      </c>
      <c r="H81" s="5" t="s">
        <v>27</v>
      </c>
      <c r="I81" s="5" t="s">
        <v>518</v>
      </c>
      <c r="J81" s="6">
        <v>1742</v>
      </c>
      <c r="K81" s="4"/>
      <c r="L81" s="4"/>
      <c r="M81" s="4"/>
      <c r="N81" s="5" t="s">
        <v>519</v>
      </c>
      <c r="O81" s="4"/>
      <c r="P81" s="4"/>
      <c r="Q81" s="5" t="s">
        <v>31</v>
      </c>
      <c r="R81" s="5" t="s">
        <v>32</v>
      </c>
      <c r="S81" s="5" t="s">
        <v>177</v>
      </c>
      <c r="T81" s="4"/>
      <c r="U81" s="4"/>
      <c r="V81" s="4"/>
      <c r="W81" s="4"/>
      <c r="X81" s="4"/>
      <c r="Y81" s="5" t="s">
        <v>34</v>
      </c>
      <c r="Z81" s="5" t="s">
        <v>520</v>
      </c>
    </row>
    <row r="82" spans="1:26" ht="20" customHeight="1" x14ac:dyDescent="0.15">
      <c r="A82" s="2" t="s">
        <v>513</v>
      </c>
      <c r="B82" s="3" t="s">
        <v>514</v>
      </c>
      <c r="C82" s="8" t="str">
        <f>VLOOKUP(B82,Sheet1!A:A,1,FALSE)</f>
        <v>ket_z_158</v>
      </c>
      <c r="D82" s="4"/>
      <c r="E82" s="4"/>
      <c r="F82" s="4"/>
      <c r="G82" s="5" t="s">
        <v>27</v>
      </c>
      <c r="H82" s="5" t="s">
        <v>27</v>
      </c>
      <c r="I82" s="5" t="s">
        <v>515</v>
      </c>
      <c r="J82" s="6">
        <v>1743</v>
      </c>
      <c r="K82" s="4"/>
      <c r="L82" s="4"/>
      <c r="M82" s="4"/>
      <c r="N82" s="5" t="s">
        <v>55</v>
      </c>
      <c r="O82" s="4"/>
      <c r="P82" s="4"/>
      <c r="Q82" s="5" t="s">
        <v>31</v>
      </c>
      <c r="R82" s="5" t="s">
        <v>32</v>
      </c>
      <c r="S82" s="5" t="s">
        <v>177</v>
      </c>
      <c r="T82" s="4"/>
      <c r="U82" s="4"/>
      <c r="V82" s="4"/>
      <c r="W82" s="4"/>
      <c r="X82" s="4"/>
      <c r="Y82" s="5" t="s">
        <v>34</v>
      </c>
      <c r="Z82" s="5" t="s">
        <v>512</v>
      </c>
    </row>
    <row r="83" spans="1:26" ht="20" customHeight="1" x14ac:dyDescent="0.15">
      <c r="A83" s="2" t="s">
        <v>493</v>
      </c>
      <c r="B83" s="3" t="s">
        <v>494</v>
      </c>
      <c r="C83" s="8" t="str">
        <f>VLOOKUP(B83,Sheet1!A:A,1,FALSE)</f>
        <v>ket_z_160</v>
      </c>
      <c r="D83" s="4"/>
      <c r="E83" s="4"/>
      <c r="F83" s="4"/>
      <c r="G83" s="5" t="s">
        <v>27</v>
      </c>
      <c r="H83" s="5" t="s">
        <v>27</v>
      </c>
      <c r="I83" s="5" t="s">
        <v>495</v>
      </c>
      <c r="J83" s="6">
        <v>1757</v>
      </c>
      <c r="K83" s="4"/>
      <c r="L83" s="4"/>
      <c r="M83" s="4"/>
      <c r="N83" s="5" t="s">
        <v>55</v>
      </c>
      <c r="O83" s="4"/>
      <c r="P83" s="4"/>
      <c r="Q83" s="5" t="s">
        <v>31</v>
      </c>
      <c r="R83" s="5" t="s">
        <v>32</v>
      </c>
      <c r="S83" s="5" t="s">
        <v>177</v>
      </c>
      <c r="T83" s="4"/>
      <c r="U83" s="4"/>
      <c r="V83" s="4"/>
      <c r="W83" s="4"/>
      <c r="X83" s="4"/>
      <c r="Y83" s="5" t="s">
        <v>34</v>
      </c>
      <c r="Z83" s="5" t="s">
        <v>496</v>
      </c>
    </row>
    <row r="84" spans="1:26" ht="20" customHeight="1" x14ac:dyDescent="0.15">
      <c r="A84" s="2" t="s">
        <v>479</v>
      </c>
      <c r="B84" s="3" t="s">
        <v>480</v>
      </c>
      <c r="C84" s="8" t="str">
        <f>VLOOKUP(B84,Sheet1!A:A,1,FALSE)</f>
        <v>ket_z_161</v>
      </c>
      <c r="D84" s="4"/>
      <c r="E84" s="4"/>
      <c r="F84" s="4"/>
      <c r="G84" s="5" t="s">
        <v>27</v>
      </c>
      <c r="H84" s="5" t="s">
        <v>27</v>
      </c>
      <c r="I84" s="5" t="s">
        <v>481</v>
      </c>
      <c r="J84" s="6">
        <v>1775</v>
      </c>
      <c r="K84" s="4"/>
      <c r="L84" s="4"/>
      <c r="M84" s="4"/>
      <c r="N84" s="5" t="s">
        <v>55</v>
      </c>
      <c r="O84" s="4"/>
      <c r="P84" s="4"/>
      <c r="Q84" s="5" t="s">
        <v>31</v>
      </c>
      <c r="R84" s="5" t="s">
        <v>32</v>
      </c>
      <c r="S84" s="5" t="s">
        <v>177</v>
      </c>
      <c r="T84" s="4"/>
      <c r="U84" s="4"/>
      <c r="V84" s="4"/>
      <c r="W84" s="4"/>
      <c r="X84" s="4"/>
      <c r="Y84" s="5" t="s">
        <v>34</v>
      </c>
      <c r="Z84" s="5" t="s">
        <v>482</v>
      </c>
    </row>
    <row r="85" spans="1:26" ht="20" customHeight="1" x14ac:dyDescent="0.15">
      <c r="A85" s="2" t="s">
        <v>470</v>
      </c>
      <c r="B85" s="3" t="s">
        <v>471</v>
      </c>
      <c r="C85" s="8" t="str">
        <f>VLOOKUP(B85,Sheet1!A:A,1,FALSE)</f>
        <v>ket_z_162</v>
      </c>
      <c r="D85" s="4"/>
      <c r="E85" s="4"/>
      <c r="F85" s="4"/>
      <c r="G85" s="5" t="s">
        <v>27</v>
      </c>
      <c r="H85" s="5" t="s">
        <v>27</v>
      </c>
      <c r="I85" s="5" t="s">
        <v>472</v>
      </c>
      <c r="J85" s="6">
        <v>1789</v>
      </c>
      <c r="K85" s="4"/>
      <c r="L85" s="4"/>
      <c r="M85" s="4"/>
      <c r="N85" s="5" t="s">
        <v>55</v>
      </c>
      <c r="O85" s="4"/>
      <c r="P85" s="4"/>
      <c r="Q85" s="5" t="s">
        <v>31</v>
      </c>
      <c r="R85" s="5" t="s">
        <v>32</v>
      </c>
      <c r="S85" s="5" t="s">
        <v>177</v>
      </c>
      <c r="T85" s="4"/>
      <c r="U85" s="4"/>
      <c r="V85" s="4"/>
      <c r="W85" s="4"/>
      <c r="X85" s="4"/>
      <c r="Y85" s="5" t="s">
        <v>34</v>
      </c>
      <c r="Z85" s="5" t="s">
        <v>473</v>
      </c>
    </row>
    <row r="86" spans="1:26" ht="20" customHeight="1" x14ac:dyDescent="0.15">
      <c r="A86" s="2" t="s">
        <v>467</v>
      </c>
      <c r="B86" s="3" t="s">
        <v>468</v>
      </c>
      <c r="C86" s="8" t="str">
        <f>VLOOKUP(B86,Sheet1!A:A,1,FALSE)</f>
        <v>ket_z_163</v>
      </c>
      <c r="D86" s="4"/>
      <c r="E86" s="4"/>
      <c r="F86" s="4"/>
      <c r="G86" s="5" t="s">
        <v>27</v>
      </c>
      <c r="H86" s="5" t="s">
        <v>27</v>
      </c>
      <c r="I86" s="5" t="s">
        <v>469</v>
      </c>
      <c r="J86" s="6">
        <v>1790</v>
      </c>
      <c r="K86" s="4"/>
      <c r="L86" s="4"/>
      <c r="M86" s="4"/>
      <c r="N86" s="5" t="s">
        <v>55</v>
      </c>
      <c r="O86" s="4"/>
      <c r="P86" s="4"/>
      <c r="Q86" s="5" t="s">
        <v>31</v>
      </c>
      <c r="R86" s="5" t="s">
        <v>32</v>
      </c>
      <c r="S86" s="5" t="s">
        <v>177</v>
      </c>
      <c r="T86" s="4"/>
      <c r="U86" s="4"/>
      <c r="V86" s="4"/>
      <c r="W86" s="4"/>
      <c r="X86" s="4"/>
      <c r="Y86" s="5" t="s">
        <v>34</v>
      </c>
      <c r="Z86" s="5" t="s">
        <v>465</v>
      </c>
    </row>
    <row r="87" spans="1:26" ht="20" customHeight="1" x14ac:dyDescent="0.15">
      <c r="A87" s="2" t="s">
        <v>453</v>
      </c>
      <c r="B87" s="3" t="s">
        <v>454</v>
      </c>
      <c r="C87" s="8" t="str">
        <f>VLOOKUP(B87,Sheet1!A:A,1,FALSE)</f>
        <v>ket_z_164</v>
      </c>
      <c r="D87" s="4"/>
      <c r="E87" s="4"/>
      <c r="F87" s="4"/>
      <c r="G87" s="5" t="s">
        <v>27</v>
      </c>
      <c r="H87" s="5" t="s">
        <v>27</v>
      </c>
      <c r="I87" s="5" t="s">
        <v>455</v>
      </c>
      <c r="J87" s="6">
        <v>1799</v>
      </c>
      <c r="K87" s="4"/>
      <c r="L87" s="4"/>
      <c r="M87" s="4"/>
      <c r="N87" s="5" t="s">
        <v>456</v>
      </c>
      <c r="O87" s="4"/>
      <c r="P87" s="4"/>
      <c r="Q87" s="5" t="s">
        <v>104</v>
      </c>
      <c r="R87" s="5" t="s">
        <v>32</v>
      </c>
      <c r="S87" s="5" t="s">
        <v>177</v>
      </c>
      <c r="T87" s="4"/>
      <c r="U87" s="4"/>
      <c r="V87" s="4"/>
      <c r="W87" s="4"/>
      <c r="X87" s="4"/>
      <c r="Y87" s="5" t="s">
        <v>34</v>
      </c>
      <c r="Z87" s="5" t="s">
        <v>452</v>
      </c>
    </row>
    <row r="88" spans="1:26" ht="20" customHeight="1" x14ac:dyDescent="0.15">
      <c r="A88" s="2" t="s">
        <v>424</v>
      </c>
      <c r="B88" s="3" t="s">
        <v>425</v>
      </c>
      <c r="C88" s="8" t="str">
        <f>VLOOKUP(B88,Sheet1!A:A,1,FALSE)</f>
        <v>ket_z_165</v>
      </c>
      <c r="D88" s="4"/>
      <c r="E88" s="4"/>
      <c r="F88" s="4"/>
      <c r="G88" s="5" t="s">
        <v>27</v>
      </c>
      <c r="H88" s="5" t="s">
        <v>27</v>
      </c>
      <c r="I88" s="5" t="s">
        <v>426</v>
      </c>
      <c r="J88" s="6">
        <v>1820</v>
      </c>
      <c r="K88" s="4"/>
      <c r="L88" s="4"/>
      <c r="M88" s="4"/>
      <c r="N88" s="5" t="s">
        <v>55</v>
      </c>
      <c r="O88" s="4"/>
      <c r="P88" s="4"/>
      <c r="Q88" s="5" t="s">
        <v>104</v>
      </c>
      <c r="R88" s="5" t="s">
        <v>32</v>
      </c>
      <c r="S88" s="5" t="s">
        <v>177</v>
      </c>
      <c r="T88" s="4"/>
      <c r="U88" s="4"/>
      <c r="V88" s="4"/>
      <c r="W88" s="4"/>
      <c r="X88" s="4"/>
      <c r="Y88" s="5" t="s">
        <v>34</v>
      </c>
      <c r="Z88" s="5" t="s">
        <v>423</v>
      </c>
    </row>
    <row r="89" spans="1:26" ht="20" customHeight="1" x14ac:dyDescent="0.15">
      <c r="A89" s="2" t="s">
        <v>420</v>
      </c>
      <c r="B89" s="3" t="s">
        <v>421</v>
      </c>
      <c r="C89" s="8" t="str">
        <f>VLOOKUP(B89,Sheet1!A:A,1,FALSE)</f>
        <v>ket_z_166</v>
      </c>
      <c r="D89" s="4"/>
      <c r="E89" s="4"/>
      <c r="F89" s="4"/>
      <c r="G89" s="5" t="s">
        <v>27</v>
      </c>
      <c r="H89" s="5" t="s">
        <v>27</v>
      </c>
      <c r="I89" s="5" t="s">
        <v>422</v>
      </c>
      <c r="J89" s="6">
        <v>1820</v>
      </c>
      <c r="K89" s="4"/>
      <c r="L89" s="4"/>
      <c r="M89" s="4"/>
      <c r="N89" s="5" t="s">
        <v>55</v>
      </c>
      <c r="O89" s="4"/>
      <c r="P89" s="4"/>
      <c r="Q89" s="5" t="s">
        <v>104</v>
      </c>
      <c r="R89" s="5" t="s">
        <v>32</v>
      </c>
      <c r="S89" s="5" t="s">
        <v>177</v>
      </c>
      <c r="T89" s="4"/>
      <c r="U89" s="4"/>
      <c r="V89" s="4"/>
      <c r="W89" s="4"/>
      <c r="X89" s="4"/>
      <c r="Y89" s="5" t="s">
        <v>34</v>
      </c>
      <c r="Z89" s="5" t="s">
        <v>423</v>
      </c>
    </row>
    <row r="90" spans="1:26" ht="20" customHeight="1" x14ac:dyDescent="0.15">
      <c r="A90" s="2" t="s">
        <v>417</v>
      </c>
      <c r="B90" s="3" t="s">
        <v>418</v>
      </c>
      <c r="C90" s="8" t="str">
        <f>VLOOKUP(B90,Sheet1!A:A,1,FALSE)</f>
        <v>ket_z_167</v>
      </c>
      <c r="D90" s="4"/>
      <c r="E90" s="4"/>
      <c r="F90" s="4"/>
      <c r="G90" s="5" t="s">
        <v>27</v>
      </c>
      <c r="H90" s="5" t="s">
        <v>27</v>
      </c>
      <c r="I90" s="5" t="s">
        <v>419</v>
      </c>
      <c r="J90" s="6">
        <v>1822</v>
      </c>
      <c r="K90" s="4"/>
      <c r="L90" s="4"/>
      <c r="M90" s="4"/>
      <c r="N90" s="5" t="s">
        <v>55</v>
      </c>
      <c r="O90" s="4"/>
      <c r="P90" s="4"/>
      <c r="Q90" s="5" t="s">
        <v>31</v>
      </c>
      <c r="R90" s="5" t="s">
        <v>32</v>
      </c>
      <c r="S90" s="5" t="s">
        <v>177</v>
      </c>
      <c r="T90" s="4"/>
      <c r="U90" s="4"/>
      <c r="V90" s="4"/>
      <c r="W90" s="4"/>
      <c r="X90" s="4"/>
      <c r="Y90" s="5" t="s">
        <v>34</v>
      </c>
      <c r="Z90" s="5" t="s">
        <v>413</v>
      </c>
    </row>
    <row r="91" spans="1:26" ht="20" customHeight="1" x14ac:dyDescent="0.15">
      <c r="A91" s="2" t="s">
        <v>414</v>
      </c>
      <c r="B91" s="3" t="s">
        <v>415</v>
      </c>
      <c r="C91" s="8" t="str">
        <f>VLOOKUP(B91,Sheet1!A:A,1,FALSE)</f>
        <v>ket_z_169</v>
      </c>
      <c r="D91" s="4"/>
      <c r="E91" s="4"/>
      <c r="F91" s="4"/>
      <c r="G91" s="5" t="s">
        <v>27</v>
      </c>
      <c r="H91" s="5" t="s">
        <v>27</v>
      </c>
      <c r="I91" s="5" t="s">
        <v>416</v>
      </c>
      <c r="J91" s="6">
        <v>1822</v>
      </c>
      <c r="K91" s="4"/>
      <c r="L91" s="4"/>
      <c r="M91" s="4"/>
      <c r="N91" s="5" t="s">
        <v>55</v>
      </c>
      <c r="O91" s="4"/>
      <c r="P91" s="4"/>
      <c r="Q91" s="5" t="s">
        <v>104</v>
      </c>
      <c r="R91" s="5" t="s">
        <v>32</v>
      </c>
      <c r="S91" s="5" t="s">
        <v>177</v>
      </c>
      <c r="T91" s="4"/>
      <c r="U91" s="4"/>
      <c r="V91" s="4"/>
      <c r="W91" s="4"/>
      <c r="X91" s="4"/>
      <c r="Y91" s="5" t="s">
        <v>34</v>
      </c>
      <c r="Z91" s="5" t="s">
        <v>413</v>
      </c>
    </row>
    <row r="92" spans="1:26" ht="20" customHeight="1" x14ac:dyDescent="0.15">
      <c r="A92" s="2" t="s">
        <v>409</v>
      </c>
      <c r="B92" s="3" t="s">
        <v>410</v>
      </c>
      <c r="C92" s="8" t="str">
        <f>VLOOKUP(B92,Sheet1!A:A,1,FALSE)</f>
        <v>ket_z_170</v>
      </c>
      <c r="D92" s="4"/>
      <c r="E92" s="4"/>
      <c r="F92" s="4"/>
      <c r="G92" s="5" t="s">
        <v>27</v>
      </c>
      <c r="H92" s="5" t="s">
        <v>27</v>
      </c>
      <c r="I92" s="5" t="s">
        <v>411</v>
      </c>
      <c r="J92" s="6">
        <v>1824</v>
      </c>
      <c r="K92" s="4"/>
      <c r="L92" s="4"/>
      <c r="M92" s="4"/>
      <c r="N92" s="5" t="s">
        <v>55</v>
      </c>
      <c r="O92" s="4"/>
      <c r="P92" s="4"/>
      <c r="Q92" s="5" t="s">
        <v>104</v>
      </c>
      <c r="R92" s="5" t="s">
        <v>32</v>
      </c>
      <c r="S92" s="5" t="s">
        <v>177</v>
      </c>
      <c r="T92" s="4"/>
      <c r="U92" s="4"/>
      <c r="V92" s="4"/>
      <c r="W92" s="4"/>
      <c r="X92" s="4"/>
      <c r="Y92" s="5" t="s">
        <v>34</v>
      </c>
      <c r="Z92" s="5" t="s">
        <v>412</v>
      </c>
    </row>
    <row r="93" spans="1:26" ht="20" customHeight="1" x14ac:dyDescent="0.15">
      <c r="A93" s="2" t="s">
        <v>405</v>
      </c>
      <c r="B93" s="3" t="s">
        <v>406</v>
      </c>
      <c r="C93" s="8" t="str">
        <f>VLOOKUP(B93,Sheet1!A:A,1,FALSE)</f>
        <v>ket_z_173</v>
      </c>
      <c r="D93" s="4"/>
      <c r="E93" s="4"/>
      <c r="F93" s="4"/>
      <c r="G93" s="5" t="s">
        <v>27</v>
      </c>
      <c r="H93" s="5" t="s">
        <v>27</v>
      </c>
      <c r="I93" s="5" t="s">
        <v>407</v>
      </c>
      <c r="J93" s="6">
        <v>1832</v>
      </c>
      <c r="K93" s="4"/>
      <c r="L93" s="4"/>
      <c r="M93" s="4"/>
      <c r="N93" s="5" t="s">
        <v>55</v>
      </c>
      <c r="O93" s="4"/>
      <c r="P93" s="4"/>
      <c r="Q93" s="5" t="s">
        <v>104</v>
      </c>
      <c r="R93" s="5" t="s">
        <v>32</v>
      </c>
      <c r="S93" s="5" t="s">
        <v>177</v>
      </c>
      <c r="T93" s="4"/>
      <c r="U93" s="4"/>
      <c r="V93" s="4"/>
      <c r="W93" s="4"/>
      <c r="X93" s="4"/>
      <c r="Y93" s="5" t="s">
        <v>34</v>
      </c>
      <c r="Z93" s="5" t="s">
        <v>408</v>
      </c>
    </row>
    <row r="94" spans="1:26" ht="20" customHeight="1" x14ac:dyDescent="0.15">
      <c r="A94" s="2" t="s">
        <v>397</v>
      </c>
      <c r="B94" s="3" t="s">
        <v>398</v>
      </c>
      <c r="C94" s="8" t="str">
        <f>VLOOKUP(B94,Sheet1!A:A,1,FALSE)</f>
        <v>ket_z_176</v>
      </c>
      <c r="D94" s="4"/>
      <c r="E94" s="4"/>
      <c r="F94" s="4"/>
      <c r="G94" s="5" t="s">
        <v>27</v>
      </c>
      <c r="H94" s="5" t="s">
        <v>27</v>
      </c>
      <c r="I94" s="5" t="s">
        <v>399</v>
      </c>
      <c r="J94" s="6">
        <v>1839</v>
      </c>
      <c r="K94" s="4"/>
      <c r="L94" s="4"/>
      <c r="M94" s="4"/>
      <c r="N94" s="5" t="s">
        <v>55</v>
      </c>
      <c r="O94" s="4"/>
      <c r="P94" s="4"/>
      <c r="Q94" s="5" t="s">
        <v>104</v>
      </c>
      <c r="R94" s="5" t="s">
        <v>32</v>
      </c>
      <c r="S94" s="5" t="s">
        <v>177</v>
      </c>
      <c r="T94" s="4"/>
      <c r="U94" s="4"/>
      <c r="V94" s="4"/>
      <c r="W94" s="4"/>
      <c r="X94" s="4"/>
      <c r="Y94" s="5" t="s">
        <v>34</v>
      </c>
      <c r="Z94" s="5" t="s">
        <v>391</v>
      </c>
    </row>
    <row r="95" spans="1:26" ht="20" customHeight="1" x14ac:dyDescent="0.15">
      <c r="A95" s="2" t="s">
        <v>380</v>
      </c>
      <c r="B95" s="3" t="s">
        <v>381</v>
      </c>
      <c r="C95" s="8" t="str">
        <f>VLOOKUP(B95,Sheet1!A:A,1,FALSE)</f>
        <v>ket_z_178</v>
      </c>
      <c r="D95" s="4"/>
      <c r="E95" s="4"/>
      <c r="F95" s="4"/>
      <c r="G95" s="5" t="s">
        <v>27</v>
      </c>
      <c r="H95" s="5" t="s">
        <v>27</v>
      </c>
      <c r="I95" s="5" t="s">
        <v>382</v>
      </c>
      <c r="J95" s="6">
        <v>1840</v>
      </c>
      <c r="K95" s="4"/>
      <c r="L95" s="4"/>
      <c r="M95" s="4"/>
      <c r="N95" s="5" t="s">
        <v>55</v>
      </c>
      <c r="O95" s="4"/>
      <c r="P95" s="4"/>
      <c r="Q95" s="5" t="s">
        <v>104</v>
      </c>
      <c r="R95" s="5" t="s">
        <v>32</v>
      </c>
      <c r="S95" s="5" t="s">
        <v>177</v>
      </c>
      <c r="T95" s="4"/>
      <c r="U95" s="4"/>
      <c r="V95" s="4"/>
      <c r="W95" s="4"/>
      <c r="X95" s="4"/>
      <c r="Y95" s="5" t="s">
        <v>34</v>
      </c>
      <c r="Z95" s="5" t="s">
        <v>383</v>
      </c>
    </row>
    <row r="96" spans="1:26" ht="20" customHeight="1" x14ac:dyDescent="0.15">
      <c r="A96" s="2" t="s">
        <v>367</v>
      </c>
      <c r="B96" s="3" t="s">
        <v>368</v>
      </c>
      <c r="C96" s="8" t="str">
        <f>VLOOKUP(B96,Sheet1!A:A,1,FALSE)</f>
        <v>ket_z_179</v>
      </c>
      <c r="D96" s="4"/>
      <c r="E96" s="4"/>
      <c r="F96" s="4"/>
      <c r="G96" s="5" t="s">
        <v>27</v>
      </c>
      <c r="H96" s="5" t="s">
        <v>27</v>
      </c>
      <c r="I96" s="5" t="s">
        <v>369</v>
      </c>
      <c r="J96" s="6">
        <v>1841</v>
      </c>
      <c r="K96" s="4"/>
      <c r="L96" s="4"/>
      <c r="M96" s="4"/>
      <c r="N96" s="5" t="s">
        <v>55</v>
      </c>
      <c r="O96" s="4"/>
      <c r="P96" s="4"/>
      <c r="Q96" s="5" t="s">
        <v>104</v>
      </c>
      <c r="R96" s="5" t="s">
        <v>32</v>
      </c>
      <c r="S96" s="5" t="s">
        <v>177</v>
      </c>
      <c r="T96" s="4"/>
      <c r="U96" s="4"/>
      <c r="V96" s="4"/>
      <c r="W96" s="4"/>
      <c r="X96" s="4"/>
      <c r="Y96" s="5" t="s">
        <v>34</v>
      </c>
      <c r="Z96" s="5" t="s">
        <v>370</v>
      </c>
    </row>
    <row r="97" spans="1:26" ht="20" customHeight="1" x14ac:dyDescent="0.15">
      <c r="A97" s="2" t="s">
        <v>365</v>
      </c>
      <c r="B97" s="3" t="s">
        <v>366</v>
      </c>
      <c r="C97" s="8" t="str">
        <f>VLOOKUP(B97,Sheet1!A:A,1,FALSE)</f>
        <v>ket_z_181</v>
      </c>
      <c r="D97" s="4"/>
      <c r="E97" s="4"/>
      <c r="F97" s="4"/>
      <c r="G97" s="5" t="s">
        <v>27</v>
      </c>
      <c r="H97" s="5" t="s">
        <v>27</v>
      </c>
      <c r="I97" s="5" t="s">
        <v>363</v>
      </c>
      <c r="J97" s="6">
        <v>1842</v>
      </c>
      <c r="K97" s="4"/>
      <c r="L97" s="4"/>
      <c r="M97" s="4"/>
      <c r="N97" s="5" t="s">
        <v>55</v>
      </c>
      <c r="O97" s="4"/>
      <c r="P97" s="4"/>
      <c r="Q97" s="5" t="s">
        <v>104</v>
      </c>
      <c r="R97" s="5" t="s">
        <v>32</v>
      </c>
      <c r="S97" s="5" t="s">
        <v>177</v>
      </c>
      <c r="T97" s="4"/>
      <c r="U97" s="4"/>
      <c r="V97" s="4"/>
      <c r="W97" s="4"/>
      <c r="X97" s="4"/>
      <c r="Y97" s="5" t="s">
        <v>34</v>
      </c>
      <c r="Z97" s="5" t="s">
        <v>364</v>
      </c>
    </row>
    <row r="98" spans="1:26" ht="20" customHeight="1" x14ac:dyDescent="0.15">
      <c r="A98" s="2" t="s">
        <v>346</v>
      </c>
      <c r="B98" s="3" t="s">
        <v>347</v>
      </c>
      <c r="C98" s="8" t="str">
        <f>VLOOKUP(B98,Sheet1!A:A,1,FALSE)</f>
        <v>ket_z_182</v>
      </c>
      <c r="D98" s="4"/>
      <c r="E98" s="4"/>
      <c r="F98" s="4"/>
      <c r="G98" s="5" t="s">
        <v>27</v>
      </c>
      <c r="H98" s="5" t="s">
        <v>27</v>
      </c>
      <c r="I98" s="5" t="s">
        <v>348</v>
      </c>
      <c r="J98" s="6">
        <v>1845</v>
      </c>
      <c r="K98" s="4"/>
      <c r="L98" s="4"/>
      <c r="M98" s="4"/>
      <c r="N98" s="5" t="s">
        <v>55</v>
      </c>
      <c r="O98" s="4"/>
      <c r="P98" s="4"/>
      <c r="Q98" s="5" t="s">
        <v>104</v>
      </c>
      <c r="R98" s="5" t="s">
        <v>32</v>
      </c>
      <c r="S98" s="5" t="s">
        <v>177</v>
      </c>
      <c r="T98" s="4"/>
      <c r="U98" s="4"/>
      <c r="V98" s="4"/>
      <c r="W98" s="4"/>
      <c r="X98" s="4"/>
      <c r="Y98" s="5" t="s">
        <v>34</v>
      </c>
      <c r="Z98" s="5" t="s">
        <v>345</v>
      </c>
    </row>
    <row r="99" spans="1:26" ht="20" customHeight="1" x14ac:dyDescent="0.15">
      <c r="A99" s="2" t="s">
        <v>349</v>
      </c>
      <c r="B99" s="3" t="s">
        <v>350</v>
      </c>
      <c r="C99" s="8" t="str">
        <f>VLOOKUP(B99,Sheet1!A:A,1,FALSE)</f>
        <v>ket_z_183</v>
      </c>
      <c r="D99" s="4"/>
      <c r="E99" s="4"/>
      <c r="F99" s="4"/>
      <c r="G99" s="5" t="s">
        <v>27</v>
      </c>
      <c r="H99" s="5" t="s">
        <v>27</v>
      </c>
      <c r="I99" s="5" t="s">
        <v>351</v>
      </c>
      <c r="J99" s="6">
        <v>1846</v>
      </c>
      <c r="K99" s="4"/>
      <c r="L99" s="4"/>
      <c r="M99" s="4"/>
      <c r="N99" s="5" t="s">
        <v>55</v>
      </c>
      <c r="O99" s="4"/>
      <c r="P99" s="4"/>
      <c r="Q99" s="5" t="s">
        <v>104</v>
      </c>
      <c r="R99" s="5" t="s">
        <v>32</v>
      </c>
      <c r="S99" s="5" t="s">
        <v>177</v>
      </c>
      <c r="T99" s="4"/>
      <c r="U99" s="4"/>
      <c r="V99" s="4"/>
      <c r="W99" s="4"/>
      <c r="X99" s="4"/>
      <c r="Y99" s="5" t="s">
        <v>34</v>
      </c>
      <c r="Z99" s="5" t="s">
        <v>340</v>
      </c>
    </row>
    <row r="100" spans="1:26" ht="20" customHeight="1" x14ac:dyDescent="0.15">
      <c r="A100" s="2" t="s">
        <v>358</v>
      </c>
      <c r="B100" s="3" t="s">
        <v>359</v>
      </c>
      <c r="C100" s="8" t="str">
        <f>VLOOKUP(B100,Sheet1!A:A,1,FALSE)</f>
        <v>ket_z_185</v>
      </c>
      <c r="D100" s="4"/>
      <c r="E100" s="4"/>
      <c r="F100" s="4"/>
      <c r="G100" s="5" t="s">
        <v>27</v>
      </c>
      <c r="H100" s="5" t="s">
        <v>27</v>
      </c>
      <c r="I100" s="5" t="s">
        <v>356</v>
      </c>
      <c r="J100" s="6">
        <v>1844</v>
      </c>
      <c r="K100" s="4"/>
      <c r="L100" s="4"/>
      <c r="M100" s="4"/>
      <c r="N100" s="5" t="s">
        <v>55</v>
      </c>
      <c r="O100" s="4"/>
      <c r="P100" s="4"/>
      <c r="Q100" s="5" t="s">
        <v>104</v>
      </c>
      <c r="R100" s="5" t="s">
        <v>32</v>
      </c>
      <c r="S100" s="5" t="s">
        <v>177</v>
      </c>
      <c r="T100" s="4"/>
      <c r="U100" s="4"/>
      <c r="V100" s="4"/>
      <c r="W100" s="4"/>
      <c r="X100" s="4"/>
      <c r="Y100" s="5" t="s">
        <v>34</v>
      </c>
      <c r="Z100" s="5" t="s">
        <v>355</v>
      </c>
    </row>
    <row r="101" spans="1:26" ht="20" customHeight="1" x14ac:dyDescent="0.15">
      <c r="A101" s="2" t="s">
        <v>360</v>
      </c>
      <c r="B101" s="3" t="s">
        <v>361</v>
      </c>
      <c r="C101" s="8" t="str">
        <f>VLOOKUP(B101,Sheet1!A:A,1,FALSE)</f>
        <v>ket_z_186</v>
      </c>
      <c r="D101" s="4"/>
      <c r="E101" s="4"/>
      <c r="F101" s="4"/>
      <c r="G101" s="5" t="s">
        <v>27</v>
      </c>
      <c r="H101" s="5" t="s">
        <v>27</v>
      </c>
      <c r="I101" s="5" t="s">
        <v>362</v>
      </c>
      <c r="J101" s="6">
        <v>1844</v>
      </c>
      <c r="K101" s="4"/>
      <c r="L101" s="4"/>
      <c r="M101" s="4"/>
      <c r="N101" s="5" t="s">
        <v>55</v>
      </c>
      <c r="O101" s="4"/>
      <c r="P101" s="4"/>
      <c r="Q101" s="5" t="s">
        <v>104</v>
      </c>
      <c r="R101" s="5" t="s">
        <v>32</v>
      </c>
      <c r="S101" s="5" t="s">
        <v>177</v>
      </c>
      <c r="T101" s="4"/>
      <c r="U101" s="4"/>
      <c r="V101" s="4"/>
      <c r="W101" s="4"/>
      <c r="X101" s="4"/>
      <c r="Y101" s="5" t="s">
        <v>34</v>
      </c>
      <c r="Z101" s="5" t="s">
        <v>355</v>
      </c>
    </row>
    <row r="102" spans="1:26" ht="20" customHeight="1" x14ac:dyDescent="0.15">
      <c r="A102" s="2" t="s">
        <v>352</v>
      </c>
      <c r="B102" s="3" t="s">
        <v>353</v>
      </c>
      <c r="C102" s="8" t="str">
        <f>VLOOKUP(B102,Sheet1!A:A,1,FALSE)</f>
        <v>ket_z_187</v>
      </c>
      <c r="D102" s="4"/>
      <c r="E102" s="4"/>
      <c r="F102" s="4"/>
      <c r="G102" s="5" t="s">
        <v>27</v>
      </c>
      <c r="H102" s="5" t="s">
        <v>27</v>
      </c>
      <c r="I102" s="5" t="s">
        <v>354</v>
      </c>
      <c r="J102" s="6">
        <v>1844</v>
      </c>
      <c r="K102" s="4"/>
      <c r="L102" s="4"/>
      <c r="M102" s="4"/>
      <c r="N102" s="5" t="s">
        <v>55</v>
      </c>
      <c r="O102" s="4"/>
      <c r="P102" s="4"/>
      <c r="Q102" s="5" t="s">
        <v>104</v>
      </c>
      <c r="R102" s="5" t="s">
        <v>32</v>
      </c>
      <c r="S102" s="5" t="s">
        <v>177</v>
      </c>
      <c r="T102" s="4"/>
      <c r="U102" s="4"/>
      <c r="V102" s="4"/>
      <c r="W102" s="4"/>
      <c r="X102" s="4"/>
      <c r="Y102" s="5" t="s">
        <v>34</v>
      </c>
      <c r="Z102" s="5" t="s">
        <v>355</v>
      </c>
    </row>
    <row r="103" spans="1:26" ht="20" customHeight="1" x14ac:dyDescent="0.15">
      <c r="A103" s="2" t="s">
        <v>333</v>
      </c>
      <c r="B103" s="3" t="s">
        <v>334</v>
      </c>
      <c r="C103" s="8" t="str">
        <f>VLOOKUP(B103,Sheet1!A:A,1,FALSE)</f>
        <v>ket_z_195</v>
      </c>
      <c r="D103" s="4"/>
      <c r="E103" s="4"/>
      <c r="F103" s="4"/>
      <c r="G103" s="5" t="s">
        <v>27</v>
      </c>
      <c r="H103" s="5" t="s">
        <v>27</v>
      </c>
      <c r="I103" s="5" t="s">
        <v>335</v>
      </c>
      <c r="J103" s="6">
        <v>1849</v>
      </c>
      <c r="K103" s="4"/>
      <c r="L103" s="4"/>
      <c r="M103" s="4"/>
      <c r="N103" s="5" t="s">
        <v>55</v>
      </c>
      <c r="O103" s="4"/>
      <c r="P103" s="4"/>
      <c r="Q103" s="5" t="s">
        <v>31</v>
      </c>
      <c r="R103" s="5" t="s">
        <v>32</v>
      </c>
      <c r="S103" s="5" t="s">
        <v>177</v>
      </c>
      <c r="T103" s="4"/>
      <c r="U103" s="4"/>
      <c r="V103" s="4"/>
      <c r="W103" s="4"/>
      <c r="X103" s="4"/>
      <c r="Y103" s="5" t="s">
        <v>34</v>
      </c>
      <c r="Z103" s="5" t="s">
        <v>332</v>
      </c>
    </row>
    <row r="104" spans="1:26" ht="20" customHeight="1" x14ac:dyDescent="0.15">
      <c r="A104" s="2" t="s">
        <v>336</v>
      </c>
      <c r="B104" s="3" t="s">
        <v>337</v>
      </c>
      <c r="C104" s="8" t="str">
        <f>VLOOKUP(B104,Sheet1!A:A,1,FALSE)</f>
        <v>ket_z_197</v>
      </c>
      <c r="D104" s="4"/>
      <c r="E104" s="4"/>
      <c r="F104" s="4"/>
      <c r="G104" s="5" t="s">
        <v>27</v>
      </c>
      <c r="H104" s="5" t="s">
        <v>27</v>
      </c>
      <c r="I104" s="5" t="s">
        <v>338</v>
      </c>
      <c r="J104" s="6">
        <v>1849</v>
      </c>
      <c r="K104" s="4"/>
      <c r="L104" s="4"/>
      <c r="M104" s="4"/>
      <c r="N104" s="5" t="s">
        <v>55</v>
      </c>
      <c r="O104" s="4"/>
      <c r="P104" s="4"/>
      <c r="Q104" s="5" t="s">
        <v>31</v>
      </c>
      <c r="R104" s="5" t="s">
        <v>32</v>
      </c>
      <c r="S104" s="5" t="s">
        <v>177</v>
      </c>
      <c r="T104" s="4"/>
      <c r="U104" s="4"/>
      <c r="V104" s="4"/>
      <c r="W104" s="4"/>
      <c r="X104" s="4"/>
      <c r="Y104" s="5" t="s">
        <v>34</v>
      </c>
      <c r="Z104" s="5" t="s">
        <v>332</v>
      </c>
    </row>
    <row r="105" spans="1:26" ht="20" customHeight="1" x14ac:dyDescent="0.15">
      <c r="A105" s="2" t="s">
        <v>329</v>
      </c>
      <c r="B105" s="3" t="s">
        <v>330</v>
      </c>
      <c r="C105" s="8" t="str">
        <f>VLOOKUP(B105,Sheet1!A:A,1,FALSE)</f>
        <v>ket_z_198</v>
      </c>
      <c r="D105" s="4"/>
      <c r="E105" s="4"/>
      <c r="F105" s="4"/>
      <c r="G105" s="5" t="s">
        <v>27</v>
      </c>
      <c r="H105" s="5" t="s">
        <v>27</v>
      </c>
      <c r="I105" s="5" t="s">
        <v>331</v>
      </c>
      <c r="J105" s="6">
        <v>1851</v>
      </c>
      <c r="K105" s="4"/>
      <c r="L105" s="4"/>
      <c r="M105" s="4"/>
      <c r="N105" s="5" t="s">
        <v>55</v>
      </c>
      <c r="O105" s="4"/>
      <c r="P105" s="4"/>
      <c r="Q105" s="5" t="s">
        <v>31</v>
      </c>
      <c r="R105" s="5" t="s">
        <v>32</v>
      </c>
      <c r="S105" s="5" t="s">
        <v>177</v>
      </c>
      <c r="T105" s="4"/>
      <c r="U105" s="4"/>
      <c r="V105" s="4"/>
      <c r="W105" s="4"/>
      <c r="X105" s="4"/>
      <c r="Y105" s="5" t="s">
        <v>34</v>
      </c>
      <c r="Z105" s="5" t="s">
        <v>324</v>
      </c>
    </row>
    <row r="106" spans="1:26" ht="20" customHeight="1" x14ac:dyDescent="0.15">
      <c r="A106" s="2" t="s">
        <v>310</v>
      </c>
      <c r="B106" s="3" t="s">
        <v>311</v>
      </c>
      <c r="C106" s="8" t="str">
        <f>VLOOKUP(B106,Sheet1!A:A,1,FALSE)</f>
        <v>ket_z_203</v>
      </c>
      <c r="D106" s="4"/>
      <c r="E106" s="4"/>
      <c r="F106" s="4"/>
      <c r="G106" s="5" t="s">
        <v>27</v>
      </c>
      <c r="H106" s="5" t="s">
        <v>27</v>
      </c>
      <c r="I106" s="5" t="s">
        <v>309</v>
      </c>
      <c r="J106" s="6">
        <v>1852</v>
      </c>
      <c r="K106" s="4"/>
      <c r="L106" s="4"/>
      <c r="M106" s="4"/>
      <c r="N106" s="5" t="s">
        <v>55</v>
      </c>
      <c r="O106" s="4"/>
      <c r="P106" s="4"/>
      <c r="Q106" s="5" t="s">
        <v>104</v>
      </c>
      <c r="R106" s="5" t="s">
        <v>32</v>
      </c>
      <c r="S106" s="5" t="s">
        <v>177</v>
      </c>
      <c r="T106" s="4"/>
      <c r="U106" s="4"/>
      <c r="V106" s="4"/>
      <c r="W106" s="4"/>
      <c r="X106" s="4"/>
      <c r="Y106" s="5" t="s">
        <v>34</v>
      </c>
      <c r="Z106" s="5" t="s">
        <v>308</v>
      </c>
    </row>
    <row r="107" spans="1:26" ht="20" customHeight="1" x14ac:dyDescent="0.15">
      <c r="A107" s="2" t="s">
        <v>313</v>
      </c>
      <c r="B107" s="3" t="s">
        <v>314</v>
      </c>
      <c r="C107" s="8" t="str">
        <f>VLOOKUP(B107,Sheet1!A:A,1,FALSE)</f>
        <v>ket_z_205</v>
      </c>
      <c r="D107" s="4"/>
      <c r="E107" s="4"/>
      <c r="F107" s="4"/>
      <c r="G107" s="5" t="s">
        <v>27</v>
      </c>
      <c r="H107" s="5" t="s">
        <v>27</v>
      </c>
      <c r="I107" s="5" t="s">
        <v>315</v>
      </c>
      <c r="J107" s="6">
        <v>1853</v>
      </c>
      <c r="K107" s="4"/>
      <c r="L107" s="4"/>
      <c r="M107" s="4"/>
      <c r="N107" s="5" t="s">
        <v>55</v>
      </c>
      <c r="O107" s="4"/>
      <c r="P107" s="4"/>
      <c r="Q107" s="5" t="s">
        <v>104</v>
      </c>
      <c r="R107" s="5" t="s">
        <v>32</v>
      </c>
      <c r="S107" s="5" t="s">
        <v>177</v>
      </c>
      <c r="T107" s="4"/>
      <c r="U107" s="4"/>
      <c r="V107" s="4"/>
      <c r="W107" s="4"/>
      <c r="X107" s="4"/>
      <c r="Y107" s="5" t="s">
        <v>34</v>
      </c>
      <c r="Z107" s="5" t="s">
        <v>312</v>
      </c>
    </row>
    <row r="108" spans="1:26" ht="20" customHeight="1" x14ac:dyDescent="0.15">
      <c r="A108" s="2" t="s">
        <v>316</v>
      </c>
      <c r="B108" s="3" t="s">
        <v>317</v>
      </c>
      <c r="C108" s="8" t="str">
        <f>VLOOKUP(B108,Sheet1!A:A,1,FALSE)</f>
        <v>ket_z_208</v>
      </c>
      <c r="D108" s="4"/>
      <c r="E108" s="4"/>
      <c r="F108" s="4"/>
      <c r="G108" s="5" t="s">
        <v>27</v>
      </c>
      <c r="H108" s="5" t="s">
        <v>27</v>
      </c>
      <c r="I108" s="5" t="s">
        <v>318</v>
      </c>
      <c r="J108" s="6">
        <v>1853</v>
      </c>
      <c r="K108" s="4"/>
      <c r="L108" s="4"/>
      <c r="M108" s="4"/>
      <c r="N108" s="5" t="s">
        <v>55</v>
      </c>
      <c r="O108" s="4"/>
      <c r="P108" s="4"/>
      <c r="Q108" s="5" t="s">
        <v>104</v>
      </c>
      <c r="R108" s="5" t="s">
        <v>32</v>
      </c>
      <c r="S108" s="5" t="s">
        <v>177</v>
      </c>
      <c r="T108" s="4"/>
      <c r="U108" s="4"/>
      <c r="V108" s="4"/>
      <c r="W108" s="4"/>
      <c r="X108" s="4"/>
      <c r="Y108" s="5" t="s">
        <v>34</v>
      </c>
      <c r="Z108" s="5" t="s">
        <v>312</v>
      </c>
    </row>
    <row r="109" spans="1:26" ht="20" customHeight="1" x14ac:dyDescent="0.15">
      <c r="A109" s="2" t="s">
        <v>319</v>
      </c>
      <c r="B109" s="3" t="s">
        <v>320</v>
      </c>
      <c r="C109" s="8" t="str">
        <f>VLOOKUP(B109,Sheet1!A:A,1,FALSE)</f>
        <v>ket_z_209</v>
      </c>
      <c r="D109" s="4"/>
      <c r="E109" s="4"/>
      <c r="F109" s="4"/>
      <c r="G109" s="5" t="s">
        <v>27</v>
      </c>
      <c r="H109" s="5" t="s">
        <v>27</v>
      </c>
      <c r="I109" s="5" t="s">
        <v>318</v>
      </c>
      <c r="J109" s="6">
        <v>1853</v>
      </c>
      <c r="K109" s="4"/>
      <c r="L109" s="4"/>
      <c r="M109" s="4"/>
      <c r="N109" s="5" t="s">
        <v>55</v>
      </c>
      <c r="O109" s="4"/>
      <c r="P109" s="4"/>
      <c r="Q109" s="5" t="s">
        <v>104</v>
      </c>
      <c r="R109" s="5" t="s">
        <v>32</v>
      </c>
      <c r="S109" s="5" t="s">
        <v>177</v>
      </c>
      <c r="T109" s="4"/>
      <c r="U109" s="4"/>
      <c r="V109" s="4"/>
      <c r="W109" s="4"/>
      <c r="X109" s="4"/>
      <c r="Y109" s="5" t="s">
        <v>34</v>
      </c>
      <c r="Z109" s="5" t="s">
        <v>312</v>
      </c>
    </row>
    <row r="110" spans="1:26" ht="20" customHeight="1" x14ac:dyDescent="0.15">
      <c r="A110" s="2" t="s">
        <v>302</v>
      </c>
      <c r="B110" s="3" t="s">
        <v>303</v>
      </c>
      <c r="C110" s="8" t="str">
        <f>VLOOKUP(B110,Sheet1!A:A,1,FALSE)</f>
        <v>ket_z_211</v>
      </c>
      <c r="D110" s="4"/>
      <c r="E110" s="4"/>
      <c r="F110" s="4"/>
      <c r="G110" s="5" t="s">
        <v>27</v>
      </c>
      <c r="H110" s="5" t="s">
        <v>27</v>
      </c>
      <c r="I110" s="5" t="s">
        <v>304</v>
      </c>
      <c r="J110" s="6">
        <v>1854</v>
      </c>
      <c r="K110" s="4"/>
      <c r="L110" s="4"/>
      <c r="M110" s="4"/>
      <c r="N110" s="5" t="s">
        <v>55</v>
      </c>
      <c r="O110" s="4"/>
      <c r="P110" s="4"/>
      <c r="Q110" s="5" t="s">
        <v>104</v>
      </c>
      <c r="R110" s="5" t="s">
        <v>32</v>
      </c>
      <c r="S110" s="5" t="s">
        <v>177</v>
      </c>
      <c r="T110" s="4"/>
      <c r="U110" s="4"/>
      <c r="V110" s="4"/>
      <c r="W110" s="4"/>
      <c r="X110" s="4"/>
      <c r="Y110" s="5" t="s">
        <v>34</v>
      </c>
      <c r="Z110" s="5" t="s">
        <v>298</v>
      </c>
    </row>
    <row r="111" spans="1:26" ht="20" customHeight="1" x14ac:dyDescent="0.15">
      <c r="A111" s="2" t="s">
        <v>305</v>
      </c>
      <c r="B111" s="3" t="s">
        <v>306</v>
      </c>
      <c r="C111" s="8" t="str">
        <f>VLOOKUP(B111,Sheet1!A:A,1,FALSE)</f>
        <v>ket_z_212</v>
      </c>
      <c r="D111" s="4"/>
      <c r="E111" s="4"/>
      <c r="F111" s="4"/>
      <c r="G111" s="5" t="s">
        <v>27</v>
      </c>
      <c r="H111" s="5" t="s">
        <v>27</v>
      </c>
      <c r="I111" s="5" t="s">
        <v>307</v>
      </c>
      <c r="J111" s="6">
        <v>1854</v>
      </c>
      <c r="K111" s="4"/>
      <c r="L111" s="4"/>
      <c r="M111" s="4"/>
      <c r="N111" s="5" t="s">
        <v>55</v>
      </c>
      <c r="O111" s="4"/>
      <c r="P111" s="4"/>
      <c r="Q111" s="5" t="s">
        <v>104</v>
      </c>
      <c r="R111" s="5" t="s">
        <v>32</v>
      </c>
      <c r="S111" s="5" t="s">
        <v>177</v>
      </c>
      <c r="T111" s="4"/>
      <c r="U111" s="4"/>
      <c r="V111" s="4"/>
      <c r="W111" s="4"/>
      <c r="X111" s="4"/>
      <c r="Y111" s="5" t="s">
        <v>34</v>
      </c>
      <c r="Z111" s="5" t="s">
        <v>298</v>
      </c>
    </row>
    <row r="112" spans="1:26" ht="20" customHeight="1" x14ac:dyDescent="0.15">
      <c r="A112" s="2" t="s">
        <v>299</v>
      </c>
      <c r="B112" s="3" t="s">
        <v>300</v>
      </c>
      <c r="C112" s="8" t="str">
        <f>VLOOKUP(B112,Sheet1!A:A,1,FALSE)</f>
        <v>ket_z_214</v>
      </c>
      <c r="D112" s="4"/>
      <c r="E112" s="4"/>
      <c r="F112" s="4"/>
      <c r="G112" s="5" t="s">
        <v>27</v>
      </c>
      <c r="H112" s="5" t="s">
        <v>27</v>
      </c>
      <c r="I112" s="5" t="s">
        <v>301</v>
      </c>
      <c r="J112" s="6">
        <v>1854</v>
      </c>
      <c r="K112" s="4"/>
      <c r="L112" s="4"/>
      <c r="M112" s="4"/>
      <c r="N112" s="5" t="s">
        <v>55</v>
      </c>
      <c r="O112" s="4"/>
      <c r="P112" s="4"/>
      <c r="Q112" s="5" t="s">
        <v>104</v>
      </c>
      <c r="R112" s="5" t="s">
        <v>32</v>
      </c>
      <c r="S112" s="5" t="s">
        <v>177</v>
      </c>
      <c r="T112" s="4"/>
      <c r="U112" s="4"/>
      <c r="V112" s="4"/>
      <c r="W112" s="4"/>
      <c r="X112" s="4"/>
      <c r="Y112" s="5" t="s">
        <v>34</v>
      </c>
      <c r="Z112" s="5" t="s">
        <v>298</v>
      </c>
    </row>
    <row r="113" spans="1:26" ht="20" customHeight="1" x14ac:dyDescent="0.15">
      <c r="A113" s="2" t="s">
        <v>279</v>
      </c>
      <c r="B113" s="3" t="s">
        <v>280</v>
      </c>
      <c r="C113" s="8" t="str">
        <f>VLOOKUP(B113,Sheet1!A:A,1,FALSE)</f>
        <v>ket_z_216</v>
      </c>
      <c r="D113" s="4"/>
      <c r="E113" s="4"/>
      <c r="F113" s="4"/>
      <c r="G113" s="5" t="s">
        <v>27</v>
      </c>
      <c r="H113" s="5" t="s">
        <v>27</v>
      </c>
      <c r="I113" s="5" t="s">
        <v>281</v>
      </c>
      <c r="J113" s="6">
        <v>1858</v>
      </c>
      <c r="K113" s="4"/>
      <c r="L113" s="4"/>
      <c r="M113" s="4"/>
      <c r="N113" s="5" t="s">
        <v>55</v>
      </c>
      <c r="O113" s="4"/>
      <c r="P113" s="4"/>
      <c r="Q113" s="5" t="s">
        <v>104</v>
      </c>
      <c r="R113" s="5" t="s">
        <v>32</v>
      </c>
      <c r="S113" s="5" t="s">
        <v>177</v>
      </c>
      <c r="T113" s="4"/>
      <c r="U113" s="4"/>
      <c r="V113" s="4"/>
      <c r="W113" s="4"/>
      <c r="X113" s="4"/>
      <c r="Y113" s="5" t="s">
        <v>34</v>
      </c>
      <c r="Z113" s="5" t="s">
        <v>278</v>
      </c>
    </row>
    <row r="114" spans="1:26" ht="20" customHeight="1" x14ac:dyDescent="0.15">
      <c r="A114" s="2" t="s">
        <v>257</v>
      </c>
      <c r="B114" s="3" t="s">
        <v>258</v>
      </c>
      <c r="C114" s="8" t="str">
        <f>VLOOKUP(B114,Sheet1!A:A,1,FALSE)</f>
        <v>ket_z_217</v>
      </c>
      <c r="D114" s="4"/>
      <c r="E114" s="4"/>
      <c r="F114" s="4"/>
      <c r="G114" s="5" t="s">
        <v>27</v>
      </c>
      <c r="H114" s="5" t="s">
        <v>27</v>
      </c>
      <c r="I114" s="5" t="s">
        <v>259</v>
      </c>
      <c r="J114" s="6">
        <v>1870</v>
      </c>
      <c r="K114" s="4"/>
      <c r="L114" s="4"/>
      <c r="M114" s="4"/>
      <c r="N114" s="5" t="s">
        <v>55</v>
      </c>
      <c r="O114" s="4"/>
      <c r="P114" s="4"/>
      <c r="Q114" s="5" t="s">
        <v>104</v>
      </c>
      <c r="R114" s="5" t="s">
        <v>32</v>
      </c>
      <c r="S114" s="5" t="s">
        <v>177</v>
      </c>
      <c r="T114" s="4"/>
      <c r="U114" s="4"/>
      <c r="V114" s="4"/>
      <c r="W114" s="4"/>
      <c r="X114" s="4"/>
      <c r="Y114" s="5" t="s">
        <v>34</v>
      </c>
      <c r="Z114" s="5" t="s">
        <v>256</v>
      </c>
    </row>
    <row r="115" spans="1:26" ht="20" customHeight="1" x14ac:dyDescent="0.15">
      <c r="A115" s="2" t="s">
        <v>189</v>
      </c>
      <c r="B115" s="3" t="s">
        <v>190</v>
      </c>
      <c r="C115" s="8" t="str">
        <f>VLOOKUP(B115,Sheet1!A:A,1,FALSE)</f>
        <v>ket_z_218</v>
      </c>
      <c r="D115" s="4"/>
      <c r="E115" s="4"/>
      <c r="F115" s="4"/>
      <c r="G115" s="5" t="s">
        <v>27</v>
      </c>
      <c r="H115" s="5" t="s">
        <v>27</v>
      </c>
      <c r="I115" s="5" t="s">
        <v>191</v>
      </c>
      <c r="J115" s="6">
        <v>1885</v>
      </c>
      <c r="K115" s="4"/>
      <c r="L115" s="4"/>
      <c r="M115" s="4"/>
      <c r="N115" s="5" t="s">
        <v>55</v>
      </c>
      <c r="O115" s="4"/>
      <c r="P115" s="4"/>
      <c r="Q115" s="5" t="s">
        <v>104</v>
      </c>
      <c r="R115" s="5" t="s">
        <v>32</v>
      </c>
      <c r="S115" s="5" t="s">
        <v>177</v>
      </c>
      <c r="T115" s="4"/>
      <c r="U115" s="4"/>
      <c r="V115" s="4"/>
      <c r="W115" s="4"/>
      <c r="X115" s="4"/>
      <c r="Y115" s="5" t="s">
        <v>34</v>
      </c>
      <c r="Z115" s="5" t="s">
        <v>192</v>
      </c>
    </row>
    <row r="116" spans="1:26" ht="20" customHeight="1" x14ac:dyDescent="0.15">
      <c r="A116" s="2" t="s">
        <v>174</v>
      </c>
      <c r="B116" s="3" t="s">
        <v>175</v>
      </c>
      <c r="C116" s="8" t="str">
        <f>VLOOKUP(B116,Sheet1!A:A,1,FALSE)</f>
        <v>ket_z_219</v>
      </c>
      <c r="D116" s="4"/>
      <c r="E116" s="4"/>
      <c r="F116" s="4"/>
      <c r="G116" s="5" t="s">
        <v>27</v>
      </c>
      <c r="H116" s="5" t="s">
        <v>27</v>
      </c>
      <c r="I116" s="5" t="s">
        <v>176</v>
      </c>
      <c r="J116" s="6">
        <v>1890</v>
      </c>
      <c r="K116" s="4"/>
      <c r="L116" s="4"/>
      <c r="M116" s="4"/>
      <c r="N116" s="5" t="s">
        <v>55</v>
      </c>
      <c r="O116" s="4"/>
      <c r="P116" s="4"/>
      <c r="Q116" s="5" t="s">
        <v>104</v>
      </c>
      <c r="R116" s="5" t="s">
        <v>32</v>
      </c>
      <c r="S116" s="5" t="s">
        <v>177</v>
      </c>
      <c r="T116" s="4"/>
      <c r="U116" s="4"/>
      <c r="V116" s="4"/>
      <c r="W116" s="4"/>
      <c r="X116" s="4"/>
      <c r="Y116" s="5" t="s">
        <v>34</v>
      </c>
      <c r="Z116" s="5" t="s">
        <v>173</v>
      </c>
    </row>
    <row r="117" spans="1:26" ht="20" customHeight="1" x14ac:dyDescent="0.15">
      <c r="A117" s="2" t="s">
        <v>521</v>
      </c>
      <c r="B117" s="3" t="s">
        <v>522</v>
      </c>
      <c r="C117" s="8" t="str">
        <f>VLOOKUP(B117,Sheet1!A:A,1,FALSE)</f>
        <v>ket_z_220</v>
      </c>
      <c r="D117" s="4"/>
      <c r="E117" s="4"/>
      <c r="F117" s="4"/>
      <c r="G117" s="5" t="s">
        <v>27</v>
      </c>
      <c r="H117" s="5" t="s">
        <v>27</v>
      </c>
      <c r="I117" s="5" t="s">
        <v>523</v>
      </c>
      <c r="J117" s="6">
        <v>1739</v>
      </c>
      <c r="K117" s="4"/>
      <c r="L117" s="4"/>
      <c r="M117" s="4"/>
      <c r="N117" s="5" t="s">
        <v>95</v>
      </c>
      <c r="O117" s="4"/>
      <c r="P117" s="4"/>
      <c r="Q117" s="5" t="s">
        <v>31</v>
      </c>
      <c r="R117" s="5" t="s">
        <v>32</v>
      </c>
      <c r="S117" s="5" t="s">
        <v>137</v>
      </c>
      <c r="T117" s="4"/>
      <c r="U117" s="4"/>
      <c r="V117" s="4"/>
      <c r="W117" s="4"/>
      <c r="X117" s="4"/>
      <c r="Y117" s="5" t="s">
        <v>34</v>
      </c>
      <c r="Z117" s="5" t="s">
        <v>524</v>
      </c>
    </row>
    <row r="118" spans="1:26" ht="20" customHeight="1" x14ac:dyDescent="0.15">
      <c r="A118" s="2" t="s">
        <v>439</v>
      </c>
      <c r="B118" s="3" t="s">
        <v>440</v>
      </c>
      <c r="C118" s="8" t="str">
        <f>VLOOKUP(B118,Sheet1!A:A,1,FALSE)</f>
        <v>ket_z_222</v>
      </c>
      <c r="D118" s="4"/>
      <c r="E118" s="4"/>
      <c r="F118" s="4"/>
      <c r="G118" s="5" t="s">
        <v>27</v>
      </c>
      <c r="H118" s="5" t="s">
        <v>27</v>
      </c>
      <c r="I118" s="5" t="s">
        <v>441</v>
      </c>
      <c r="J118" s="6">
        <v>1806</v>
      </c>
      <c r="K118" s="4"/>
      <c r="L118" s="4"/>
      <c r="M118" s="4"/>
      <c r="N118" s="5" t="s">
        <v>36</v>
      </c>
      <c r="O118" s="4"/>
      <c r="P118" s="4"/>
      <c r="Q118" s="5" t="s">
        <v>31</v>
      </c>
      <c r="R118" s="5" t="s">
        <v>32</v>
      </c>
      <c r="S118" s="5" t="s">
        <v>137</v>
      </c>
      <c r="T118" s="4"/>
      <c r="U118" s="4"/>
      <c r="V118" s="4"/>
      <c r="W118" s="4"/>
      <c r="X118" s="4"/>
      <c r="Y118" s="5" t="s">
        <v>34</v>
      </c>
      <c r="Z118" s="5" t="s">
        <v>442</v>
      </c>
    </row>
    <row r="119" spans="1:26" ht="20" customHeight="1" x14ac:dyDescent="0.15">
      <c r="A119" s="2" t="s">
        <v>81</v>
      </c>
      <c r="B119" s="3" t="s">
        <v>82</v>
      </c>
      <c r="C119" s="8" t="str">
        <f>VLOOKUP(B119,Sheet1!A:A,1,FALSE)</f>
        <v>ket_z_226</v>
      </c>
      <c r="D119" s="4"/>
      <c r="E119" s="4"/>
      <c r="F119" s="4"/>
      <c r="G119" s="5" t="s">
        <v>27</v>
      </c>
      <c r="H119" s="5" t="s">
        <v>27</v>
      </c>
      <c r="I119" s="5" t="s">
        <v>83</v>
      </c>
      <c r="J119" s="6">
        <v>1923</v>
      </c>
      <c r="K119" s="4"/>
      <c r="L119" s="4"/>
      <c r="M119" s="5" t="s">
        <v>84</v>
      </c>
      <c r="N119" s="5" t="s">
        <v>48</v>
      </c>
      <c r="O119" s="4"/>
      <c r="P119" s="4"/>
      <c r="Q119" s="5" t="s">
        <v>85</v>
      </c>
      <c r="R119" s="5" t="s">
        <v>32</v>
      </c>
      <c r="S119" s="5" t="s">
        <v>86</v>
      </c>
      <c r="T119" s="4"/>
      <c r="U119" s="4"/>
      <c r="V119" s="4"/>
      <c r="W119" s="4"/>
      <c r="X119" s="4"/>
      <c r="Y119" s="5" t="s">
        <v>34</v>
      </c>
      <c r="Z119" s="5" t="s">
        <v>79</v>
      </c>
    </row>
    <row r="120" spans="1:26" ht="20" customHeight="1" x14ac:dyDescent="0.15">
      <c r="A120" s="2" t="s">
        <v>44</v>
      </c>
      <c r="B120" s="3" t="s">
        <v>45</v>
      </c>
      <c r="C120" s="8" t="str">
        <f>VLOOKUP(B120,Sheet1!A:A,1,FALSE)</f>
        <v>ket_z_227</v>
      </c>
      <c r="D120" s="4"/>
      <c r="E120" s="4"/>
      <c r="F120" s="4"/>
      <c r="G120" s="5" t="s">
        <v>27</v>
      </c>
      <c r="H120" s="5" t="s">
        <v>27</v>
      </c>
      <c r="I120" s="5" t="s">
        <v>46</v>
      </c>
      <c r="J120" s="6">
        <v>1940</v>
      </c>
      <c r="K120" s="4"/>
      <c r="L120" s="4"/>
      <c r="M120" s="5" t="s">
        <v>47</v>
      </c>
      <c r="N120" s="5" t="s">
        <v>48</v>
      </c>
      <c r="O120" s="4"/>
      <c r="P120" s="4"/>
      <c r="Q120" s="5" t="s">
        <v>31</v>
      </c>
      <c r="R120" s="5" t="s">
        <v>32</v>
      </c>
      <c r="S120" s="5" t="s">
        <v>49</v>
      </c>
      <c r="T120" s="4"/>
      <c r="U120" s="4"/>
      <c r="V120" s="4"/>
      <c r="W120" s="4"/>
      <c r="X120" s="4"/>
      <c r="Y120" s="5" t="s">
        <v>34</v>
      </c>
      <c r="Z120" s="5" t="s">
        <v>50</v>
      </c>
    </row>
    <row r="121" spans="1:26" ht="20" customHeight="1" x14ac:dyDescent="0.15">
      <c r="A121" s="2" t="s">
        <v>431</v>
      </c>
      <c r="B121" s="3" t="s">
        <v>432</v>
      </c>
      <c r="C121" s="8" t="str">
        <f>VLOOKUP(B121,Sheet1!A:A,1,FALSE)</f>
        <v>ket_z_228</v>
      </c>
      <c r="D121" s="4"/>
      <c r="E121" s="4"/>
      <c r="F121" s="4"/>
      <c r="G121" s="5" t="s">
        <v>27</v>
      </c>
      <c r="H121" s="5" t="s">
        <v>27</v>
      </c>
      <c r="I121" s="5" t="s">
        <v>433</v>
      </c>
      <c r="J121" s="6">
        <v>1812</v>
      </c>
      <c r="K121" s="4"/>
      <c r="L121" s="4"/>
      <c r="M121" s="4"/>
      <c r="N121" s="5" t="s">
        <v>95</v>
      </c>
      <c r="O121" s="4"/>
      <c r="P121" s="4"/>
      <c r="Q121" s="5" t="s">
        <v>104</v>
      </c>
      <c r="R121" s="5" t="s">
        <v>32</v>
      </c>
      <c r="S121" s="5" t="s">
        <v>98</v>
      </c>
      <c r="T121" s="4"/>
      <c r="U121" s="4"/>
      <c r="V121" s="4"/>
      <c r="W121" s="4"/>
      <c r="X121" s="4"/>
      <c r="Y121" s="5" t="s">
        <v>34</v>
      </c>
      <c r="Z121" s="5" t="s">
        <v>434</v>
      </c>
    </row>
    <row r="122" spans="1:26" ht="20" customHeight="1" x14ac:dyDescent="0.15">
      <c r="A122" s="2" t="s">
        <v>292</v>
      </c>
      <c r="B122" s="3" t="s">
        <v>293</v>
      </c>
      <c r="C122" s="8" t="str">
        <f>VLOOKUP(B122,Sheet1!A:A,1,FALSE)</f>
        <v>ket_z_232</v>
      </c>
      <c r="D122" s="4"/>
      <c r="E122" s="4"/>
      <c r="F122" s="4"/>
      <c r="G122" s="5" t="s">
        <v>27</v>
      </c>
      <c r="H122" s="5" t="s">
        <v>27</v>
      </c>
      <c r="I122" s="5" t="s">
        <v>294</v>
      </c>
      <c r="J122" s="6">
        <v>1855</v>
      </c>
      <c r="K122" s="4"/>
      <c r="L122" s="4"/>
      <c r="M122" s="5" t="s">
        <v>295</v>
      </c>
      <c r="N122" s="5" t="s">
        <v>296</v>
      </c>
      <c r="O122" s="4"/>
      <c r="P122" s="4"/>
      <c r="Q122" s="5" t="s">
        <v>104</v>
      </c>
      <c r="R122" s="5" t="s">
        <v>32</v>
      </c>
      <c r="S122" s="5" t="s">
        <v>271</v>
      </c>
      <c r="T122" s="4"/>
      <c r="U122" s="4"/>
      <c r="V122" s="4"/>
      <c r="W122" s="4"/>
      <c r="X122" s="4"/>
      <c r="Y122" s="5" t="s">
        <v>34</v>
      </c>
      <c r="Z122" s="5" t="s">
        <v>297</v>
      </c>
    </row>
    <row r="123" spans="1:26" ht="20" customHeight="1" x14ac:dyDescent="0.15">
      <c r="A123" s="2" t="s">
        <v>282</v>
      </c>
      <c r="B123" s="3" t="s">
        <v>283</v>
      </c>
      <c r="C123" s="8" t="str">
        <f>VLOOKUP(B123,Sheet1!A:A,1,FALSE)</f>
        <v>ket_z_233</v>
      </c>
      <c r="D123" s="4"/>
      <c r="E123" s="4"/>
      <c r="F123" s="4"/>
      <c r="G123" s="5" t="s">
        <v>27</v>
      </c>
      <c r="H123" s="5" t="s">
        <v>27</v>
      </c>
      <c r="I123" s="5" t="s">
        <v>284</v>
      </c>
      <c r="J123" s="6">
        <v>1857</v>
      </c>
      <c r="K123" s="4"/>
      <c r="L123" s="4"/>
      <c r="M123" s="4"/>
      <c r="N123" s="5" t="s">
        <v>285</v>
      </c>
      <c r="O123" s="4"/>
      <c r="P123" s="4"/>
      <c r="Q123" s="5" t="s">
        <v>104</v>
      </c>
      <c r="R123" s="5" t="s">
        <v>32</v>
      </c>
      <c r="S123" s="5" t="s">
        <v>271</v>
      </c>
      <c r="T123" s="4"/>
      <c r="U123" s="4"/>
      <c r="V123" s="4"/>
      <c r="W123" s="4"/>
      <c r="X123" s="4"/>
      <c r="Y123" s="5" t="s">
        <v>34</v>
      </c>
      <c r="Z123" s="5" t="s">
        <v>286</v>
      </c>
    </row>
    <row r="124" spans="1:26" ht="20" customHeight="1" x14ac:dyDescent="0.15">
      <c r="A124" s="2" t="s">
        <v>267</v>
      </c>
      <c r="B124" s="3" t="s">
        <v>268</v>
      </c>
      <c r="C124" s="8" t="str">
        <f>VLOOKUP(B124,Sheet1!A:A,1,FALSE)</f>
        <v>ket_z_234</v>
      </c>
      <c r="D124" s="4"/>
      <c r="E124" s="4"/>
      <c r="F124" s="4"/>
      <c r="G124" s="5" t="s">
        <v>27</v>
      </c>
      <c r="H124" s="5" t="s">
        <v>27</v>
      </c>
      <c r="I124" s="5" t="s">
        <v>269</v>
      </c>
      <c r="J124" s="6">
        <v>1865</v>
      </c>
      <c r="K124" s="4"/>
      <c r="L124" s="4"/>
      <c r="M124" s="4"/>
      <c r="N124" s="5" t="s">
        <v>270</v>
      </c>
      <c r="O124" s="4"/>
      <c r="P124" s="4"/>
      <c r="Q124" s="5" t="s">
        <v>104</v>
      </c>
      <c r="R124" s="5" t="s">
        <v>32</v>
      </c>
      <c r="S124" s="5" t="s">
        <v>271</v>
      </c>
      <c r="T124" s="4"/>
      <c r="U124" s="4"/>
      <c r="V124" s="4"/>
      <c r="W124" s="4"/>
      <c r="X124" s="4"/>
      <c r="Y124" s="5" t="s">
        <v>34</v>
      </c>
      <c r="Z124" s="5" t="s">
        <v>272</v>
      </c>
    </row>
    <row r="125" spans="1:26" ht="20" customHeight="1" x14ac:dyDescent="0.15">
      <c r="A125" s="2" t="s">
        <v>184</v>
      </c>
      <c r="B125" s="3" t="s">
        <v>185</v>
      </c>
      <c r="C125" s="8" t="str">
        <f>VLOOKUP(B125,Sheet1!A:A,1,FALSE)</f>
        <v>ket_z_235</v>
      </c>
      <c r="D125" s="4"/>
      <c r="E125" s="4"/>
      <c r="F125" s="4"/>
      <c r="G125" s="5" t="s">
        <v>27</v>
      </c>
      <c r="H125" s="5" t="s">
        <v>27</v>
      </c>
      <c r="I125" s="5" t="s">
        <v>186</v>
      </c>
      <c r="J125" s="6">
        <v>1886</v>
      </c>
      <c r="K125" s="4"/>
      <c r="L125" s="4"/>
      <c r="M125" s="4"/>
      <c r="N125" s="5" t="s">
        <v>97</v>
      </c>
      <c r="O125" s="4"/>
      <c r="P125" s="4"/>
      <c r="Q125" s="5" t="s">
        <v>31</v>
      </c>
      <c r="R125" s="5" t="s">
        <v>32</v>
      </c>
      <c r="S125" s="5" t="s">
        <v>187</v>
      </c>
      <c r="T125" s="4"/>
      <c r="U125" s="4"/>
      <c r="V125" s="4"/>
      <c r="W125" s="4"/>
      <c r="X125" s="4"/>
      <c r="Y125" s="5" t="s">
        <v>34</v>
      </c>
      <c r="Z125" s="5" t="s">
        <v>188</v>
      </c>
    </row>
    <row r="126" spans="1:26" ht="20" customHeight="1" x14ac:dyDescent="0.15">
      <c r="A126" s="2" t="s">
        <v>597</v>
      </c>
      <c r="B126" s="3" t="s">
        <v>598</v>
      </c>
      <c r="C126" s="8" t="str">
        <f>VLOOKUP(B126,Sheet1!A:A,1,FALSE)</f>
        <v>ket_z_236</v>
      </c>
      <c r="D126" s="4"/>
      <c r="E126" s="4"/>
      <c r="F126" s="4"/>
      <c r="G126" s="5" t="s">
        <v>27</v>
      </c>
      <c r="H126" s="5" t="s">
        <v>27</v>
      </c>
      <c r="I126" s="5" t="s">
        <v>599</v>
      </c>
      <c r="J126" s="6">
        <v>1920</v>
      </c>
      <c r="K126" s="4"/>
      <c r="L126" s="4"/>
      <c r="M126" s="4"/>
      <c r="N126" s="5" t="s">
        <v>36</v>
      </c>
      <c r="O126" s="4"/>
      <c r="P126" s="4"/>
      <c r="Q126" s="5" t="s">
        <v>31</v>
      </c>
      <c r="R126" s="5" t="s">
        <v>32</v>
      </c>
      <c r="S126" s="5" t="s">
        <v>600</v>
      </c>
      <c r="T126" s="4"/>
      <c r="U126" s="4"/>
      <c r="V126" s="4"/>
      <c r="W126" s="4"/>
      <c r="X126" s="4"/>
      <c r="Y126" s="5" t="s">
        <v>34</v>
      </c>
      <c r="Z126" s="5" t="s">
        <v>94</v>
      </c>
    </row>
    <row r="127" spans="1:26" ht="20" customHeight="1" x14ac:dyDescent="0.15">
      <c r="A127" s="2" t="s">
        <v>588</v>
      </c>
      <c r="B127" s="3" t="s">
        <v>589</v>
      </c>
      <c r="C127" s="8" t="str">
        <f>VLOOKUP(B127,Sheet1!A:A,1,FALSE)</f>
        <v>ket_z_237</v>
      </c>
      <c r="D127" s="4"/>
      <c r="E127" s="4"/>
      <c r="F127" s="4"/>
      <c r="G127" s="5" t="s">
        <v>27</v>
      </c>
      <c r="H127" s="5" t="s">
        <v>27</v>
      </c>
      <c r="I127" s="6">
        <v>1928</v>
      </c>
      <c r="J127" s="6">
        <v>1928</v>
      </c>
      <c r="K127" s="4"/>
      <c r="L127" s="4"/>
      <c r="M127" s="4"/>
      <c r="N127" s="5" t="s">
        <v>36</v>
      </c>
      <c r="O127" s="4"/>
      <c r="P127" s="4"/>
      <c r="Q127" s="5" t="s">
        <v>31</v>
      </c>
      <c r="R127" s="5" t="s">
        <v>32</v>
      </c>
      <c r="S127" s="5" t="s">
        <v>590</v>
      </c>
      <c r="T127" s="4"/>
      <c r="U127" s="4"/>
      <c r="V127" s="4"/>
      <c r="W127" s="4"/>
      <c r="X127" s="4"/>
      <c r="Y127" s="5" t="s">
        <v>34</v>
      </c>
      <c r="Z127" s="5" t="s">
        <v>73</v>
      </c>
    </row>
    <row r="128" spans="1:26" ht="20" customHeight="1" x14ac:dyDescent="0.15">
      <c r="A128" s="2" t="s">
        <v>487</v>
      </c>
      <c r="B128" s="3" t="s">
        <v>488</v>
      </c>
      <c r="C128" s="8" t="str">
        <f>VLOOKUP(B128,Sheet1!A:A,1,FALSE)</f>
        <v>ket_z_241</v>
      </c>
      <c r="D128" s="4"/>
      <c r="E128" s="4"/>
      <c r="F128" s="4"/>
      <c r="G128" s="5" t="s">
        <v>27</v>
      </c>
      <c r="H128" s="5" t="s">
        <v>27</v>
      </c>
      <c r="I128" s="5" t="s">
        <v>489</v>
      </c>
      <c r="J128" s="6">
        <v>1764</v>
      </c>
      <c r="K128" s="4"/>
      <c r="L128" s="4"/>
      <c r="M128" s="5" t="s">
        <v>490</v>
      </c>
      <c r="N128" s="5" t="s">
        <v>491</v>
      </c>
      <c r="O128" s="4"/>
      <c r="P128" s="4"/>
      <c r="Q128" s="5" t="s">
        <v>31</v>
      </c>
      <c r="R128" s="5" t="s">
        <v>32</v>
      </c>
      <c r="S128" s="5" t="s">
        <v>197</v>
      </c>
      <c r="T128" s="4"/>
      <c r="U128" s="4"/>
      <c r="V128" s="4"/>
      <c r="W128" s="4"/>
      <c r="X128" s="4"/>
      <c r="Y128" s="5" t="s">
        <v>148</v>
      </c>
      <c r="Z128" s="5" t="s">
        <v>492</v>
      </c>
    </row>
    <row r="129" spans="1:26" ht="20" customHeight="1" x14ac:dyDescent="0.15">
      <c r="A129" s="2" t="s">
        <v>244</v>
      </c>
      <c r="B129" s="3" t="s">
        <v>245</v>
      </c>
      <c r="C129" s="8" t="str">
        <f>VLOOKUP(B129,Sheet1!A:A,1,FALSE)</f>
        <v>ket_z_242</v>
      </c>
      <c r="D129" s="4"/>
      <c r="E129" s="4"/>
      <c r="F129" s="4"/>
      <c r="G129" s="5" t="s">
        <v>27</v>
      </c>
      <c r="H129" s="5" t="s">
        <v>27</v>
      </c>
      <c r="I129" s="5" t="s">
        <v>246</v>
      </c>
      <c r="J129" s="6">
        <v>1875</v>
      </c>
      <c r="K129" s="4"/>
      <c r="L129" s="4"/>
      <c r="M129" s="5" t="s">
        <v>247</v>
      </c>
      <c r="N129" s="5" t="s">
        <v>248</v>
      </c>
      <c r="O129" s="4"/>
      <c r="P129" s="4"/>
      <c r="Q129" s="5" t="s">
        <v>104</v>
      </c>
      <c r="R129" s="5" t="s">
        <v>32</v>
      </c>
      <c r="S129" s="5" t="s">
        <v>249</v>
      </c>
      <c r="T129" s="4"/>
      <c r="U129" s="4"/>
      <c r="V129" s="4"/>
      <c r="W129" s="4"/>
      <c r="X129" s="4"/>
      <c r="Y129" s="4"/>
      <c r="Z129" s="5" t="s">
        <v>250</v>
      </c>
    </row>
    <row r="130" spans="1:26" ht="20" customHeight="1" x14ac:dyDescent="0.15">
      <c r="A130" s="2" t="s">
        <v>99</v>
      </c>
      <c r="B130" s="3" t="s">
        <v>100</v>
      </c>
      <c r="C130" s="8" t="str">
        <f>VLOOKUP(B130,Sheet1!A:A,1,FALSE)</f>
        <v>ket_z_243</v>
      </c>
      <c r="D130" s="4"/>
      <c r="E130" s="4"/>
      <c r="F130" s="4"/>
      <c r="G130" s="5" t="s">
        <v>27</v>
      </c>
      <c r="H130" s="5" t="s">
        <v>27</v>
      </c>
      <c r="I130" s="5" t="s">
        <v>101</v>
      </c>
      <c r="J130" s="6">
        <v>1914</v>
      </c>
      <c r="K130" s="4"/>
      <c r="L130" s="4"/>
      <c r="M130" s="5" t="s">
        <v>102</v>
      </c>
      <c r="N130" s="5" t="s">
        <v>103</v>
      </c>
      <c r="O130" s="4"/>
      <c r="P130" s="4"/>
      <c r="Q130" s="5" t="s">
        <v>104</v>
      </c>
      <c r="R130" s="5" t="s">
        <v>32</v>
      </c>
      <c r="S130" s="5" t="s">
        <v>105</v>
      </c>
      <c r="T130" s="4"/>
      <c r="U130" s="4"/>
      <c r="V130" s="4"/>
      <c r="W130" s="4"/>
      <c r="X130" s="4"/>
      <c r="Y130" s="4"/>
      <c r="Z130" s="5" t="s">
        <v>106</v>
      </c>
    </row>
    <row r="131" spans="1:26" ht="20" customHeight="1" x14ac:dyDescent="0.15">
      <c r="A131" s="2" t="s">
        <v>646</v>
      </c>
      <c r="B131" s="3" t="s">
        <v>647</v>
      </c>
      <c r="C131" s="8" t="str">
        <f>VLOOKUP(B131,Sheet1!A:A,1,FALSE)</f>
        <v>ket_z_247</v>
      </c>
      <c r="D131" s="4"/>
      <c r="E131" s="4"/>
      <c r="F131" s="4"/>
      <c r="G131" s="5" t="s">
        <v>27</v>
      </c>
      <c r="H131" s="5" t="s">
        <v>27</v>
      </c>
      <c r="I131" s="5" t="s">
        <v>648</v>
      </c>
      <c r="J131" s="6">
        <v>1870</v>
      </c>
      <c r="K131" s="4"/>
      <c r="L131" s="4"/>
      <c r="M131" s="5" t="s">
        <v>649</v>
      </c>
      <c r="N131" s="5" t="s">
        <v>650</v>
      </c>
      <c r="O131" s="4"/>
      <c r="P131" s="4"/>
      <c r="Q131" s="4"/>
      <c r="R131" s="5" t="s">
        <v>32</v>
      </c>
      <c r="S131" s="4"/>
      <c r="T131" s="4"/>
      <c r="U131" s="4"/>
      <c r="V131" s="4"/>
      <c r="W131" s="4"/>
      <c r="X131" s="4"/>
      <c r="Y131" s="5" t="s">
        <v>34</v>
      </c>
      <c r="Z131" s="5" t="s">
        <v>651</v>
      </c>
    </row>
    <row r="132" spans="1:26" ht="20" customHeight="1" x14ac:dyDescent="0.15">
      <c r="A132" s="2" t="s">
        <v>634</v>
      </c>
      <c r="B132" s="3" t="s">
        <v>635</v>
      </c>
      <c r="C132" s="8" t="str">
        <f>VLOOKUP(B132,Sheet1!A:A,1,FALSE)</f>
        <v>ket_z_248</v>
      </c>
      <c r="D132" s="4"/>
      <c r="E132" s="4"/>
      <c r="F132" s="4"/>
      <c r="G132" s="5" t="s">
        <v>27</v>
      </c>
      <c r="H132" s="5" t="s">
        <v>27</v>
      </c>
      <c r="I132" s="5" t="s">
        <v>636</v>
      </c>
      <c r="J132" s="6">
        <v>1872</v>
      </c>
      <c r="K132" s="4"/>
      <c r="L132" s="4"/>
      <c r="M132" s="5" t="s">
        <v>637</v>
      </c>
      <c r="N132" s="5" t="s">
        <v>638</v>
      </c>
      <c r="O132" s="4"/>
      <c r="P132" s="4"/>
      <c r="Q132" s="4"/>
      <c r="R132" s="5" t="s">
        <v>32</v>
      </c>
      <c r="S132" s="4"/>
      <c r="T132" s="4"/>
      <c r="U132" s="4"/>
      <c r="V132" s="4"/>
      <c r="W132" s="4"/>
      <c r="X132" s="4"/>
      <c r="Y132" s="5" t="s">
        <v>34</v>
      </c>
      <c r="Z132" s="5" t="s">
        <v>639</v>
      </c>
    </row>
    <row r="133" spans="1:26" ht="20" customHeight="1" x14ac:dyDescent="0.15">
      <c r="A133" s="2" t="s">
        <v>601</v>
      </c>
      <c r="B133" s="3" t="s">
        <v>602</v>
      </c>
      <c r="C133" s="8" t="str">
        <f>VLOOKUP(B133,Sheet1!A:A,1,FALSE)</f>
        <v>ket_z_249</v>
      </c>
      <c r="D133" s="4"/>
      <c r="E133" s="4"/>
      <c r="F133" s="4"/>
      <c r="G133" s="5" t="s">
        <v>27</v>
      </c>
      <c r="H133" s="5" t="s">
        <v>27</v>
      </c>
      <c r="I133" s="5" t="s">
        <v>603</v>
      </c>
      <c r="J133" s="6">
        <v>1915</v>
      </c>
      <c r="K133" s="4"/>
      <c r="L133" s="4"/>
      <c r="M133" s="5" t="s">
        <v>604</v>
      </c>
      <c r="N133" s="5" t="s">
        <v>605</v>
      </c>
      <c r="O133" s="4"/>
      <c r="P133" s="4"/>
      <c r="Q133" s="4"/>
      <c r="R133" s="5" t="s">
        <v>32</v>
      </c>
      <c r="S133" s="4"/>
      <c r="T133" s="4"/>
      <c r="U133" s="4"/>
      <c r="V133" s="4"/>
      <c r="W133" s="4"/>
      <c r="X133" s="4"/>
      <c r="Y133" s="5" t="s">
        <v>34</v>
      </c>
      <c r="Z133" s="5" t="s">
        <v>606</v>
      </c>
    </row>
    <row r="134" spans="1:26" ht="20" customHeight="1" x14ac:dyDescent="0.15">
      <c r="A134" s="2" t="s">
        <v>652</v>
      </c>
      <c r="B134" s="3" t="s">
        <v>653</v>
      </c>
      <c r="C134" s="8" t="str">
        <f>VLOOKUP(B134,Sheet1!A:A,1,FALSE)</f>
        <v>ket_z_250</v>
      </c>
      <c r="D134" s="4"/>
      <c r="E134" s="4"/>
      <c r="F134" s="4"/>
      <c r="G134" s="5" t="s">
        <v>27</v>
      </c>
      <c r="H134" s="5" t="s">
        <v>27</v>
      </c>
      <c r="I134" s="5" t="s">
        <v>654</v>
      </c>
      <c r="J134" s="6">
        <v>1854</v>
      </c>
      <c r="K134" s="4"/>
      <c r="L134" s="4"/>
      <c r="M134" s="5" t="s">
        <v>655</v>
      </c>
      <c r="N134" s="5" t="s">
        <v>656</v>
      </c>
      <c r="O134" s="4"/>
      <c r="P134" s="4"/>
      <c r="Q134" s="4"/>
      <c r="R134" s="5" t="s">
        <v>32</v>
      </c>
      <c r="S134" s="4"/>
      <c r="T134" s="4"/>
      <c r="U134" s="4"/>
      <c r="V134" s="4"/>
      <c r="W134" s="4"/>
      <c r="X134" s="4"/>
      <c r="Y134" s="5" t="s">
        <v>34</v>
      </c>
      <c r="Z134" s="5" t="s">
        <v>657</v>
      </c>
    </row>
    <row r="135" spans="1:26" ht="20" customHeight="1" x14ac:dyDescent="0.15">
      <c r="A135" s="2" t="s">
        <v>661</v>
      </c>
      <c r="B135" s="3" t="s">
        <v>662</v>
      </c>
      <c r="C135" s="8" t="str">
        <f>VLOOKUP(B135,Sheet1!A:A,1,FALSE)</f>
        <v>ket_z_251</v>
      </c>
      <c r="D135" s="4"/>
      <c r="E135" s="4"/>
      <c r="F135" s="4"/>
      <c r="G135" s="5" t="s">
        <v>27</v>
      </c>
      <c r="H135" s="5" t="s">
        <v>27</v>
      </c>
      <c r="I135" s="5" t="s">
        <v>663</v>
      </c>
      <c r="J135" s="6">
        <v>1842</v>
      </c>
      <c r="K135" s="4"/>
      <c r="L135" s="4"/>
      <c r="M135" s="5" t="s">
        <v>664</v>
      </c>
      <c r="N135" s="5" t="s">
        <v>665</v>
      </c>
      <c r="O135" s="4"/>
      <c r="P135" s="4"/>
      <c r="Q135" s="4"/>
      <c r="R135" s="5" t="s">
        <v>32</v>
      </c>
      <c r="S135" s="4"/>
      <c r="T135" s="4"/>
      <c r="U135" s="4"/>
      <c r="V135" s="4"/>
      <c r="W135" s="4"/>
      <c r="X135" s="4"/>
      <c r="Y135" s="5" t="s">
        <v>34</v>
      </c>
      <c r="Z135" s="5" t="s">
        <v>666</v>
      </c>
    </row>
    <row r="136" spans="1:26" ht="20" customHeight="1" x14ac:dyDescent="0.15">
      <c r="A136" s="2" t="s">
        <v>640</v>
      </c>
      <c r="B136" s="3" t="s">
        <v>641</v>
      </c>
      <c r="C136" s="8" t="str">
        <f>VLOOKUP(B136,Sheet1!A:A,1,FALSE)</f>
        <v>ket_z_252</v>
      </c>
      <c r="D136" s="4"/>
      <c r="E136" s="4"/>
      <c r="F136" s="4"/>
      <c r="G136" s="5" t="s">
        <v>27</v>
      </c>
      <c r="H136" s="5" t="s">
        <v>27</v>
      </c>
      <c r="I136" s="5" t="s">
        <v>642</v>
      </c>
      <c r="J136" s="6">
        <v>1871</v>
      </c>
      <c r="K136" s="4"/>
      <c r="L136" s="4"/>
      <c r="M136" s="5" t="s">
        <v>643</v>
      </c>
      <c r="N136" s="5" t="s">
        <v>644</v>
      </c>
      <c r="O136" s="4"/>
      <c r="P136" s="4"/>
      <c r="Q136" s="4"/>
      <c r="R136" s="5" t="s">
        <v>32</v>
      </c>
      <c r="S136" s="4"/>
      <c r="T136" s="4"/>
      <c r="U136" s="4"/>
      <c r="V136" s="4"/>
      <c r="W136" s="4"/>
      <c r="X136" s="4"/>
      <c r="Y136" s="5" t="s">
        <v>34</v>
      </c>
      <c r="Z136" s="5" t="s">
        <v>645</v>
      </c>
    </row>
    <row r="137" spans="1:26" ht="20" customHeight="1" x14ac:dyDescent="0.15">
      <c r="A137" s="2" t="s">
        <v>623</v>
      </c>
      <c r="B137" s="3" t="s">
        <v>624</v>
      </c>
      <c r="C137" s="8" t="str">
        <f>VLOOKUP(B137,Sheet1!A:A,1,FALSE)</f>
        <v>ket_z_253</v>
      </c>
      <c r="D137" s="4"/>
      <c r="E137" s="4"/>
      <c r="F137" s="4"/>
      <c r="G137" s="5" t="s">
        <v>27</v>
      </c>
      <c r="H137" s="5" t="s">
        <v>27</v>
      </c>
      <c r="I137" s="5" t="s">
        <v>625</v>
      </c>
      <c r="J137" s="6">
        <v>1889</v>
      </c>
      <c r="K137" s="4"/>
      <c r="L137" s="4"/>
      <c r="M137" s="5" t="s">
        <v>626</v>
      </c>
      <c r="N137" s="5" t="s">
        <v>627</v>
      </c>
      <c r="O137" s="4"/>
      <c r="P137" s="4"/>
      <c r="Q137" s="4"/>
      <c r="R137" s="5" t="s">
        <v>32</v>
      </c>
      <c r="S137" s="4"/>
      <c r="T137" s="4"/>
      <c r="U137" s="4"/>
      <c r="V137" s="4"/>
      <c r="W137" s="4"/>
      <c r="X137" s="4"/>
      <c r="Y137" s="5" t="s">
        <v>34</v>
      </c>
      <c r="Z137" s="5" t="s">
        <v>628</v>
      </c>
    </row>
    <row r="138" spans="1:26" ht="20" customHeight="1" x14ac:dyDescent="0.15">
      <c r="A138" s="2" t="s">
        <v>607</v>
      </c>
      <c r="B138" s="3" t="s">
        <v>608</v>
      </c>
      <c r="C138" s="8" t="str">
        <f>VLOOKUP(B138,Sheet1!A:A,1,FALSE)</f>
        <v>ket_z_254</v>
      </c>
      <c r="D138" s="4"/>
      <c r="E138" s="4"/>
      <c r="F138" s="4"/>
      <c r="G138" s="5" t="s">
        <v>27</v>
      </c>
      <c r="H138" s="5" t="s">
        <v>27</v>
      </c>
      <c r="I138" s="5" t="s">
        <v>609</v>
      </c>
      <c r="J138" s="6">
        <v>1909</v>
      </c>
      <c r="K138" s="4"/>
      <c r="L138" s="4"/>
      <c r="M138" s="5" t="s">
        <v>610</v>
      </c>
      <c r="N138" s="5" t="s">
        <v>611</v>
      </c>
      <c r="O138" s="4"/>
      <c r="P138" s="4"/>
      <c r="Q138" s="4"/>
      <c r="R138" s="5" t="s">
        <v>32</v>
      </c>
      <c r="S138" s="4"/>
      <c r="T138" s="4"/>
      <c r="U138" s="4"/>
      <c r="V138" s="4"/>
      <c r="W138" s="4"/>
      <c r="X138" s="4"/>
      <c r="Y138" s="5" t="s">
        <v>34</v>
      </c>
      <c r="Z138" s="5" t="s">
        <v>612</v>
      </c>
    </row>
    <row r="139" spans="1:26" ht="20" customHeight="1" x14ac:dyDescent="0.15">
      <c r="A139" s="2" t="s">
        <v>582</v>
      </c>
      <c r="B139" s="3" t="s">
        <v>583</v>
      </c>
      <c r="C139" s="8" t="str">
        <f>VLOOKUP(B139,Sheet1!A:A,1,FALSE)</f>
        <v>ket_z_255</v>
      </c>
      <c r="D139" s="4"/>
      <c r="E139" s="4"/>
      <c r="F139" s="4"/>
      <c r="G139" s="5" t="s">
        <v>27</v>
      </c>
      <c r="H139" s="5" t="s">
        <v>27</v>
      </c>
      <c r="I139" s="5" t="s">
        <v>584</v>
      </c>
      <c r="J139" s="6">
        <v>1932</v>
      </c>
      <c r="K139" s="4"/>
      <c r="L139" s="4"/>
      <c r="M139" s="5" t="s">
        <v>585</v>
      </c>
      <c r="N139" s="5" t="s">
        <v>586</v>
      </c>
      <c r="O139" s="4"/>
      <c r="P139" s="4"/>
      <c r="Q139" s="4"/>
      <c r="R139" s="5" t="s">
        <v>32</v>
      </c>
      <c r="S139" s="4"/>
      <c r="T139" s="4"/>
      <c r="U139" s="4"/>
      <c r="V139" s="4"/>
      <c r="W139" s="4"/>
      <c r="X139" s="4"/>
      <c r="Y139" s="5" t="s">
        <v>34</v>
      </c>
      <c r="Z139" s="5" t="s">
        <v>587</v>
      </c>
    </row>
    <row r="140" spans="1:26" ht="20" customHeight="1" x14ac:dyDescent="0.15">
      <c r="A140" s="2" t="s">
        <v>667</v>
      </c>
      <c r="B140" s="3" t="s">
        <v>668</v>
      </c>
      <c r="C140" s="8" t="str">
        <f>VLOOKUP(B140,Sheet1!A:A,1,FALSE)</f>
        <v>ket_z_256</v>
      </c>
      <c r="D140" s="4"/>
      <c r="E140" s="4"/>
      <c r="F140" s="4"/>
      <c r="G140" s="5" t="s">
        <v>27</v>
      </c>
      <c r="H140" s="5" t="s">
        <v>27</v>
      </c>
      <c r="I140" s="5" t="s">
        <v>669</v>
      </c>
      <c r="J140" s="6">
        <v>1823</v>
      </c>
      <c r="K140" s="4"/>
      <c r="L140" s="4"/>
      <c r="M140" s="5" t="s">
        <v>670</v>
      </c>
      <c r="N140" s="5" t="s">
        <v>671</v>
      </c>
      <c r="O140" s="4"/>
      <c r="P140" s="4"/>
      <c r="Q140" s="4"/>
      <c r="R140" s="5" t="s">
        <v>32</v>
      </c>
      <c r="S140" s="4"/>
      <c r="T140" s="4"/>
      <c r="U140" s="4"/>
      <c r="V140" s="4"/>
      <c r="W140" s="4"/>
      <c r="X140" s="4"/>
      <c r="Y140" s="5" t="s">
        <v>34</v>
      </c>
      <c r="Z140" s="5" t="s">
        <v>672</v>
      </c>
    </row>
  </sheetData>
  <sortState xmlns:xlrd2="http://schemas.microsoft.com/office/spreadsheetml/2017/richdata2" ref="A2:Z140">
    <sortCondition ref="B2:B140"/>
  </sortState>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571CF-762D-6847-94FA-7DA5CFEBAA57}">
  <dimension ref="A1:A141"/>
  <sheetViews>
    <sheetView workbookViewId="0">
      <selection sqref="A1:A141"/>
    </sheetView>
  </sheetViews>
  <sheetFormatPr baseColWidth="10" defaultRowHeight="13" x14ac:dyDescent="0.15"/>
  <sheetData>
    <row r="1" spans="1:1" x14ac:dyDescent="0.15">
      <c r="A1" t="s">
        <v>113</v>
      </c>
    </row>
    <row r="2" spans="1:1" x14ac:dyDescent="0.15">
      <c r="A2" t="s">
        <v>549</v>
      </c>
    </row>
    <row r="3" spans="1:1" x14ac:dyDescent="0.15">
      <c r="A3" t="s">
        <v>158</v>
      </c>
    </row>
    <row r="4" spans="1:1" x14ac:dyDescent="0.15">
      <c r="A4" t="s">
        <v>205</v>
      </c>
    </row>
    <row r="5" spans="1:1" x14ac:dyDescent="0.15">
      <c r="A5" t="s">
        <v>377</v>
      </c>
    </row>
    <row r="6" spans="1:1" x14ac:dyDescent="0.15">
      <c r="A6" t="s">
        <v>222</v>
      </c>
    </row>
    <row r="7" spans="1:1" x14ac:dyDescent="0.15">
      <c r="A7" t="s">
        <v>463</v>
      </c>
    </row>
    <row r="8" spans="1:1" x14ac:dyDescent="0.15">
      <c r="A8" t="s">
        <v>232</v>
      </c>
    </row>
    <row r="9" spans="1:1" x14ac:dyDescent="0.15">
      <c r="A9" t="s">
        <v>689</v>
      </c>
    </row>
    <row r="10" spans="1:1" x14ac:dyDescent="0.15">
      <c r="A10" t="s">
        <v>685</v>
      </c>
    </row>
    <row r="11" spans="1:1" x14ac:dyDescent="0.15">
      <c r="A11" t="s">
        <v>679</v>
      </c>
    </row>
    <row r="12" spans="1:1" x14ac:dyDescent="0.15">
      <c r="A12" t="s">
        <v>697</v>
      </c>
    </row>
    <row r="13" spans="1:1" x14ac:dyDescent="0.15">
      <c r="A13" t="s">
        <v>128</v>
      </c>
    </row>
    <row r="14" spans="1:1" x14ac:dyDescent="0.15">
      <c r="A14" t="s">
        <v>64</v>
      </c>
    </row>
    <row r="15" spans="1:1" x14ac:dyDescent="0.15">
      <c r="A15" t="s">
        <v>428</v>
      </c>
    </row>
    <row r="16" spans="1:1" x14ac:dyDescent="0.15">
      <c r="A16" t="s">
        <v>108</v>
      </c>
    </row>
    <row r="17" spans="1:1" x14ac:dyDescent="0.15">
      <c r="A17" t="s">
        <v>171</v>
      </c>
    </row>
    <row r="18" spans="1:1" x14ac:dyDescent="0.15">
      <c r="A18" t="s">
        <v>208</v>
      </c>
    </row>
    <row r="19" spans="1:1" x14ac:dyDescent="0.15">
      <c r="A19" t="s">
        <v>152</v>
      </c>
    </row>
    <row r="20" spans="1:1" x14ac:dyDescent="0.15">
      <c r="A20" t="s">
        <v>213</v>
      </c>
    </row>
    <row r="21" spans="1:1" x14ac:dyDescent="0.15">
      <c r="A21" t="s">
        <v>342</v>
      </c>
    </row>
    <row r="22" spans="1:1" x14ac:dyDescent="0.15">
      <c r="A22" t="s">
        <v>227</v>
      </c>
    </row>
    <row r="23" spans="1:1" x14ac:dyDescent="0.15">
      <c r="A23" t="s">
        <v>200</v>
      </c>
    </row>
    <row r="24" spans="1:1" x14ac:dyDescent="0.15">
      <c r="A24" t="s">
        <v>167</v>
      </c>
    </row>
    <row r="25" spans="1:1" x14ac:dyDescent="0.15">
      <c r="A25" t="s">
        <v>143</v>
      </c>
    </row>
    <row r="26" spans="1:1" x14ac:dyDescent="0.15">
      <c r="A26" t="s">
        <v>614</v>
      </c>
    </row>
    <row r="27" spans="1:1" x14ac:dyDescent="0.15">
      <c r="A27" t="s">
        <v>630</v>
      </c>
    </row>
    <row r="28" spans="1:1" x14ac:dyDescent="0.15">
      <c r="A28" t="s">
        <v>592</v>
      </c>
    </row>
    <row r="29" spans="1:1" x14ac:dyDescent="0.15">
      <c r="A29" t="s">
        <v>475</v>
      </c>
    </row>
    <row r="30" spans="1:1" x14ac:dyDescent="0.15">
      <c r="A30" t="s">
        <v>401</v>
      </c>
    </row>
    <row r="31" spans="1:1" x14ac:dyDescent="0.15">
      <c r="A31" t="s">
        <v>393</v>
      </c>
    </row>
    <row r="32" spans="1:1" x14ac:dyDescent="0.15">
      <c r="A32" t="s">
        <v>194</v>
      </c>
    </row>
    <row r="33" spans="1:1" x14ac:dyDescent="0.15">
      <c r="A33" t="s">
        <v>288</v>
      </c>
    </row>
    <row r="34" spans="1:1" x14ac:dyDescent="0.15">
      <c r="A34" t="s">
        <v>559</v>
      </c>
    </row>
    <row r="35" spans="1:1" x14ac:dyDescent="0.15">
      <c r="A35" t="s">
        <v>274</v>
      </c>
    </row>
    <row r="36" spans="1:1" x14ac:dyDescent="0.15">
      <c r="A36" t="s">
        <v>578</v>
      </c>
    </row>
    <row r="37" spans="1:1" x14ac:dyDescent="0.15">
      <c r="A37" t="s">
        <v>573</v>
      </c>
    </row>
    <row r="38" spans="1:1" x14ac:dyDescent="0.15">
      <c r="A38" t="s">
        <v>674</v>
      </c>
    </row>
    <row r="39" spans="1:1" x14ac:dyDescent="0.15">
      <c r="A39" t="s">
        <v>372</v>
      </c>
    </row>
    <row r="40" spans="1:1" x14ac:dyDescent="0.15">
      <c r="A40" t="s">
        <v>698</v>
      </c>
    </row>
    <row r="41" spans="1:1" x14ac:dyDescent="0.15">
      <c r="A41" t="s">
        <v>699</v>
      </c>
    </row>
    <row r="42" spans="1:1" x14ac:dyDescent="0.15">
      <c r="A42" t="s">
        <v>322</v>
      </c>
    </row>
    <row r="43" spans="1:1" x14ac:dyDescent="0.15">
      <c r="A43" t="s">
        <v>140</v>
      </c>
    </row>
    <row r="44" spans="1:1" x14ac:dyDescent="0.15">
      <c r="A44" t="s">
        <v>120</v>
      </c>
    </row>
    <row r="45" spans="1:1" x14ac:dyDescent="0.15">
      <c r="A45" t="s">
        <v>124</v>
      </c>
    </row>
    <row r="46" spans="1:1" x14ac:dyDescent="0.15">
      <c r="A46" t="s">
        <v>88</v>
      </c>
    </row>
    <row r="47" spans="1:1" x14ac:dyDescent="0.15">
      <c r="A47" t="s">
        <v>70</v>
      </c>
    </row>
    <row r="48" spans="1:1" x14ac:dyDescent="0.15">
      <c r="A48" t="s">
        <v>60</v>
      </c>
    </row>
    <row r="49" spans="1:1" x14ac:dyDescent="0.15">
      <c r="A49" t="s">
        <v>26</v>
      </c>
    </row>
    <row r="50" spans="1:1" x14ac:dyDescent="0.15">
      <c r="A50" t="s">
        <v>217</v>
      </c>
    </row>
    <row r="51" spans="1:1" x14ac:dyDescent="0.15">
      <c r="A51" t="s">
        <v>40</v>
      </c>
    </row>
    <row r="52" spans="1:1" x14ac:dyDescent="0.15">
      <c r="A52" t="s">
        <v>179</v>
      </c>
    </row>
    <row r="53" spans="1:1" x14ac:dyDescent="0.15">
      <c r="A53" t="s">
        <v>262</v>
      </c>
    </row>
    <row r="54" spans="1:1" x14ac:dyDescent="0.15">
      <c r="A54" t="s">
        <v>659</v>
      </c>
    </row>
    <row r="55" spans="1:1" x14ac:dyDescent="0.15">
      <c r="A55" t="s">
        <v>570</v>
      </c>
    </row>
    <row r="56" spans="1:1" x14ac:dyDescent="0.15">
      <c r="A56" t="s">
        <v>565</v>
      </c>
    </row>
    <row r="57" spans="1:1" x14ac:dyDescent="0.15">
      <c r="A57" t="s">
        <v>134</v>
      </c>
    </row>
    <row r="58" spans="1:1" x14ac:dyDescent="0.15">
      <c r="A58" t="s">
        <v>530</v>
      </c>
    </row>
    <row r="59" spans="1:1" x14ac:dyDescent="0.15">
      <c r="A59" t="s">
        <v>385</v>
      </c>
    </row>
    <row r="60" spans="1:1" x14ac:dyDescent="0.15">
      <c r="A60" t="s">
        <v>545</v>
      </c>
    </row>
    <row r="61" spans="1:1" x14ac:dyDescent="0.15">
      <c r="A61" t="s">
        <v>75</v>
      </c>
    </row>
    <row r="62" spans="1:1" x14ac:dyDescent="0.15">
      <c r="A62" t="s">
        <v>449</v>
      </c>
    </row>
    <row r="63" spans="1:1" x14ac:dyDescent="0.15">
      <c r="A63" t="s">
        <v>444</v>
      </c>
    </row>
    <row r="64" spans="1:1" x14ac:dyDescent="0.15">
      <c r="A64" t="s">
        <v>535</v>
      </c>
    </row>
    <row r="65" spans="1:1" x14ac:dyDescent="0.15">
      <c r="A65" t="s">
        <v>240</v>
      </c>
    </row>
    <row r="66" spans="1:1" x14ac:dyDescent="0.15">
      <c r="A66" t="s">
        <v>484</v>
      </c>
    </row>
    <row r="67" spans="1:1" x14ac:dyDescent="0.15">
      <c r="A67" t="s">
        <v>162</v>
      </c>
    </row>
    <row r="68" spans="1:1" x14ac:dyDescent="0.15">
      <c r="A68" t="s">
        <v>326</v>
      </c>
    </row>
    <row r="69" spans="1:1" x14ac:dyDescent="0.15">
      <c r="A69" t="s">
        <v>504</v>
      </c>
    </row>
    <row r="70" spans="1:1" x14ac:dyDescent="0.15">
      <c r="A70" t="s">
        <v>236</v>
      </c>
    </row>
    <row r="71" spans="1:1" x14ac:dyDescent="0.15">
      <c r="A71" t="s">
        <v>252</v>
      </c>
    </row>
    <row r="72" spans="1:1" x14ac:dyDescent="0.15">
      <c r="A72" t="s">
        <v>540</v>
      </c>
    </row>
    <row r="73" spans="1:1" x14ac:dyDescent="0.15">
      <c r="A73" t="s">
        <v>509</v>
      </c>
    </row>
    <row r="74" spans="1:1" x14ac:dyDescent="0.15">
      <c r="A74" t="s">
        <v>498</v>
      </c>
    </row>
    <row r="75" spans="1:1" x14ac:dyDescent="0.15">
      <c r="A75" t="s">
        <v>620</v>
      </c>
    </row>
    <row r="76" spans="1:1" x14ac:dyDescent="0.15">
      <c r="A76" t="s">
        <v>436</v>
      </c>
    </row>
    <row r="77" spans="1:1" x14ac:dyDescent="0.15">
      <c r="A77" t="s">
        <v>53</v>
      </c>
    </row>
    <row r="78" spans="1:1" x14ac:dyDescent="0.15">
      <c r="A78" t="s">
        <v>389</v>
      </c>
    </row>
    <row r="79" spans="1:1" x14ac:dyDescent="0.15">
      <c r="A79" t="s">
        <v>458</v>
      </c>
    </row>
    <row r="80" spans="1:1" x14ac:dyDescent="0.15">
      <c r="A80" t="s">
        <v>554</v>
      </c>
    </row>
    <row r="81" spans="1:1" x14ac:dyDescent="0.15">
      <c r="A81" t="s">
        <v>526</v>
      </c>
    </row>
    <row r="82" spans="1:1" x14ac:dyDescent="0.15">
      <c r="A82" t="s">
        <v>517</v>
      </c>
    </row>
    <row r="83" spans="1:1" x14ac:dyDescent="0.15">
      <c r="A83" t="s">
        <v>514</v>
      </c>
    </row>
    <row r="84" spans="1:1" x14ac:dyDescent="0.15">
      <c r="A84" t="s">
        <v>494</v>
      </c>
    </row>
    <row r="85" spans="1:1" x14ac:dyDescent="0.15">
      <c r="A85" t="s">
        <v>480</v>
      </c>
    </row>
    <row r="86" spans="1:1" x14ac:dyDescent="0.15">
      <c r="A86" t="s">
        <v>471</v>
      </c>
    </row>
    <row r="87" spans="1:1" x14ac:dyDescent="0.15">
      <c r="A87" t="s">
        <v>468</v>
      </c>
    </row>
    <row r="88" spans="1:1" x14ac:dyDescent="0.15">
      <c r="A88" t="s">
        <v>454</v>
      </c>
    </row>
    <row r="89" spans="1:1" x14ac:dyDescent="0.15">
      <c r="A89" t="s">
        <v>425</v>
      </c>
    </row>
    <row r="90" spans="1:1" x14ac:dyDescent="0.15">
      <c r="A90" t="s">
        <v>421</v>
      </c>
    </row>
    <row r="91" spans="1:1" x14ac:dyDescent="0.15">
      <c r="A91" t="s">
        <v>418</v>
      </c>
    </row>
    <row r="92" spans="1:1" x14ac:dyDescent="0.15">
      <c r="A92" t="s">
        <v>415</v>
      </c>
    </row>
    <row r="93" spans="1:1" x14ac:dyDescent="0.15">
      <c r="A93" t="s">
        <v>410</v>
      </c>
    </row>
    <row r="94" spans="1:1" x14ac:dyDescent="0.15">
      <c r="A94" t="s">
        <v>406</v>
      </c>
    </row>
    <row r="95" spans="1:1" x14ac:dyDescent="0.15">
      <c r="A95" t="s">
        <v>398</v>
      </c>
    </row>
    <row r="96" spans="1:1" x14ac:dyDescent="0.15">
      <c r="A96" t="s">
        <v>381</v>
      </c>
    </row>
    <row r="97" spans="1:1" x14ac:dyDescent="0.15">
      <c r="A97" t="s">
        <v>368</v>
      </c>
    </row>
    <row r="98" spans="1:1" x14ac:dyDescent="0.15">
      <c r="A98" t="s">
        <v>366</v>
      </c>
    </row>
    <row r="99" spans="1:1" x14ac:dyDescent="0.15">
      <c r="A99" t="s">
        <v>347</v>
      </c>
    </row>
    <row r="100" spans="1:1" x14ac:dyDescent="0.15">
      <c r="A100" t="s">
        <v>350</v>
      </c>
    </row>
    <row r="101" spans="1:1" x14ac:dyDescent="0.15">
      <c r="A101" t="s">
        <v>359</v>
      </c>
    </row>
    <row r="102" spans="1:1" x14ac:dyDescent="0.15">
      <c r="A102" t="s">
        <v>361</v>
      </c>
    </row>
    <row r="103" spans="1:1" x14ac:dyDescent="0.15">
      <c r="A103" t="s">
        <v>353</v>
      </c>
    </row>
    <row r="104" spans="1:1" x14ac:dyDescent="0.15">
      <c r="A104" t="s">
        <v>334</v>
      </c>
    </row>
    <row r="105" spans="1:1" x14ac:dyDescent="0.15">
      <c r="A105" t="s">
        <v>337</v>
      </c>
    </row>
    <row r="106" spans="1:1" x14ac:dyDescent="0.15">
      <c r="A106" t="s">
        <v>330</v>
      </c>
    </row>
    <row r="107" spans="1:1" x14ac:dyDescent="0.15">
      <c r="A107" t="s">
        <v>311</v>
      </c>
    </row>
    <row r="108" spans="1:1" x14ac:dyDescent="0.15">
      <c r="A108" t="s">
        <v>314</v>
      </c>
    </row>
    <row r="109" spans="1:1" x14ac:dyDescent="0.15">
      <c r="A109" t="s">
        <v>317</v>
      </c>
    </row>
    <row r="110" spans="1:1" x14ac:dyDescent="0.15">
      <c r="A110" t="s">
        <v>320</v>
      </c>
    </row>
    <row r="111" spans="1:1" x14ac:dyDescent="0.15">
      <c r="A111" t="s">
        <v>303</v>
      </c>
    </row>
    <row r="112" spans="1:1" x14ac:dyDescent="0.15">
      <c r="A112" t="s">
        <v>306</v>
      </c>
    </row>
    <row r="113" spans="1:1" x14ac:dyDescent="0.15">
      <c r="A113" t="s">
        <v>300</v>
      </c>
    </row>
    <row r="114" spans="1:1" x14ac:dyDescent="0.15">
      <c r="A114" t="s">
        <v>280</v>
      </c>
    </row>
    <row r="115" spans="1:1" x14ac:dyDescent="0.15">
      <c r="A115" t="s">
        <v>258</v>
      </c>
    </row>
    <row r="116" spans="1:1" x14ac:dyDescent="0.15">
      <c r="A116" t="s">
        <v>190</v>
      </c>
    </row>
    <row r="117" spans="1:1" x14ac:dyDescent="0.15">
      <c r="A117" t="s">
        <v>175</v>
      </c>
    </row>
    <row r="118" spans="1:1" x14ac:dyDescent="0.15">
      <c r="A118" t="s">
        <v>522</v>
      </c>
    </row>
    <row r="119" spans="1:1" x14ac:dyDescent="0.15">
      <c r="A119" t="s">
        <v>440</v>
      </c>
    </row>
    <row r="120" spans="1:1" x14ac:dyDescent="0.15">
      <c r="A120" t="s">
        <v>82</v>
      </c>
    </row>
    <row r="121" spans="1:1" x14ac:dyDescent="0.15">
      <c r="A121" t="s">
        <v>45</v>
      </c>
    </row>
    <row r="122" spans="1:1" x14ac:dyDescent="0.15">
      <c r="A122" t="s">
        <v>432</v>
      </c>
    </row>
    <row r="123" spans="1:1" x14ac:dyDescent="0.15">
      <c r="A123" t="s">
        <v>293</v>
      </c>
    </row>
    <row r="124" spans="1:1" x14ac:dyDescent="0.15">
      <c r="A124" t="s">
        <v>283</v>
      </c>
    </row>
    <row r="125" spans="1:1" x14ac:dyDescent="0.15">
      <c r="A125" t="s">
        <v>268</v>
      </c>
    </row>
    <row r="126" spans="1:1" x14ac:dyDescent="0.15">
      <c r="A126" t="s">
        <v>185</v>
      </c>
    </row>
    <row r="127" spans="1:1" x14ac:dyDescent="0.15">
      <c r="A127" t="s">
        <v>598</v>
      </c>
    </row>
    <row r="128" spans="1:1" x14ac:dyDescent="0.15">
      <c r="A128" t="s">
        <v>589</v>
      </c>
    </row>
    <row r="129" spans="1:1" x14ac:dyDescent="0.15">
      <c r="A129" t="s">
        <v>488</v>
      </c>
    </row>
    <row r="130" spans="1:1" x14ac:dyDescent="0.15">
      <c r="A130" t="s">
        <v>245</v>
      </c>
    </row>
    <row r="131" spans="1:1" x14ac:dyDescent="0.15">
      <c r="A131" t="s">
        <v>100</v>
      </c>
    </row>
    <row r="132" spans="1:1" x14ac:dyDescent="0.15">
      <c r="A132" t="s">
        <v>647</v>
      </c>
    </row>
    <row r="133" spans="1:1" x14ac:dyDescent="0.15">
      <c r="A133" t="s">
        <v>635</v>
      </c>
    </row>
    <row r="134" spans="1:1" x14ac:dyDescent="0.15">
      <c r="A134" t="s">
        <v>602</v>
      </c>
    </row>
    <row r="135" spans="1:1" x14ac:dyDescent="0.15">
      <c r="A135" t="s">
        <v>653</v>
      </c>
    </row>
    <row r="136" spans="1:1" x14ac:dyDescent="0.15">
      <c r="A136" t="s">
        <v>662</v>
      </c>
    </row>
    <row r="137" spans="1:1" x14ac:dyDescent="0.15">
      <c r="A137" t="s">
        <v>641</v>
      </c>
    </row>
    <row r="138" spans="1:1" x14ac:dyDescent="0.15">
      <c r="A138" t="s">
        <v>624</v>
      </c>
    </row>
    <row r="139" spans="1:1" x14ac:dyDescent="0.15">
      <c r="A139" t="s">
        <v>608</v>
      </c>
    </row>
    <row r="140" spans="1:1" x14ac:dyDescent="0.15">
      <c r="A140" t="s">
        <v>583</v>
      </c>
    </row>
    <row r="141" spans="1:1" x14ac:dyDescent="0.15">
      <c r="A141"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OPenn-Zucker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2021-02-25T17:20:21Z</dcterms:modified>
</cp:coreProperties>
</file>