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pus\Skripsi\Pendukung\"/>
    </mc:Choice>
  </mc:AlternateContent>
  <xr:revisionPtr revIDLastSave="0" documentId="13_ncr:1_{5E030629-D030-4B96-9DC5-8EE06B324265}" xr6:coauthVersionLast="47" xr6:coauthVersionMax="47" xr10:uidLastSave="{00000000-0000-0000-0000-000000000000}"/>
  <bookViews>
    <workbookView xWindow="-120" yWindow="-120" windowWidth="29040" windowHeight="16440" xr2:uid="{D27909FD-C736-4A46-BE0C-CE6D717029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C55" i="1"/>
  <c r="C56" i="1"/>
  <c r="D10" i="1"/>
  <c r="E10" i="1"/>
  <c r="F10" i="1"/>
  <c r="G10" i="1"/>
  <c r="G14" i="1" s="1"/>
  <c r="H10" i="1"/>
  <c r="I10" i="1"/>
  <c r="J10" i="1"/>
  <c r="K10" i="1"/>
  <c r="L10" i="1"/>
  <c r="C10" i="1"/>
  <c r="C11" i="1" s="1"/>
  <c r="F12" i="1" s="1"/>
  <c r="G11" i="1" l="1"/>
  <c r="F13" i="1" s="1"/>
</calcChain>
</file>

<file path=xl/sharedStrings.xml><?xml version="1.0" encoding="utf-8"?>
<sst xmlns="http://schemas.openxmlformats.org/spreadsheetml/2006/main" count="22" uniqueCount="12">
  <si>
    <t>Pengujian</t>
  </si>
  <si>
    <t>Kecepatan</t>
  </si>
  <si>
    <t>Kecepatan (ms)</t>
  </si>
  <si>
    <t>Memory (bytes)</t>
  </si>
  <si>
    <t>SQL</t>
  </si>
  <si>
    <t>NS</t>
  </si>
  <si>
    <t>KMP</t>
  </si>
  <si>
    <t>BM</t>
  </si>
  <si>
    <t>RK</t>
  </si>
  <si>
    <t>Rata-Rata</t>
  </si>
  <si>
    <t>Metode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</si>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</sst>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Rata rata Kecepatan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Sheet1!$C$4:$G$4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Sheet1!$C$10:$G$10</c:f>
              <c:numCache>
                <c:formatCode>General</c:formatCode>
                <c:ptCount val="5"/>
                <c:pt idx="0">
                  <c:v>353.2</c:v>
                </c:pt>
                <c:pt idx="1">
                  <c:v>297.2</c:v>
                </c:pt>
                <c:pt idx="2">
                  <c:v>364.8</c:v>
                </c:pt>
                <c:pt idx="3">
                  <c:v>191.4</c:v>
                </c:pt>
                <c:pt idx="4">
                  <c:v>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B-4133-91B4-910EFB7C91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0225120"/>
        <c:axId val="570225480"/>
      </c:lineChart>
      <c:catAx>
        <c:axId val="5702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570225480"/>
        <c:crosses val="autoZero"/>
        <c:auto val="1"/>
        <c:lblAlgn val="ctr"/>
        <c:lblOffset val="100"/>
        <c:noMultiLvlLbl val="0"/>
      </c:catAx>
      <c:valAx>
        <c:axId val="57022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Mili seccond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57022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Rata rata Memory</a:t>
            </a:r>
            <a:endParaRPr lang="id-ID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Sheet1!$H$4:$L$4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Sheet1!$H$10:$L$10</c:f>
              <c:numCache>
                <c:formatCode>General</c:formatCode>
                <c:ptCount val="5"/>
                <c:pt idx="0">
                  <c:v>382056</c:v>
                </c:pt>
                <c:pt idx="1">
                  <c:v>21664</c:v>
                </c:pt>
                <c:pt idx="2">
                  <c:v>21664</c:v>
                </c:pt>
                <c:pt idx="3">
                  <c:v>21664</c:v>
                </c:pt>
                <c:pt idx="4">
                  <c:v>21664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E-4759-B1FC-50875932FA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1447264"/>
        <c:axId val="521445464"/>
      </c:lineChart>
      <c:catAx>
        <c:axId val="5214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1445464"/>
        <c:crosses val="autoZero"/>
        <c:auto val="1"/>
        <c:lblAlgn val="ctr"/>
        <c:lblOffset val="100"/>
        <c:noMultiLvlLbl val="0"/>
      </c:catAx>
      <c:valAx>
        <c:axId val="52144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bytes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144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Rata rata Kecepatan</a:t>
            </a:r>
            <a:endParaRPr lang="id-ID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Sheet1!$C$4:$G$4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Sheet1!$C$10:$G$10</c:f>
              <c:numCache>
                <c:formatCode>General</c:formatCode>
                <c:ptCount val="5"/>
                <c:pt idx="0">
                  <c:v>353.2</c:v>
                </c:pt>
                <c:pt idx="1">
                  <c:v>297.2</c:v>
                </c:pt>
                <c:pt idx="2">
                  <c:v>364.8</c:v>
                </c:pt>
                <c:pt idx="3">
                  <c:v>191.4</c:v>
                </c:pt>
                <c:pt idx="4">
                  <c:v>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F-45CB-B453-4DEF6D1ACD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4484320"/>
        <c:axId val="574484680"/>
      </c:barChart>
      <c:catAx>
        <c:axId val="57448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74484680"/>
        <c:crosses val="autoZero"/>
        <c:auto val="1"/>
        <c:lblAlgn val="ctr"/>
        <c:lblOffset val="100"/>
        <c:noMultiLvlLbl val="0"/>
      </c:catAx>
      <c:valAx>
        <c:axId val="57448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7448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Rata rata Kecepatan</a:t>
            </a:r>
            <a:endParaRPr lang="id-ID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Sheet1!$H$4:$L$4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Sheet1!$H$10:$L$10</c:f>
              <c:numCache>
                <c:formatCode>General</c:formatCode>
                <c:ptCount val="5"/>
                <c:pt idx="0">
                  <c:v>382056</c:v>
                </c:pt>
                <c:pt idx="1">
                  <c:v>21664</c:v>
                </c:pt>
                <c:pt idx="2">
                  <c:v>21664</c:v>
                </c:pt>
                <c:pt idx="3">
                  <c:v>21664</c:v>
                </c:pt>
                <c:pt idx="4">
                  <c:v>21664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AF-B21B-1FF0DB6BC9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95117560"/>
        <c:axId val="695115040"/>
      </c:barChart>
      <c:catAx>
        <c:axId val="695117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95115040"/>
        <c:crosses val="autoZero"/>
        <c:auto val="1"/>
        <c:lblAlgn val="ctr"/>
        <c:lblOffset val="100"/>
        <c:noMultiLvlLbl val="0"/>
      </c:catAx>
      <c:valAx>
        <c:axId val="69511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9511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Kecepatan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Sheet1!$B$48:$B$52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Sheet1!$C$48:$C$52</c:f>
              <c:numCache>
                <c:formatCode>General</c:formatCode>
                <c:ptCount val="5"/>
                <c:pt idx="0">
                  <c:v>336</c:v>
                </c:pt>
                <c:pt idx="1">
                  <c:v>285</c:v>
                </c:pt>
                <c:pt idx="2">
                  <c:v>335</c:v>
                </c:pt>
                <c:pt idx="3">
                  <c:v>146</c:v>
                </c:pt>
                <c:pt idx="4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B-41EE-BACD-C7A53FB8EF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5120000"/>
        <c:axId val="625123600"/>
      </c:barChart>
      <c:catAx>
        <c:axId val="62512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5123600"/>
        <c:crosses val="autoZero"/>
        <c:auto val="1"/>
        <c:lblAlgn val="ctr"/>
        <c:lblOffset val="100"/>
        <c:noMultiLvlLbl val="0"/>
      </c:catAx>
      <c:valAx>
        <c:axId val="62512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512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Sheet1!$B$48:$B$52</c:f>
              <c:strCache>
                <c:ptCount val="5"/>
                <c:pt idx="0">
                  <c:v>SQL</c:v>
                </c:pt>
                <c:pt idx="1">
                  <c:v>NS</c:v>
                </c:pt>
                <c:pt idx="2">
                  <c:v>KMP</c:v>
                </c:pt>
                <c:pt idx="3">
                  <c:v>BM</c:v>
                </c:pt>
                <c:pt idx="4">
                  <c:v>RK</c:v>
                </c:pt>
              </c:strCache>
            </c:strRef>
          </c:cat>
          <c:val>
            <c:numRef>
              <c:f>Sheet1!$D$48:$D$52</c:f>
              <c:numCache>
                <c:formatCode>General</c:formatCode>
                <c:ptCount val="5"/>
                <c:pt idx="0">
                  <c:v>69320</c:v>
                </c:pt>
                <c:pt idx="1">
                  <c:v>9376</c:v>
                </c:pt>
                <c:pt idx="2">
                  <c:v>9376</c:v>
                </c:pt>
                <c:pt idx="3">
                  <c:v>9376</c:v>
                </c:pt>
                <c:pt idx="4">
                  <c:v>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5-4290-98D0-824B10BF54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1730592"/>
        <c:axId val="341729152"/>
      </c:barChart>
      <c:catAx>
        <c:axId val="34173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1729152"/>
        <c:crosses val="autoZero"/>
        <c:auto val="1"/>
        <c:lblAlgn val="ctr"/>
        <c:lblOffset val="100"/>
        <c:noMultiLvlLbl val="0"/>
      </c:catAx>
      <c:valAx>
        <c:axId val="3417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173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30</xdr:row>
      <xdr:rowOff>19050</xdr:rowOff>
    </xdr:from>
    <xdr:to>
      <xdr:col>12</xdr:col>
      <xdr:colOff>361048</xdr:colOff>
      <xdr:row>42</xdr:row>
      <xdr:rowOff>73050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7A1F4-A943-C478-CC96-4B956B0CC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595312</xdr:colOff>
      <xdr:row>14</xdr:row>
      <xdr:rowOff>161923</xdr:rowOff>
    </xdr:from>
    <xdr:to>
      <xdr:col>12</xdr:col>
      <xdr:colOff>87389</xdr:colOff>
      <xdr:row>27</xdr:row>
      <xdr:rowOff>25423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D16E25-758F-FE2F-65D7-492AF5D27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256443</xdr:colOff>
      <xdr:row>11</xdr:row>
      <xdr:rowOff>148733</xdr:rowOff>
    </xdr:from>
    <xdr:to>
      <xdr:col>18</xdr:col>
      <xdr:colOff>158827</xdr:colOff>
      <xdr:row>24</xdr:row>
      <xdr:rowOff>12233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04B3F9-9BED-73E2-3F3B-9F59BCEA0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183172</xdr:colOff>
      <xdr:row>30</xdr:row>
      <xdr:rowOff>97447</xdr:rowOff>
    </xdr:from>
    <xdr:to>
      <xdr:col>12</xdr:col>
      <xdr:colOff>283384</xdr:colOff>
      <xdr:row>42</xdr:row>
      <xdr:rowOff>151447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F51BF8-7D68-A83B-6BF9-999E397C0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36634</xdr:colOff>
      <xdr:row>40</xdr:row>
      <xdr:rowOff>156063</xdr:rowOff>
    </xdr:from>
    <xdr:to>
      <xdr:col>16</xdr:col>
      <xdr:colOff>547153</xdr:colOff>
      <xdr:row>53</xdr:row>
      <xdr:rowOff>19563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4E3D2F-A405-861D-6B9D-0DAE8E79C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36633</xdr:colOff>
      <xdr:row>54</xdr:row>
      <xdr:rowOff>16852</xdr:rowOff>
    </xdr:from>
    <xdr:to>
      <xdr:col>16</xdr:col>
      <xdr:colOff>547152</xdr:colOff>
      <xdr:row>66</xdr:row>
      <xdr:rowOff>70852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BE39B5D-4234-3A61-03DF-1E6AA42EC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F501-4516-4801-8B02-4645A09C429F}">
  <dimension ref="B3:L56"/>
  <sheetViews>
    <sheetView tabSelected="1" topLeftCell="A43" zoomScale="130" zoomScaleNormal="130" workbookViewId="0">
      <selection activeCell="E58" sqref="E58"/>
    </sheetView>
  </sheetViews>
  <sheetFormatPr defaultRowHeight="15" x14ac:dyDescent="0.25"/>
  <cols>
    <col min="2" max="2" width="11.28515625" style="1" customWidth="1"/>
    <col min="3" max="3" width="13.140625" bestFit="1" customWidth="1"/>
    <col min="4" max="4" width="9" bestFit="1" customWidth="1"/>
  </cols>
  <sheetData>
    <row r="3" spans="2:12" x14ac:dyDescent="0.25">
      <c r="B3" s="2" t="s">
        <v>0</v>
      </c>
      <c r="C3" s="3" t="s">
        <v>2</v>
      </c>
      <c r="D3" s="3"/>
      <c r="E3" s="3"/>
      <c r="F3" s="3"/>
      <c r="G3" s="3"/>
      <c r="H3" s="3" t="s">
        <v>3</v>
      </c>
      <c r="I3" s="3"/>
      <c r="J3" s="3"/>
      <c r="K3" s="3"/>
      <c r="L3" s="3"/>
    </row>
    <row r="4" spans="2:12" x14ac:dyDescent="0.25">
      <c r="B4" s="2"/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8</v>
      </c>
    </row>
    <row r="5" spans="2:12" x14ac:dyDescent="0.25">
      <c r="B5" s="5">
        <v>1</v>
      </c>
      <c r="C5" s="6">
        <v>355</v>
      </c>
      <c r="D5" s="6">
        <v>292</v>
      </c>
      <c r="E5" s="6">
        <v>368</v>
      </c>
      <c r="F5" s="6">
        <v>167</v>
      </c>
      <c r="G5" s="6">
        <v>553</v>
      </c>
      <c r="H5" s="6">
        <v>382056</v>
      </c>
      <c r="I5" s="6">
        <v>21664</v>
      </c>
      <c r="J5" s="6">
        <v>21664</v>
      </c>
      <c r="K5" s="6">
        <v>21664</v>
      </c>
      <c r="L5" s="6">
        <v>21664</v>
      </c>
    </row>
    <row r="6" spans="2:12" x14ac:dyDescent="0.25">
      <c r="B6" s="5">
        <v>2</v>
      </c>
      <c r="C6" s="6">
        <v>363</v>
      </c>
      <c r="D6" s="6">
        <v>311</v>
      </c>
      <c r="E6" s="6">
        <v>370</v>
      </c>
      <c r="F6" s="6">
        <v>208</v>
      </c>
      <c r="G6" s="6">
        <v>566</v>
      </c>
      <c r="H6" s="6">
        <v>382056</v>
      </c>
      <c r="I6" s="6">
        <v>21664</v>
      </c>
      <c r="J6" s="6">
        <v>21664</v>
      </c>
      <c r="K6" s="6">
        <v>21664</v>
      </c>
      <c r="L6" s="6">
        <v>21664</v>
      </c>
    </row>
    <row r="7" spans="2:12" x14ac:dyDescent="0.25">
      <c r="B7" s="5">
        <v>3</v>
      </c>
      <c r="C7" s="6">
        <v>364</v>
      </c>
      <c r="D7" s="6">
        <v>277</v>
      </c>
      <c r="E7" s="6">
        <v>366</v>
      </c>
      <c r="F7" s="6">
        <v>173</v>
      </c>
      <c r="G7" s="6">
        <v>530</v>
      </c>
      <c r="H7" s="6">
        <v>382056</v>
      </c>
      <c r="I7" s="6">
        <v>21664</v>
      </c>
      <c r="J7" s="6">
        <v>21664</v>
      </c>
      <c r="K7" s="6">
        <v>21664</v>
      </c>
      <c r="L7" s="6">
        <v>21664</v>
      </c>
    </row>
    <row r="8" spans="2:12" x14ac:dyDescent="0.25">
      <c r="B8" s="5">
        <v>4</v>
      </c>
      <c r="C8" s="6">
        <v>341</v>
      </c>
      <c r="D8" s="6">
        <v>294</v>
      </c>
      <c r="E8" s="6">
        <v>357</v>
      </c>
      <c r="F8" s="6">
        <v>177</v>
      </c>
      <c r="G8" s="6">
        <v>542</v>
      </c>
      <c r="H8" s="6">
        <v>382056</v>
      </c>
      <c r="I8" s="6">
        <v>21664</v>
      </c>
      <c r="J8" s="6">
        <v>21664</v>
      </c>
      <c r="K8" s="6">
        <v>21664</v>
      </c>
      <c r="L8" s="6">
        <v>21664</v>
      </c>
    </row>
    <row r="9" spans="2:12" x14ac:dyDescent="0.25">
      <c r="B9" s="5">
        <v>5</v>
      </c>
      <c r="C9" s="6">
        <v>343</v>
      </c>
      <c r="D9" s="6">
        <v>312</v>
      </c>
      <c r="E9" s="6">
        <v>363</v>
      </c>
      <c r="F9" s="6">
        <v>232</v>
      </c>
      <c r="G9" s="6">
        <v>514</v>
      </c>
      <c r="H9" s="6">
        <v>382056</v>
      </c>
      <c r="I9" s="6">
        <v>21664</v>
      </c>
      <c r="J9" s="6">
        <v>21664</v>
      </c>
      <c r="K9" s="6">
        <v>21664</v>
      </c>
      <c r="L9" s="6">
        <v>21664</v>
      </c>
    </row>
    <row r="10" spans="2:12" x14ac:dyDescent="0.25">
      <c r="B10" s="5" t="s">
        <v>9</v>
      </c>
      <c r="C10" s="6">
        <f>AVERAGE(C5:C9)</f>
        <v>353.2</v>
      </c>
      <c r="D10" s="6">
        <f t="shared" ref="D10:L10" si="0">AVERAGE(D5:D9)</f>
        <v>297.2</v>
      </c>
      <c r="E10" s="6">
        <f t="shared" si="0"/>
        <v>364.8</v>
      </c>
      <c r="F10" s="6">
        <f t="shared" si="0"/>
        <v>191.4</v>
      </c>
      <c r="G10" s="6">
        <f t="shared" si="0"/>
        <v>541</v>
      </c>
      <c r="H10" s="6">
        <f t="shared" si="0"/>
        <v>382056</v>
      </c>
      <c r="I10" s="6">
        <f t="shared" si="0"/>
        <v>21664</v>
      </c>
      <c r="J10" s="6">
        <f t="shared" si="0"/>
        <v>21664</v>
      </c>
      <c r="K10" s="6">
        <f t="shared" si="0"/>
        <v>21664</v>
      </c>
      <c r="L10" s="6">
        <f t="shared" si="0"/>
        <v>21664</v>
      </c>
    </row>
    <row r="11" spans="2:12" x14ac:dyDescent="0.25">
      <c r="C11">
        <f>100/C10*F10</f>
        <v>54.190260475651193</v>
      </c>
      <c r="G11">
        <f>100/G10*F10</f>
        <v>35.378927911275419</v>
      </c>
    </row>
    <row r="12" spans="2:12" x14ac:dyDescent="0.25">
      <c r="F12">
        <f>100-C11</f>
        <v>45.809739524348807</v>
      </c>
    </row>
    <row r="13" spans="2:12" x14ac:dyDescent="0.25">
      <c r="F13">
        <f>100-G11</f>
        <v>64.621072088724588</v>
      </c>
    </row>
    <row r="14" spans="2:12" x14ac:dyDescent="0.25">
      <c r="G14">
        <f>G10-F10</f>
        <v>349.6</v>
      </c>
    </row>
    <row r="47" spans="2:4" x14ac:dyDescent="0.25">
      <c r="B47" s="7" t="s">
        <v>10</v>
      </c>
      <c r="C47" s="4" t="s">
        <v>1</v>
      </c>
      <c r="D47" s="4" t="s">
        <v>11</v>
      </c>
    </row>
    <row r="48" spans="2:4" x14ac:dyDescent="0.25">
      <c r="B48" s="9" t="s">
        <v>4</v>
      </c>
      <c r="C48" s="8">
        <v>336</v>
      </c>
      <c r="D48" s="8">
        <v>69320</v>
      </c>
    </row>
    <row r="49" spans="2:4" x14ac:dyDescent="0.25">
      <c r="B49" s="9" t="s">
        <v>5</v>
      </c>
      <c r="C49" s="8">
        <v>285</v>
      </c>
      <c r="D49" s="8">
        <v>9376</v>
      </c>
    </row>
    <row r="50" spans="2:4" x14ac:dyDescent="0.25">
      <c r="B50" s="9" t="s">
        <v>6</v>
      </c>
      <c r="C50" s="8">
        <v>335</v>
      </c>
      <c r="D50" s="8">
        <v>9376</v>
      </c>
    </row>
    <row r="51" spans="2:4" x14ac:dyDescent="0.25">
      <c r="B51" s="9" t="s">
        <v>7</v>
      </c>
      <c r="C51" s="8">
        <v>146</v>
      </c>
      <c r="D51" s="8">
        <v>9376</v>
      </c>
    </row>
    <row r="52" spans="2:4" x14ac:dyDescent="0.25">
      <c r="B52" s="9" t="s">
        <v>8</v>
      </c>
      <c r="C52" s="8">
        <v>576</v>
      </c>
      <c r="D52" s="8">
        <v>9376</v>
      </c>
    </row>
    <row r="53" spans="2:4" x14ac:dyDescent="0.25">
      <c r="B53"/>
    </row>
    <row r="55" spans="2:4" x14ac:dyDescent="0.25">
      <c r="C55">
        <f>100/C52*C51</f>
        <v>25.347222222222221</v>
      </c>
    </row>
    <row r="56" spans="2:4" x14ac:dyDescent="0.25">
      <c r="C56">
        <f>C52-C51</f>
        <v>430</v>
      </c>
      <c r="D56">
        <f>100-C55</f>
        <v>74.652777777777771</v>
      </c>
    </row>
  </sheetData>
  <mergeCells count="3">
    <mergeCell ref="C3:G3"/>
    <mergeCell ref="H3:L3"/>
    <mergeCell ref="B3:B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upi</dc:creator>
  <cp:lastModifiedBy>upi</cp:lastModifiedBy>
  <dcterms:created xsi:type="dcterms:W3CDTF">2023-08-06T15:11:48Z</dcterms:created>
  <dcterms:modified xsi:type="dcterms:W3CDTF">2023-08-06T17:31:56Z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2023-08-06T15:11:54Z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9a4842ee-4500-4bcb-927b-7e0645168984</vt:lpwstr>
  </property>
  <property fmtid="{D5CDD505-2E9C-101B-9397-08002B2CF9AE}" pid="8" name="MSIP_Label_defa4170-0d19-0005-0004-bc88714345d2_ContentBits">
    <vt:lpwstr>0</vt:lpwstr>
  </property>
</Properties>
</file>