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zAcademic\ML Textbooks\Jupyter\Final\"/>
    </mc:Choice>
  </mc:AlternateContent>
  <xr:revisionPtr revIDLastSave="0" documentId="13_ncr:1_{9BA89F42-A0BD-4E4C-9E98-FA6594C937B0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able1 - Assessments" sheetId="1" r:id="rId1"/>
    <sheet name="Table 2 - Gam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2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4" i="2"/>
  <c r="D3" i="2"/>
  <c r="D2" i="2"/>
  <c r="D5" i="2"/>
  <c r="D7" i="2"/>
  <c r="D6" i="2"/>
</calcChain>
</file>

<file path=xl/sharedStrings.xml><?xml version="1.0" encoding="utf-8"?>
<sst xmlns="http://schemas.openxmlformats.org/spreadsheetml/2006/main" count="165" uniqueCount="16">
  <si>
    <t>Patient No. (ID)</t>
  </si>
  <si>
    <t>Average Shoulder flexion</t>
  </si>
  <si>
    <t>Average Elbow flexion</t>
  </si>
  <si>
    <t>Total time taken</t>
  </si>
  <si>
    <t>Difficulty</t>
  </si>
  <si>
    <t>Total time taken (s)</t>
  </si>
  <si>
    <t>% targets hit</t>
  </si>
  <si>
    <t>Average hit time (s) (for successful hits)</t>
  </si>
  <si>
    <t>Easy</t>
  </si>
  <si>
    <t>Hard</t>
  </si>
  <si>
    <t>Output</t>
  </si>
  <si>
    <t>Medium</t>
  </si>
  <si>
    <t>Average Shoulder abduction</t>
  </si>
  <si>
    <t>Targets hit</t>
  </si>
  <si>
    <t>Time per target / overall</t>
  </si>
  <si>
    <t># Possible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</si>
</sst>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201F1E"/>
      <name val="Calibri"/>
      <family val="2"/>
      <scheme val="minor"/>
    </font>
    <font>
      <sz val="1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11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0" fillId="0" borderId="4" xfId="0" applyFill="1" applyBorder="1" applyAlignment="1">
      <alignment vertical="center" wrapText="1"/>
    </xf>
    <xf numFmtId="0" fontId="6" fillId="0" borderId="0" xfId="0" applyFont="1"/>
    <xf numFmtId="164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2" fontId="0" fillId="0" borderId="1" xfId="0" applyNumberFormat="1" applyBorder="1" applyAlignment="1">
      <alignment wrapText="1"/>
    </xf>
    <xf numFmtId="0" fontId="0" fillId="17" borderId="1" xfId="0" applyFill="1" applyBorder="1" applyAlignment="1">
      <alignment wrapText="1"/>
    </xf>
    <xf numFmtId="2" fontId="0" fillId="17" borderId="1" xfId="0" applyNumberFormat="1" applyFill="1" applyBorder="1" applyAlignment="1">
      <alignment wrapText="1"/>
    </xf>
    <xf numFmtId="164" fontId="0" fillId="17" borderId="1" xfId="0" applyNumberFormat="1" applyFill="1" applyBorder="1" applyAlignment="1">
      <alignment wrapText="1"/>
    </xf>
    <xf numFmtId="0" fontId="0" fillId="17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0" fontId="0" fillId="18" borderId="1" xfId="0" applyFill="1" applyBorder="1" applyAlignment="1">
      <alignment wrapText="1"/>
    </xf>
    <xf numFmtId="2" fontId="0" fillId="18" borderId="1" xfId="0" applyNumberFormat="1" applyFill="1" applyBorder="1" applyAlignment="1">
      <alignment wrapText="1"/>
    </xf>
    <xf numFmtId="164" fontId="0" fillId="18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0" fontId="0" fillId="7" borderId="1" xfId="0" applyFill="1" applyBorder="1" applyAlignment="1">
      <alignment wrapText="1"/>
    </xf>
    <xf numFmtId="2" fontId="0" fillId="7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6"/>
  <sheetViews>
    <sheetView topLeftCell="B41" workbookViewId="0">
      <selection activeCell="K6" sqref="K6"/>
    </sheetView>
  </sheetViews>
  <sheetFormatPr defaultColWidth="8.81640625" defaultRowHeight="14.5"/>
  <cols>
    <col min="2" max="2" width="12.453125" customWidth="1"/>
  </cols>
  <sheetData>
    <row r="1" spans="1:11" ht="43.5">
      <c r="A1" s="2" t="s">
        <v>0</v>
      </c>
      <c r="B1" s="2" t="s">
        <v>12</v>
      </c>
      <c r="C1" s="2" t="s">
        <v>1</v>
      </c>
      <c r="D1" s="2" t="s">
        <v>2</v>
      </c>
      <c r="E1" s="2" t="s">
        <v>3</v>
      </c>
      <c r="F1" s="2" t="s">
        <v>10</v>
      </c>
      <c r="G1" s="40"/>
      <c r="H1" s="4"/>
    </row>
    <row r="2" spans="1:11">
      <c r="A2" s="17">
        <v>1</v>
      </c>
      <c r="B2" s="18">
        <v>45</v>
      </c>
      <c r="C2" s="18">
        <v>43</v>
      </c>
      <c r="D2" s="18">
        <v>48</v>
      </c>
      <c r="E2" s="18">
        <v>132</v>
      </c>
      <c r="F2" s="17" t="s">
        <v>8</v>
      </c>
    </row>
    <row r="3" spans="1:11">
      <c r="A3" s="18">
        <v>2</v>
      </c>
      <c r="B3" s="18">
        <v>45</v>
      </c>
      <c r="C3" s="18">
        <v>42</v>
      </c>
      <c r="D3" s="18">
        <v>46</v>
      </c>
      <c r="E3" s="18">
        <v>129</v>
      </c>
      <c r="F3" s="17" t="s">
        <v>8</v>
      </c>
    </row>
    <row r="4" spans="1:11">
      <c r="A4" s="17">
        <v>3</v>
      </c>
      <c r="B4" s="18">
        <v>46</v>
      </c>
      <c r="C4" s="18">
        <v>45</v>
      </c>
      <c r="D4" s="18">
        <v>46</v>
      </c>
      <c r="E4" s="18">
        <v>131</v>
      </c>
      <c r="F4" s="17" t="s">
        <v>8</v>
      </c>
    </row>
    <row r="5" spans="1:11">
      <c r="A5" s="18">
        <v>4</v>
      </c>
      <c r="B5" s="18">
        <v>48</v>
      </c>
      <c r="C5" s="18">
        <v>44</v>
      </c>
      <c r="D5" s="18">
        <v>48</v>
      </c>
      <c r="E5" s="18">
        <v>128</v>
      </c>
      <c r="F5" s="17" t="s">
        <v>8</v>
      </c>
    </row>
    <row r="6" spans="1:11">
      <c r="A6" s="17">
        <v>5</v>
      </c>
      <c r="B6" s="18">
        <v>49</v>
      </c>
      <c r="C6" s="18">
        <v>47</v>
      </c>
      <c r="D6" s="18">
        <v>52</v>
      </c>
      <c r="E6" s="18">
        <v>131</v>
      </c>
      <c r="F6" s="17" t="s">
        <v>8</v>
      </c>
      <c r="G6" s="35"/>
      <c r="H6" s="36"/>
      <c r="I6" s="36"/>
      <c r="J6" s="36"/>
      <c r="K6" s="36"/>
    </row>
    <row r="7" spans="1:11">
      <c r="A7" s="13">
        <v>6</v>
      </c>
      <c r="B7" s="14">
        <v>50</v>
      </c>
      <c r="C7" s="14">
        <v>48</v>
      </c>
      <c r="D7" s="14">
        <v>50</v>
      </c>
      <c r="E7" s="14">
        <v>130</v>
      </c>
      <c r="F7" s="14" t="s">
        <v>8</v>
      </c>
    </row>
    <row r="8" spans="1:11">
      <c r="A8" s="14">
        <v>7</v>
      </c>
      <c r="B8" s="13">
        <v>51</v>
      </c>
      <c r="C8" s="13">
        <v>49</v>
      </c>
      <c r="D8" s="13">
        <v>51</v>
      </c>
      <c r="E8" s="13">
        <v>127</v>
      </c>
      <c r="F8" s="14" t="s">
        <v>8</v>
      </c>
    </row>
    <row r="9" spans="1:11">
      <c r="A9" s="13">
        <v>8</v>
      </c>
      <c r="B9" s="13">
        <v>53</v>
      </c>
      <c r="C9" s="13">
        <v>49</v>
      </c>
      <c r="D9" s="13">
        <v>52</v>
      </c>
      <c r="E9" s="13">
        <v>126</v>
      </c>
      <c r="F9" s="14" t="s">
        <v>8</v>
      </c>
    </row>
    <row r="10" spans="1:11">
      <c r="A10" s="14">
        <v>9</v>
      </c>
      <c r="B10" s="13">
        <v>54</v>
      </c>
      <c r="C10" s="13">
        <v>52</v>
      </c>
      <c r="D10" s="13">
        <v>55</v>
      </c>
      <c r="E10" s="13">
        <v>124</v>
      </c>
      <c r="F10" s="14" t="s">
        <v>8</v>
      </c>
    </row>
    <row r="11" spans="1:11">
      <c r="A11" s="13">
        <v>10</v>
      </c>
      <c r="B11" s="13">
        <v>54</v>
      </c>
      <c r="C11" s="13">
        <v>51</v>
      </c>
      <c r="D11" s="13">
        <v>54</v>
      </c>
      <c r="E11" s="13">
        <v>124</v>
      </c>
      <c r="F11" s="14" t="s">
        <v>8</v>
      </c>
      <c r="G11" s="35"/>
      <c r="H11" s="36"/>
      <c r="I11" s="36"/>
      <c r="J11" s="36"/>
      <c r="K11" s="36"/>
    </row>
    <row r="12" spans="1:11">
      <c r="A12" s="16">
        <v>11</v>
      </c>
      <c r="B12" s="15">
        <v>55</v>
      </c>
      <c r="C12" s="15">
        <v>53</v>
      </c>
      <c r="D12" s="15">
        <v>55</v>
      </c>
      <c r="E12" s="15">
        <v>123</v>
      </c>
      <c r="F12" s="16" t="s">
        <v>8</v>
      </c>
    </row>
    <row r="13" spans="1:11">
      <c r="A13" s="15">
        <v>12</v>
      </c>
      <c r="B13" s="15">
        <v>56</v>
      </c>
      <c r="C13" s="15">
        <v>55</v>
      </c>
      <c r="D13" s="15">
        <v>57</v>
      </c>
      <c r="E13" s="15">
        <v>121</v>
      </c>
      <c r="F13" s="16" t="s">
        <v>8</v>
      </c>
    </row>
    <row r="14" spans="1:11">
      <c r="A14" s="16">
        <v>13</v>
      </c>
      <c r="B14" s="15">
        <v>56</v>
      </c>
      <c r="C14" s="15">
        <v>55</v>
      </c>
      <c r="D14" s="15">
        <v>58</v>
      </c>
      <c r="E14" s="15">
        <v>121</v>
      </c>
      <c r="F14" s="16" t="s">
        <v>8</v>
      </c>
    </row>
    <row r="15" spans="1:11">
      <c r="A15" s="15">
        <v>14</v>
      </c>
      <c r="B15" s="15">
        <v>57</v>
      </c>
      <c r="C15" s="15">
        <v>56</v>
      </c>
      <c r="D15" s="15">
        <v>58</v>
      </c>
      <c r="E15" s="15">
        <v>119</v>
      </c>
      <c r="F15" s="16" t="s">
        <v>8</v>
      </c>
    </row>
    <row r="16" spans="1:11">
      <c r="A16" s="16">
        <v>15</v>
      </c>
      <c r="B16" s="15">
        <v>59</v>
      </c>
      <c r="C16" s="15">
        <v>57</v>
      </c>
      <c r="D16" s="15">
        <v>59</v>
      </c>
      <c r="E16" s="15">
        <v>119</v>
      </c>
      <c r="F16" s="16" t="s">
        <v>8</v>
      </c>
      <c r="G16" s="35"/>
      <c r="H16" s="36"/>
      <c r="I16" s="36"/>
      <c r="J16" s="36"/>
      <c r="K16" s="36"/>
    </row>
    <row r="17" spans="1:11">
      <c r="A17" s="6">
        <v>16</v>
      </c>
      <c r="B17" s="6">
        <v>61</v>
      </c>
      <c r="C17" s="6">
        <v>57</v>
      </c>
      <c r="D17" s="6">
        <v>58</v>
      </c>
      <c r="E17" s="6">
        <v>118</v>
      </c>
      <c r="F17" s="5" t="s">
        <v>8</v>
      </c>
    </row>
    <row r="18" spans="1:11">
      <c r="A18" s="5">
        <v>17</v>
      </c>
      <c r="B18" s="6">
        <v>63</v>
      </c>
      <c r="C18" s="6">
        <v>58</v>
      </c>
      <c r="D18" s="6">
        <v>61</v>
      </c>
      <c r="E18" s="6">
        <v>118</v>
      </c>
      <c r="F18" s="5" t="s">
        <v>8</v>
      </c>
    </row>
    <row r="19" spans="1:11">
      <c r="A19" s="6">
        <v>18</v>
      </c>
      <c r="B19" s="6">
        <v>63</v>
      </c>
      <c r="C19" s="6">
        <v>59</v>
      </c>
      <c r="D19" s="6">
        <v>60</v>
      </c>
      <c r="E19" s="6">
        <v>117</v>
      </c>
      <c r="F19" s="5" t="s">
        <v>8</v>
      </c>
    </row>
    <row r="20" spans="1:11">
      <c r="A20" s="5">
        <v>19</v>
      </c>
      <c r="B20" s="6">
        <v>64</v>
      </c>
      <c r="C20" s="6">
        <v>59</v>
      </c>
      <c r="D20" s="6">
        <v>61</v>
      </c>
      <c r="E20" s="6">
        <v>117</v>
      </c>
      <c r="F20" s="5" t="s">
        <v>8</v>
      </c>
    </row>
    <row r="21" spans="1:11">
      <c r="A21" s="6">
        <v>20</v>
      </c>
      <c r="B21" s="6">
        <v>64</v>
      </c>
      <c r="C21" s="6">
        <v>60</v>
      </c>
      <c r="D21" s="6">
        <v>63</v>
      </c>
      <c r="E21" s="6">
        <v>117</v>
      </c>
      <c r="F21" s="5" t="s">
        <v>8</v>
      </c>
      <c r="G21" s="35"/>
      <c r="H21" s="36"/>
      <c r="I21" s="36"/>
      <c r="J21" s="36"/>
      <c r="K21" s="36"/>
    </row>
    <row r="22" spans="1:11">
      <c r="A22" s="19">
        <v>21</v>
      </c>
      <c r="B22" s="20">
        <v>65</v>
      </c>
      <c r="C22" s="20">
        <v>61</v>
      </c>
      <c r="D22" s="20">
        <v>63</v>
      </c>
      <c r="E22" s="20">
        <v>116</v>
      </c>
      <c r="F22" s="19" t="s">
        <v>8</v>
      </c>
    </row>
    <row r="23" spans="1:11">
      <c r="A23" s="20">
        <v>22</v>
      </c>
      <c r="B23" s="20">
        <v>65</v>
      </c>
      <c r="C23" s="20">
        <v>62</v>
      </c>
      <c r="D23" s="20">
        <v>63</v>
      </c>
      <c r="E23" s="20">
        <v>116</v>
      </c>
      <c r="F23" s="19" t="s">
        <v>8</v>
      </c>
    </row>
    <row r="24" spans="1:11">
      <c r="A24" s="19">
        <v>23</v>
      </c>
      <c r="B24" s="20">
        <v>67</v>
      </c>
      <c r="C24" s="20">
        <v>62</v>
      </c>
      <c r="D24" s="20">
        <v>65</v>
      </c>
      <c r="E24" s="20">
        <v>116</v>
      </c>
      <c r="F24" s="19" t="s">
        <v>8</v>
      </c>
    </row>
    <row r="25" spans="1:11">
      <c r="A25" s="20">
        <v>24</v>
      </c>
      <c r="B25" s="20">
        <v>68</v>
      </c>
      <c r="C25" s="20">
        <v>62</v>
      </c>
      <c r="D25" s="20">
        <v>64</v>
      </c>
      <c r="E25" s="20">
        <v>115</v>
      </c>
      <c r="F25" s="19" t="s">
        <v>8</v>
      </c>
    </row>
    <row r="26" spans="1:11">
      <c r="A26" s="19">
        <v>25</v>
      </c>
      <c r="B26" s="20">
        <v>69</v>
      </c>
      <c r="C26" s="20">
        <v>63</v>
      </c>
      <c r="D26" s="20">
        <v>64</v>
      </c>
      <c r="E26" s="20">
        <v>115</v>
      </c>
      <c r="F26" s="19" t="s">
        <v>8</v>
      </c>
      <c r="G26" s="35"/>
      <c r="H26" s="36"/>
      <c r="I26" s="36"/>
      <c r="J26" s="36"/>
      <c r="K26" s="36"/>
    </row>
    <row r="27" spans="1:11">
      <c r="A27" s="21">
        <v>26</v>
      </c>
      <c r="B27" s="22">
        <v>71</v>
      </c>
      <c r="C27" s="22">
        <v>65</v>
      </c>
      <c r="D27" s="22">
        <v>76</v>
      </c>
      <c r="E27" s="22">
        <v>110</v>
      </c>
      <c r="F27" s="21" t="s">
        <v>11</v>
      </c>
    </row>
    <row r="28" spans="1:11">
      <c r="A28" s="22">
        <v>27</v>
      </c>
      <c r="B28" s="22">
        <v>74</v>
      </c>
      <c r="C28" s="22">
        <v>66</v>
      </c>
      <c r="D28" s="22">
        <v>77</v>
      </c>
      <c r="E28" s="22">
        <v>109</v>
      </c>
      <c r="F28" s="21" t="s">
        <v>11</v>
      </c>
    </row>
    <row r="29" spans="1:11">
      <c r="A29" s="21">
        <v>28</v>
      </c>
      <c r="B29" s="22">
        <v>75</v>
      </c>
      <c r="C29" s="22">
        <v>66</v>
      </c>
      <c r="D29" s="22">
        <v>76</v>
      </c>
      <c r="E29" s="22">
        <v>108</v>
      </c>
      <c r="F29" s="21" t="s">
        <v>11</v>
      </c>
    </row>
    <row r="30" spans="1:11">
      <c r="A30" s="22">
        <v>29</v>
      </c>
      <c r="B30" s="22">
        <v>76</v>
      </c>
      <c r="C30" s="22">
        <v>67</v>
      </c>
      <c r="D30" s="22">
        <v>78</v>
      </c>
      <c r="E30" s="22">
        <v>108</v>
      </c>
      <c r="F30" s="21" t="s">
        <v>11</v>
      </c>
    </row>
    <row r="31" spans="1:11">
      <c r="A31" s="21">
        <v>30</v>
      </c>
      <c r="B31" s="22">
        <v>78</v>
      </c>
      <c r="C31" s="22">
        <v>68</v>
      </c>
      <c r="D31" s="22">
        <v>78</v>
      </c>
      <c r="E31" s="22">
        <v>107</v>
      </c>
      <c r="F31" s="21" t="s">
        <v>11</v>
      </c>
      <c r="G31" s="35"/>
      <c r="H31" s="36"/>
      <c r="I31" s="36"/>
      <c r="J31" s="36"/>
      <c r="K31" s="36"/>
    </row>
    <row r="32" spans="1:11">
      <c r="A32" s="23">
        <v>31</v>
      </c>
      <c r="B32" s="24">
        <v>80</v>
      </c>
      <c r="C32" s="24">
        <v>67</v>
      </c>
      <c r="D32" s="24">
        <v>76</v>
      </c>
      <c r="E32" s="24">
        <v>106</v>
      </c>
      <c r="F32" s="23" t="s">
        <v>11</v>
      </c>
    </row>
    <row r="33" spans="1:11">
      <c r="A33" s="24">
        <v>32</v>
      </c>
      <c r="B33" s="24">
        <v>82</v>
      </c>
      <c r="C33" s="24">
        <v>69</v>
      </c>
      <c r="D33" s="24">
        <v>80</v>
      </c>
      <c r="E33" s="24">
        <v>106</v>
      </c>
      <c r="F33" s="23" t="s">
        <v>11</v>
      </c>
    </row>
    <row r="34" spans="1:11">
      <c r="A34" s="23">
        <v>33</v>
      </c>
      <c r="B34" s="24">
        <v>85</v>
      </c>
      <c r="C34" s="24">
        <v>65</v>
      </c>
      <c r="D34" s="24">
        <v>81</v>
      </c>
      <c r="E34" s="24">
        <v>105</v>
      </c>
      <c r="F34" s="23" t="s">
        <v>11</v>
      </c>
    </row>
    <row r="35" spans="1:11">
      <c r="A35" s="24">
        <v>34</v>
      </c>
      <c r="B35" s="24">
        <v>88</v>
      </c>
      <c r="C35" s="24">
        <v>68</v>
      </c>
      <c r="D35" s="24">
        <v>79</v>
      </c>
      <c r="E35" s="24">
        <v>105</v>
      </c>
      <c r="F35" s="23" t="s">
        <v>11</v>
      </c>
    </row>
    <row r="36" spans="1:11">
      <c r="A36" s="23">
        <v>35</v>
      </c>
      <c r="B36" s="24">
        <v>88</v>
      </c>
      <c r="C36" s="24">
        <v>67</v>
      </c>
      <c r="D36" s="24">
        <v>81</v>
      </c>
      <c r="E36" s="24">
        <v>104</v>
      </c>
      <c r="F36" s="23" t="s">
        <v>11</v>
      </c>
      <c r="G36" s="35"/>
      <c r="H36" s="36"/>
      <c r="I36" s="36"/>
      <c r="J36" s="36"/>
      <c r="K36" s="36"/>
    </row>
    <row r="37" spans="1:11">
      <c r="A37" s="25">
        <v>36</v>
      </c>
      <c r="B37" s="25">
        <v>90</v>
      </c>
      <c r="C37" s="25">
        <v>69</v>
      </c>
      <c r="D37" s="25">
        <v>82</v>
      </c>
      <c r="E37" s="25">
        <v>104</v>
      </c>
      <c r="F37" s="26" t="s">
        <v>11</v>
      </c>
    </row>
    <row r="38" spans="1:11">
      <c r="A38" s="26">
        <v>37</v>
      </c>
      <c r="B38" s="25">
        <v>91</v>
      </c>
      <c r="C38" s="25">
        <v>71</v>
      </c>
      <c r="D38" s="25">
        <v>80</v>
      </c>
      <c r="E38" s="25">
        <v>105</v>
      </c>
      <c r="F38" s="26" t="s">
        <v>11</v>
      </c>
    </row>
    <row r="39" spans="1:11">
      <c r="A39" s="25">
        <v>38</v>
      </c>
      <c r="B39" s="25">
        <v>93</v>
      </c>
      <c r="C39" s="25">
        <v>72</v>
      </c>
      <c r="D39" s="25">
        <v>81</v>
      </c>
      <c r="E39" s="25">
        <v>105</v>
      </c>
      <c r="F39" s="26" t="s">
        <v>11</v>
      </c>
    </row>
    <row r="40" spans="1:11">
      <c r="A40" s="26">
        <v>39</v>
      </c>
      <c r="B40" s="25">
        <v>95</v>
      </c>
      <c r="C40" s="25">
        <v>73</v>
      </c>
      <c r="D40" s="25">
        <v>82</v>
      </c>
      <c r="E40" s="25">
        <v>102</v>
      </c>
      <c r="F40" s="26" t="s">
        <v>11</v>
      </c>
    </row>
    <row r="41" spans="1:11">
      <c r="A41" s="25">
        <v>40</v>
      </c>
      <c r="B41" s="25">
        <v>97</v>
      </c>
      <c r="C41" s="25">
        <v>74</v>
      </c>
      <c r="D41" s="25">
        <v>83</v>
      </c>
      <c r="E41" s="25">
        <v>101</v>
      </c>
      <c r="F41" s="26" t="s">
        <v>11</v>
      </c>
      <c r="G41" s="35"/>
      <c r="H41" s="36"/>
      <c r="I41" s="36"/>
      <c r="J41" s="36"/>
      <c r="K41" s="36"/>
    </row>
    <row r="42" spans="1:11">
      <c r="A42" s="27">
        <v>41</v>
      </c>
      <c r="B42" s="27">
        <v>100</v>
      </c>
      <c r="C42" s="27">
        <v>75</v>
      </c>
      <c r="D42" s="27">
        <v>83</v>
      </c>
      <c r="E42" s="27">
        <v>101</v>
      </c>
      <c r="F42" s="27" t="s">
        <v>11</v>
      </c>
    </row>
    <row r="43" spans="1:11">
      <c r="A43" s="28">
        <v>42</v>
      </c>
      <c r="B43" s="28">
        <v>102</v>
      </c>
      <c r="C43" s="28">
        <v>76</v>
      </c>
      <c r="D43" s="28">
        <v>84</v>
      </c>
      <c r="E43" s="28">
        <v>101</v>
      </c>
      <c r="F43" s="27" t="s">
        <v>11</v>
      </c>
    </row>
    <row r="44" spans="1:11">
      <c r="A44" s="27">
        <v>43</v>
      </c>
      <c r="B44" s="28">
        <v>105</v>
      </c>
      <c r="C44" s="28">
        <v>78</v>
      </c>
      <c r="D44" s="28">
        <v>84</v>
      </c>
      <c r="E44" s="28">
        <v>100</v>
      </c>
      <c r="F44" s="27" t="s">
        <v>11</v>
      </c>
    </row>
    <row r="45" spans="1:11">
      <c r="A45" s="28">
        <v>44</v>
      </c>
      <c r="B45" s="28">
        <v>107</v>
      </c>
      <c r="C45" s="28">
        <v>79</v>
      </c>
      <c r="D45" s="28">
        <v>85</v>
      </c>
      <c r="E45" s="28">
        <v>100</v>
      </c>
      <c r="F45" s="27" t="s">
        <v>11</v>
      </c>
    </row>
    <row r="46" spans="1:11">
      <c r="A46" s="27">
        <v>45</v>
      </c>
      <c r="B46" s="28">
        <v>108</v>
      </c>
      <c r="C46" s="28">
        <v>82</v>
      </c>
      <c r="D46" s="28">
        <v>85</v>
      </c>
      <c r="E46" s="28">
        <v>99</v>
      </c>
      <c r="F46" s="27" t="s">
        <v>11</v>
      </c>
      <c r="G46" s="35"/>
      <c r="H46" s="36"/>
      <c r="I46" s="36"/>
      <c r="J46" s="36"/>
      <c r="K46" s="36"/>
    </row>
    <row r="47" spans="1:11">
      <c r="A47" s="29">
        <v>46</v>
      </c>
      <c r="B47" s="29">
        <v>110</v>
      </c>
      <c r="C47" s="29">
        <v>83</v>
      </c>
      <c r="D47" s="29">
        <v>86</v>
      </c>
      <c r="E47" s="29">
        <v>98</v>
      </c>
      <c r="F47" s="30" t="s">
        <v>11</v>
      </c>
    </row>
    <row r="48" spans="1:11">
      <c r="A48" s="30">
        <v>47</v>
      </c>
      <c r="B48" s="29">
        <v>111</v>
      </c>
      <c r="C48" s="29">
        <v>84</v>
      </c>
      <c r="D48" s="29">
        <v>87</v>
      </c>
      <c r="E48" s="29">
        <v>97</v>
      </c>
      <c r="F48" s="30" t="s">
        <v>11</v>
      </c>
    </row>
    <row r="49" spans="1:11">
      <c r="A49" s="29">
        <v>48</v>
      </c>
      <c r="B49" s="29">
        <v>114</v>
      </c>
      <c r="C49" s="29">
        <v>87</v>
      </c>
      <c r="D49" s="29">
        <v>88</v>
      </c>
      <c r="E49" s="29">
        <v>97</v>
      </c>
      <c r="F49" s="30" t="s">
        <v>11</v>
      </c>
    </row>
    <row r="50" spans="1:11">
      <c r="A50" s="30">
        <v>49</v>
      </c>
      <c r="B50" s="29">
        <v>116</v>
      </c>
      <c r="C50" s="29">
        <v>88</v>
      </c>
      <c r="D50" s="29">
        <v>89</v>
      </c>
      <c r="E50" s="29">
        <v>96</v>
      </c>
      <c r="F50" s="30" t="s">
        <v>11</v>
      </c>
    </row>
    <row r="51" spans="1:11">
      <c r="A51" s="29">
        <v>50</v>
      </c>
      <c r="B51" s="29">
        <v>119</v>
      </c>
      <c r="C51" s="29">
        <v>89</v>
      </c>
      <c r="D51" s="29">
        <v>89</v>
      </c>
      <c r="E51" s="29">
        <v>96</v>
      </c>
      <c r="F51" s="30" t="s">
        <v>11</v>
      </c>
      <c r="G51" s="35"/>
      <c r="H51" s="36"/>
      <c r="I51" s="36"/>
      <c r="J51" s="36"/>
      <c r="K51" s="36"/>
    </row>
    <row r="52" spans="1:11">
      <c r="A52" s="31">
        <v>51</v>
      </c>
      <c r="B52" s="32">
        <v>120</v>
      </c>
      <c r="C52" s="32">
        <v>90</v>
      </c>
      <c r="D52" s="32">
        <v>90</v>
      </c>
      <c r="E52" s="32">
        <v>95</v>
      </c>
      <c r="F52" s="31" t="s">
        <v>9</v>
      </c>
    </row>
    <row r="53" spans="1:11">
      <c r="A53" s="32">
        <v>52</v>
      </c>
      <c r="B53" s="32">
        <v>121</v>
      </c>
      <c r="C53" s="32">
        <v>91</v>
      </c>
      <c r="D53" s="32">
        <v>91</v>
      </c>
      <c r="E53" s="32">
        <v>95</v>
      </c>
      <c r="F53" s="31" t="s">
        <v>9</v>
      </c>
    </row>
    <row r="54" spans="1:11">
      <c r="A54" s="31">
        <v>53</v>
      </c>
      <c r="B54" s="32">
        <v>122</v>
      </c>
      <c r="C54" s="32">
        <v>91</v>
      </c>
      <c r="D54" s="32">
        <v>92</v>
      </c>
      <c r="E54" s="32">
        <v>94</v>
      </c>
      <c r="F54" s="31" t="s">
        <v>9</v>
      </c>
    </row>
    <row r="55" spans="1:11">
      <c r="A55" s="32">
        <v>54</v>
      </c>
      <c r="B55" s="32">
        <v>124</v>
      </c>
      <c r="C55" s="32">
        <v>92</v>
      </c>
      <c r="D55" s="32">
        <v>93</v>
      </c>
      <c r="E55" s="32">
        <v>94</v>
      </c>
      <c r="F55" s="31" t="s">
        <v>9</v>
      </c>
    </row>
    <row r="56" spans="1:11">
      <c r="A56" s="31">
        <v>55</v>
      </c>
      <c r="B56" s="32">
        <v>124</v>
      </c>
      <c r="C56" s="32">
        <v>93</v>
      </c>
      <c r="D56" s="32">
        <v>93</v>
      </c>
      <c r="E56" s="32">
        <v>94</v>
      </c>
      <c r="F56" s="31" t="s">
        <v>9</v>
      </c>
      <c r="G56" s="35"/>
      <c r="H56" s="36"/>
      <c r="I56" s="36"/>
      <c r="J56" s="36"/>
      <c r="K56" s="36"/>
    </row>
    <row r="57" spans="1:11">
      <c r="A57" s="7">
        <v>56</v>
      </c>
      <c r="B57" s="7">
        <v>125</v>
      </c>
      <c r="C57" s="7">
        <v>94</v>
      </c>
      <c r="D57" s="7">
        <v>94</v>
      </c>
      <c r="E57" s="7">
        <v>93</v>
      </c>
      <c r="F57" s="8" t="s">
        <v>9</v>
      </c>
    </row>
    <row r="58" spans="1:11">
      <c r="A58" s="8">
        <v>57</v>
      </c>
      <c r="B58" s="7">
        <v>126</v>
      </c>
      <c r="C58" s="7">
        <v>95</v>
      </c>
      <c r="D58" s="7">
        <v>94</v>
      </c>
      <c r="E58" s="7">
        <v>93</v>
      </c>
      <c r="F58" s="8" t="s">
        <v>9</v>
      </c>
    </row>
    <row r="59" spans="1:11">
      <c r="A59" s="7">
        <v>58</v>
      </c>
      <c r="B59" s="7">
        <v>125</v>
      </c>
      <c r="C59" s="7">
        <v>96</v>
      </c>
      <c r="D59" s="7">
        <v>95</v>
      </c>
      <c r="E59" s="7">
        <v>92</v>
      </c>
      <c r="F59" s="8" t="s">
        <v>9</v>
      </c>
    </row>
    <row r="60" spans="1:11">
      <c r="A60" s="8">
        <v>59</v>
      </c>
      <c r="B60" s="7">
        <v>127</v>
      </c>
      <c r="C60" s="7">
        <v>96</v>
      </c>
      <c r="D60" s="7">
        <v>95</v>
      </c>
      <c r="E60" s="7">
        <v>92</v>
      </c>
      <c r="F60" s="8" t="s">
        <v>9</v>
      </c>
    </row>
    <row r="61" spans="1:11">
      <c r="A61" s="7">
        <v>60</v>
      </c>
      <c r="B61" s="7">
        <v>128</v>
      </c>
      <c r="C61" s="7">
        <v>97</v>
      </c>
      <c r="D61" s="7">
        <v>95</v>
      </c>
      <c r="E61" s="7">
        <v>91</v>
      </c>
      <c r="F61" s="8" t="s">
        <v>9</v>
      </c>
      <c r="G61" s="35"/>
      <c r="H61" s="36"/>
      <c r="I61" s="36"/>
      <c r="J61" s="36"/>
      <c r="K61" s="36"/>
    </row>
    <row r="62" spans="1:11">
      <c r="A62" s="9">
        <v>61</v>
      </c>
      <c r="B62" s="10">
        <v>130</v>
      </c>
      <c r="C62" s="10">
        <v>98</v>
      </c>
      <c r="D62" s="10">
        <v>95</v>
      </c>
      <c r="E62" s="10">
        <v>91</v>
      </c>
      <c r="F62" s="9" t="s">
        <v>9</v>
      </c>
    </row>
    <row r="63" spans="1:11">
      <c r="A63" s="10">
        <v>62</v>
      </c>
      <c r="B63" s="10">
        <v>131</v>
      </c>
      <c r="C63" s="10">
        <v>99</v>
      </c>
      <c r="D63" s="10">
        <v>96</v>
      </c>
      <c r="E63" s="10">
        <v>91</v>
      </c>
      <c r="F63" s="9" t="s">
        <v>9</v>
      </c>
    </row>
    <row r="64" spans="1:11">
      <c r="A64" s="9">
        <v>63</v>
      </c>
      <c r="B64" s="10">
        <v>131</v>
      </c>
      <c r="C64" s="10">
        <v>100</v>
      </c>
      <c r="D64" s="10">
        <v>96</v>
      </c>
      <c r="E64" s="10">
        <v>90</v>
      </c>
      <c r="F64" s="9" t="s">
        <v>9</v>
      </c>
    </row>
    <row r="65" spans="1:11">
      <c r="A65" s="10">
        <v>64</v>
      </c>
      <c r="B65" s="10">
        <v>133</v>
      </c>
      <c r="C65" s="10">
        <v>100</v>
      </c>
      <c r="D65" s="10">
        <v>96</v>
      </c>
      <c r="E65" s="10">
        <v>90</v>
      </c>
      <c r="F65" s="9" t="s">
        <v>9</v>
      </c>
    </row>
    <row r="66" spans="1:11">
      <c r="A66" s="9">
        <v>65</v>
      </c>
      <c r="B66" s="10">
        <v>134</v>
      </c>
      <c r="C66" s="10">
        <v>101</v>
      </c>
      <c r="D66" s="10">
        <v>97</v>
      </c>
      <c r="E66" s="10">
        <v>89</v>
      </c>
      <c r="F66" s="9" t="s">
        <v>9</v>
      </c>
      <c r="G66" s="35"/>
      <c r="H66" s="36"/>
      <c r="I66" s="36"/>
      <c r="J66" s="36"/>
      <c r="K66" s="36"/>
    </row>
    <row r="67" spans="1:11">
      <c r="A67" s="11">
        <v>66</v>
      </c>
      <c r="B67" s="11">
        <v>135</v>
      </c>
      <c r="C67" s="11">
        <v>102</v>
      </c>
      <c r="D67" s="11">
        <v>97</v>
      </c>
      <c r="E67" s="11">
        <v>89</v>
      </c>
      <c r="F67" s="12" t="s">
        <v>9</v>
      </c>
    </row>
    <row r="68" spans="1:11">
      <c r="A68" s="12">
        <v>67</v>
      </c>
      <c r="B68" s="11">
        <v>135</v>
      </c>
      <c r="C68" s="11">
        <v>103</v>
      </c>
      <c r="D68" s="11">
        <v>97</v>
      </c>
      <c r="E68" s="11">
        <v>87</v>
      </c>
      <c r="F68" s="12" t="s">
        <v>9</v>
      </c>
    </row>
    <row r="69" spans="1:11">
      <c r="A69" s="11">
        <v>68</v>
      </c>
      <c r="B69" s="11">
        <v>137</v>
      </c>
      <c r="C69" s="11">
        <v>104</v>
      </c>
      <c r="D69" s="11">
        <v>97</v>
      </c>
      <c r="E69" s="11">
        <v>87</v>
      </c>
      <c r="F69" s="12" t="s">
        <v>9</v>
      </c>
    </row>
    <row r="70" spans="1:11">
      <c r="A70" s="12">
        <v>69</v>
      </c>
      <c r="B70" s="11">
        <v>138</v>
      </c>
      <c r="C70" s="11">
        <v>105</v>
      </c>
      <c r="D70" s="11">
        <v>98</v>
      </c>
      <c r="E70" s="11">
        <v>87</v>
      </c>
      <c r="F70" s="12" t="s">
        <v>9</v>
      </c>
    </row>
    <row r="71" spans="1:11">
      <c r="A71" s="11">
        <v>70</v>
      </c>
      <c r="B71" s="11">
        <v>139</v>
      </c>
      <c r="C71" s="11">
        <v>106</v>
      </c>
      <c r="D71" s="11">
        <v>100</v>
      </c>
      <c r="E71" s="11">
        <v>86</v>
      </c>
      <c r="F71" s="12" t="s">
        <v>9</v>
      </c>
      <c r="G71" s="35"/>
      <c r="H71" s="36"/>
      <c r="I71" s="36"/>
      <c r="J71" s="36"/>
      <c r="K71" s="36"/>
    </row>
    <row r="72" spans="1:11">
      <c r="A72" s="33">
        <v>71</v>
      </c>
      <c r="B72" s="33">
        <v>141</v>
      </c>
      <c r="C72" s="33">
        <v>108</v>
      </c>
      <c r="D72" s="33">
        <v>103</v>
      </c>
      <c r="E72" s="33">
        <v>86</v>
      </c>
      <c r="F72" s="33" t="s">
        <v>9</v>
      </c>
      <c r="G72" s="39"/>
    </row>
    <row r="73" spans="1:11">
      <c r="A73" s="34">
        <v>72</v>
      </c>
      <c r="B73" s="34">
        <v>141</v>
      </c>
      <c r="C73" s="34">
        <v>110</v>
      </c>
      <c r="D73" s="34">
        <v>104</v>
      </c>
      <c r="E73" s="34">
        <v>86</v>
      </c>
      <c r="F73" s="33" t="s">
        <v>9</v>
      </c>
    </row>
    <row r="74" spans="1:11">
      <c r="A74" s="33">
        <v>73</v>
      </c>
      <c r="B74" s="34">
        <v>146</v>
      </c>
      <c r="C74" s="34">
        <v>111</v>
      </c>
      <c r="D74" s="34">
        <v>105</v>
      </c>
      <c r="E74" s="34">
        <v>85</v>
      </c>
      <c r="F74" s="33" t="s">
        <v>9</v>
      </c>
    </row>
    <row r="75" spans="1:11">
      <c r="A75" s="34">
        <v>74</v>
      </c>
      <c r="B75" s="34">
        <v>149</v>
      </c>
      <c r="C75" s="34">
        <v>112</v>
      </c>
      <c r="D75" s="34">
        <v>106</v>
      </c>
      <c r="E75" s="34">
        <v>85</v>
      </c>
      <c r="F75" s="33" t="s">
        <v>9</v>
      </c>
    </row>
    <row r="76" spans="1:11">
      <c r="A76" s="33">
        <v>75</v>
      </c>
      <c r="B76" s="34">
        <v>150</v>
      </c>
      <c r="C76" s="34">
        <v>115</v>
      </c>
      <c r="D76" s="34">
        <v>108</v>
      </c>
      <c r="E76" s="34">
        <v>85</v>
      </c>
      <c r="F76" s="33" t="s">
        <v>9</v>
      </c>
      <c r="G76" s="37"/>
      <c r="H76" s="38"/>
      <c r="I76" s="38"/>
      <c r="J76" s="38"/>
      <c r="K76" s="3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76"/>
  <sheetViews>
    <sheetView tabSelected="1" topLeftCell="B1" workbookViewId="0">
      <pane ySplit="1" topLeftCell="A2" activePane="bottomLeft" state="frozen"/>
      <selection pane="bottomLeft" activeCell="J42" sqref="J42"/>
    </sheetView>
  </sheetViews>
  <sheetFormatPr defaultColWidth="8.81640625" defaultRowHeight="14.5"/>
  <cols>
    <col min="1" max="2" width="8.81640625" style="1"/>
    <col min="3" max="3" width="8.81640625" style="50"/>
    <col min="4" max="6" width="8.81640625" style="1"/>
    <col min="7" max="7" width="8.81640625" style="50"/>
    <col min="8" max="8" width="9.6328125" customWidth="1"/>
    <col min="9" max="9" width="8.81640625" style="1"/>
    <col min="10" max="10" width="43.81640625" customWidth="1"/>
    <col min="11" max="12" width="42.453125" customWidth="1"/>
    <col min="13" max="14" width="17.453125" style="1" customWidth="1"/>
    <col min="15" max="16384" width="8.81640625" style="1"/>
  </cols>
  <sheetData>
    <row r="1" spans="1:12" ht="72.5">
      <c r="A1" s="2" t="s">
        <v>0</v>
      </c>
      <c r="B1" s="2" t="s">
        <v>4</v>
      </c>
      <c r="C1" s="48" t="s">
        <v>5</v>
      </c>
      <c r="D1" s="2" t="s">
        <v>6</v>
      </c>
      <c r="E1" s="2" t="s">
        <v>7</v>
      </c>
      <c r="F1" s="2" t="s">
        <v>15</v>
      </c>
      <c r="G1" s="48" t="s">
        <v>13</v>
      </c>
      <c r="H1" s="2" t="s">
        <v>14</v>
      </c>
      <c r="I1" s="2" t="s">
        <v>10</v>
      </c>
      <c r="J1" s="1"/>
      <c r="K1" s="1"/>
      <c r="L1" s="1"/>
    </row>
    <row r="2" spans="1:12">
      <c r="A2" s="3">
        <v>1</v>
      </c>
      <c r="B2" s="2" t="s">
        <v>8</v>
      </c>
      <c r="C2" s="49">
        <f>(G2*E2)+((F2-G2)*15)+(3 * (F2-1)) + 2</f>
        <v>158.30000000000001</v>
      </c>
      <c r="D2" s="51">
        <f t="shared" ref="D2:D4" si="0">G2/F2</f>
        <v>0.3</v>
      </c>
      <c r="E2" s="3">
        <v>8.1</v>
      </c>
      <c r="F2" s="3">
        <v>10</v>
      </c>
      <c r="G2" s="49">
        <v>3</v>
      </c>
      <c r="H2" s="42">
        <f t="shared" ref="H2:H33" si="1">C2/G2</f>
        <v>52.766666666666673</v>
      </c>
      <c r="I2" s="3">
        <v>1</v>
      </c>
      <c r="K2" s="41"/>
      <c r="L2" s="41"/>
    </row>
    <row r="3" spans="1:12">
      <c r="A3" s="3">
        <v>2</v>
      </c>
      <c r="B3" s="2" t="s">
        <v>8</v>
      </c>
      <c r="C3" s="49">
        <f t="shared" ref="C3:C26" si="2">(G3*E3)+((F3-G3)*15)+(3 * (F3-1)) + 2</f>
        <v>157.69999999999999</v>
      </c>
      <c r="D3" s="51">
        <f t="shared" si="0"/>
        <v>0.3</v>
      </c>
      <c r="E3" s="3">
        <v>7.9</v>
      </c>
      <c r="F3" s="3">
        <v>10</v>
      </c>
      <c r="G3" s="49">
        <v>3</v>
      </c>
      <c r="H3" s="42">
        <f t="shared" si="1"/>
        <v>52.566666666666663</v>
      </c>
      <c r="I3" s="3">
        <v>1</v>
      </c>
      <c r="K3" s="41"/>
      <c r="L3" s="41"/>
    </row>
    <row r="4" spans="1:12">
      <c r="A4" s="3">
        <v>3</v>
      </c>
      <c r="B4" s="2" t="s">
        <v>8</v>
      </c>
      <c r="C4" s="49">
        <f t="shared" si="2"/>
        <v>157.4</v>
      </c>
      <c r="D4" s="51">
        <f t="shared" si="0"/>
        <v>0.3</v>
      </c>
      <c r="E4" s="3">
        <v>7.8</v>
      </c>
      <c r="F4" s="3">
        <v>10</v>
      </c>
      <c r="G4" s="49">
        <v>3</v>
      </c>
      <c r="H4" s="42">
        <f t="shared" si="1"/>
        <v>52.466666666666669</v>
      </c>
      <c r="I4" s="3">
        <v>1</v>
      </c>
      <c r="K4" s="41"/>
      <c r="L4" s="41"/>
    </row>
    <row r="5" spans="1:12">
      <c r="A5" s="3">
        <v>4</v>
      </c>
      <c r="B5" s="2" t="s">
        <v>8</v>
      </c>
      <c r="C5" s="49">
        <f t="shared" si="2"/>
        <v>149.80000000000001</v>
      </c>
      <c r="D5" s="51">
        <f>G5/F5</f>
        <v>0.4</v>
      </c>
      <c r="E5" s="3">
        <v>7.7</v>
      </c>
      <c r="F5" s="3">
        <v>10</v>
      </c>
      <c r="G5" s="48">
        <v>4</v>
      </c>
      <c r="H5" s="42">
        <f t="shared" si="1"/>
        <v>37.450000000000003</v>
      </c>
      <c r="I5" s="3">
        <v>1</v>
      </c>
      <c r="K5" s="41"/>
      <c r="L5" s="41"/>
    </row>
    <row r="6" spans="1:12">
      <c r="A6" s="3">
        <v>5</v>
      </c>
      <c r="B6" s="2" t="s">
        <v>8</v>
      </c>
      <c r="C6" s="49">
        <f t="shared" si="2"/>
        <v>149.4</v>
      </c>
      <c r="D6" s="51">
        <f t="shared" ref="D6:D69" si="3">G6/F6</f>
        <v>0.4</v>
      </c>
      <c r="E6" s="3">
        <v>7.6</v>
      </c>
      <c r="F6" s="3">
        <v>10</v>
      </c>
      <c r="G6" s="48">
        <v>4</v>
      </c>
      <c r="H6" s="42">
        <f t="shared" si="1"/>
        <v>37.35</v>
      </c>
      <c r="I6" s="3">
        <v>1</v>
      </c>
      <c r="J6" s="35"/>
      <c r="K6" s="41"/>
      <c r="L6" s="41"/>
    </row>
    <row r="7" spans="1:12">
      <c r="A7" s="3">
        <v>6</v>
      </c>
      <c r="B7" s="2" t="s">
        <v>8</v>
      </c>
      <c r="C7" s="49">
        <f t="shared" si="2"/>
        <v>141.5</v>
      </c>
      <c r="D7" s="51">
        <f t="shared" si="3"/>
        <v>0.5</v>
      </c>
      <c r="E7" s="2">
        <v>7.5</v>
      </c>
      <c r="F7" s="3">
        <v>10</v>
      </c>
      <c r="G7" s="48">
        <v>5</v>
      </c>
      <c r="H7" s="42">
        <f t="shared" si="1"/>
        <v>28.3</v>
      </c>
      <c r="I7" s="2">
        <v>2</v>
      </c>
      <c r="K7" s="41"/>
      <c r="L7" s="41"/>
    </row>
    <row r="8" spans="1:12">
      <c r="A8" s="3">
        <v>7</v>
      </c>
      <c r="B8" s="2" t="s">
        <v>8</v>
      </c>
      <c r="C8" s="49">
        <f t="shared" si="2"/>
        <v>141</v>
      </c>
      <c r="D8" s="51">
        <f t="shared" si="3"/>
        <v>0.5</v>
      </c>
      <c r="E8" s="3">
        <v>7.4</v>
      </c>
      <c r="F8" s="3">
        <v>10</v>
      </c>
      <c r="G8" s="49">
        <v>5</v>
      </c>
      <c r="H8" s="42">
        <f t="shared" si="1"/>
        <v>28.2</v>
      </c>
      <c r="I8" s="3">
        <v>2</v>
      </c>
      <c r="K8" s="41"/>
      <c r="L8" s="41"/>
    </row>
    <row r="9" spans="1:12">
      <c r="A9" s="3">
        <v>8</v>
      </c>
      <c r="B9" s="2" t="s">
        <v>8</v>
      </c>
      <c r="C9" s="49">
        <f t="shared" si="2"/>
        <v>140.5</v>
      </c>
      <c r="D9" s="51">
        <f t="shared" si="3"/>
        <v>0.5</v>
      </c>
      <c r="E9" s="3">
        <v>7.3</v>
      </c>
      <c r="F9" s="3">
        <v>10</v>
      </c>
      <c r="G9" s="49">
        <v>5</v>
      </c>
      <c r="H9" s="42">
        <f t="shared" si="1"/>
        <v>28.1</v>
      </c>
      <c r="I9" s="3">
        <v>2</v>
      </c>
      <c r="K9" s="41"/>
      <c r="L9" s="41"/>
    </row>
    <row r="10" spans="1:12">
      <c r="A10" s="3">
        <v>9</v>
      </c>
      <c r="B10" s="2" t="s">
        <v>8</v>
      </c>
      <c r="C10" s="49">
        <f t="shared" si="2"/>
        <v>132.19999999999999</v>
      </c>
      <c r="D10" s="51">
        <f t="shared" si="3"/>
        <v>0.6</v>
      </c>
      <c r="E10" s="3">
        <v>7.2</v>
      </c>
      <c r="F10" s="3">
        <v>10</v>
      </c>
      <c r="G10" s="49">
        <v>6</v>
      </c>
      <c r="H10" s="42">
        <f t="shared" si="1"/>
        <v>22.033333333333331</v>
      </c>
      <c r="I10" s="3">
        <v>2</v>
      </c>
      <c r="K10" s="41"/>
      <c r="L10" s="41"/>
    </row>
    <row r="11" spans="1:12">
      <c r="A11" s="3">
        <v>10</v>
      </c>
      <c r="B11" s="2" t="s">
        <v>8</v>
      </c>
      <c r="C11" s="49">
        <f t="shared" si="2"/>
        <v>131.6</v>
      </c>
      <c r="D11" s="51">
        <f t="shared" si="3"/>
        <v>0.6</v>
      </c>
      <c r="E11" s="3">
        <v>7.1</v>
      </c>
      <c r="F11" s="3">
        <v>10</v>
      </c>
      <c r="G11" s="49">
        <v>6</v>
      </c>
      <c r="H11" s="42">
        <f t="shared" si="1"/>
        <v>21.933333333333334</v>
      </c>
      <c r="I11" s="3">
        <v>2</v>
      </c>
      <c r="J11" s="35"/>
      <c r="K11" s="41"/>
      <c r="L11" s="41"/>
    </row>
    <row r="12" spans="1:12">
      <c r="A12" s="3">
        <v>11</v>
      </c>
      <c r="B12" s="2" t="s">
        <v>8</v>
      </c>
      <c r="C12" s="49">
        <f t="shared" si="2"/>
        <v>123</v>
      </c>
      <c r="D12" s="51">
        <f t="shared" si="3"/>
        <v>0.7</v>
      </c>
      <c r="E12" s="3">
        <v>7</v>
      </c>
      <c r="F12" s="3">
        <v>10</v>
      </c>
      <c r="G12" s="49">
        <v>7</v>
      </c>
      <c r="H12" s="42">
        <f t="shared" si="1"/>
        <v>17.571428571428573</v>
      </c>
      <c r="I12" s="3">
        <v>3</v>
      </c>
      <c r="K12" s="41"/>
      <c r="L12" s="41"/>
    </row>
    <row r="13" spans="1:12">
      <c r="A13" s="3">
        <v>12</v>
      </c>
      <c r="B13" s="2" t="s">
        <v>8</v>
      </c>
      <c r="C13" s="49">
        <f t="shared" si="2"/>
        <v>122.30000000000001</v>
      </c>
      <c r="D13" s="51">
        <f t="shared" si="3"/>
        <v>0.7</v>
      </c>
      <c r="E13" s="3">
        <v>6.9</v>
      </c>
      <c r="F13" s="3">
        <v>10</v>
      </c>
      <c r="G13" s="49">
        <v>7</v>
      </c>
      <c r="H13" s="42">
        <f t="shared" si="1"/>
        <v>17.471428571428572</v>
      </c>
      <c r="I13" s="3">
        <v>3</v>
      </c>
      <c r="K13" s="41"/>
      <c r="L13" s="41"/>
    </row>
    <row r="14" spans="1:12">
      <c r="A14" s="3">
        <v>13</v>
      </c>
      <c r="B14" s="2" t="s">
        <v>8</v>
      </c>
      <c r="C14" s="49">
        <f t="shared" si="2"/>
        <v>121.6</v>
      </c>
      <c r="D14" s="51">
        <f t="shared" si="3"/>
        <v>0.7</v>
      </c>
      <c r="E14" s="3">
        <v>6.8</v>
      </c>
      <c r="F14" s="3">
        <v>10</v>
      </c>
      <c r="G14" s="49">
        <v>7</v>
      </c>
      <c r="H14" s="42">
        <f t="shared" si="1"/>
        <v>17.37142857142857</v>
      </c>
      <c r="I14" s="3">
        <v>3</v>
      </c>
      <c r="K14" s="41"/>
      <c r="L14" s="41"/>
    </row>
    <row r="15" spans="1:12">
      <c r="A15" s="3">
        <v>14</v>
      </c>
      <c r="B15" s="2" t="s">
        <v>8</v>
      </c>
      <c r="C15" s="49">
        <f t="shared" si="2"/>
        <v>120.9</v>
      </c>
      <c r="D15" s="51">
        <f t="shared" si="3"/>
        <v>0.7</v>
      </c>
      <c r="E15" s="3">
        <v>6.7</v>
      </c>
      <c r="F15" s="3">
        <v>10</v>
      </c>
      <c r="G15" s="49">
        <v>7</v>
      </c>
      <c r="H15" s="42">
        <f t="shared" si="1"/>
        <v>17.271428571428572</v>
      </c>
      <c r="I15" s="3">
        <v>3</v>
      </c>
      <c r="K15" s="41"/>
      <c r="L15" s="41"/>
    </row>
    <row r="16" spans="1:12">
      <c r="A16" s="3">
        <v>15</v>
      </c>
      <c r="B16" s="2" t="s">
        <v>8</v>
      </c>
      <c r="C16" s="49">
        <f t="shared" si="2"/>
        <v>120.19999999999999</v>
      </c>
      <c r="D16" s="51">
        <f t="shared" si="3"/>
        <v>0.7</v>
      </c>
      <c r="E16" s="3">
        <v>6.6</v>
      </c>
      <c r="F16" s="3">
        <v>10</v>
      </c>
      <c r="G16" s="49">
        <v>7</v>
      </c>
      <c r="H16" s="42">
        <f t="shared" si="1"/>
        <v>17.171428571428571</v>
      </c>
      <c r="I16" s="3">
        <v>3</v>
      </c>
      <c r="J16" s="35"/>
      <c r="K16" s="41"/>
      <c r="L16" s="41"/>
    </row>
    <row r="17" spans="1:12">
      <c r="A17" s="3">
        <v>16</v>
      </c>
      <c r="B17" s="2" t="s">
        <v>8</v>
      </c>
      <c r="C17" s="49">
        <f t="shared" si="2"/>
        <v>111</v>
      </c>
      <c r="D17" s="51">
        <f t="shared" si="3"/>
        <v>0.8</v>
      </c>
      <c r="E17" s="3">
        <v>6.5</v>
      </c>
      <c r="F17" s="3">
        <v>10</v>
      </c>
      <c r="G17" s="49">
        <v>8</v>
      </c>
      <c r="H17" s="42">
        <f t="shared" si="1"/>
        <v>13.875</v>
      </c>
      <c r="I17" s="3">
        <v>4</v>
      </c>
      <c r="K17" s="1"/>
      <c r="L17" s="1"/>
    </row>
    <row r="18" spans="1:12">
      <c r="A18" s="52">
        <v>17</v>
      </c>
      <c r="B18" s="55" t="s">
        <v>8</v>
      </c>
      <c r="C18" s="52">
        <f t="shared" si="2"/>
        <v>110.2</v>
      </c>
      <c r="D18" s="53">
        <f t="shared" si="3"/>
        <v>0.8</v>
      </c>
      <c r="E18" s="52">
        <v>6.4</v>
      </c>
      <c r="F18" s="52">
        <v>10</v>
      </c>
      <c r="G18" s="52">
        <v>8</v>
      </c>
      <c r="H18" s="54">
        <f t="shared" si="1"/>
        <v>13.775</v>
      </c>
      <c r="I18" s="52">
        <v>4</v>
      </c>
      <c r="J18" s="1"/>
      <c r="K18" s="1"/>
      <c r="L18" s="1"/>
    </row>
    <row r="19" spans="1:12">
      <c r="A19" s="52">
        <v>18</v>
      </c>
      <c r="B19" s="55" t="s">
        <v>8</v>
      </c>
      <c r="C19" s="52">
        <f t="shared" si="2"/>
        <v>109.4</v>
      </c>
      <c r="D19" s="53">
        <f t="shared" si="3"/>
        <v>0.8</v>
      </c>
      <c r="E19" s="52">
        <v>6.3</v>
      </c>
      <c r="F19" s="52">
        <v>10</v>
      </c>
      <c r="G19" s="52">
        <v>8</v>
      </c>
      <c r="H19" s="54">
        <f t="shared" si="1"/>
        <v>13.675000000000001</v>
      </c>
      <c r="I19" s="52">
        <v>4</v>
      </c>
      <c r="J19" s="1"/>
      <c r="K19" s="1"/>
      <c r="L19" s="1"/>
    </row>
    <row r="20" spans="1:12">
      <c r="A20" s="52">
        <v>19</v>
      </c>
      <c r="B20" s="55" t="s">
        <v>8</v>
      </c>
      <c r="C20" s="52">
        <f t="shared" si="2"/>
        <v>108.6</v>
      </c>
      <c r="D20" s="53">
        <f t="shared" si="3"/>
        <v>0.8</v>
      </c>
      <c r="E20" s="52">
        <v>6.2</v>
      </c>
      <c r="F20" s="52">
        <v>10</v>
      </c>
      <c r="G20" s="52">
        <v>8</v>
      </c>
      <c r="H20" s="54">
        <f t="shared" si="1"/>
        <v>13.574999999999999</v>
      </c>
      <c r="I20" s="52">
        <v>4</v>
      </c>
      <c r="J20" s="1"/>
      <c r="K20" s="1"/>
      <c r="L20" s="1"/>
    </row>
    <row r="21" spans="1:12">
      <c r="A21" s="52">
        <v>20</v>
      </c>
      <c r="B21" s="55" t="s">
        <v>8</v>
      </c>
      <c r="C21" s="52">
        <f t="shared" si="2"/>
        <v>107.8</v>
      </c>
      <c r="D21" s="53">
        <f t="shared" si="3"/>
        <v>0.8</v>
      </c>
      <c r="E21" s="52">
        <v>6.1</v>
      </c>
      <c r="F21" s="52">
        <v>10</v>
      </c>
      <c r="G21" s="52">
        <v>8</v>
      </c>
      <c r="H21" s="54">
        <f t="shared" si="1"/>
        <v>13.475</v>
      </c>
      <c r="I21" s="52">
        <v>4</v>
      </c>
      <c r="J21" s="43"/>
      <c r="K21" s="1"/>
      <c r="L21" s="1"/>
    </row>
    <row r="22" spans="1:12">
      <c r="A22" s="52">
        <v>21</v>
      </c>
      <c r="B22" s="55" t="s">
        <v>8</v>
      </c>
      <c r="C22" s="52">
        <f t="shared" si="2"/>
        <v>98</v>
      </c>
      <c r="D22" s="53">
        <f t="shared" si="3"/>
        <v>0.9</v>
      </c>
      <c r="E22" s="52">
        <v>6</v>
      </c>
      <c r="F22" s="52">
        <v>10</v>
      </c>
      <c r="G22" s="52">
        <v>9</v>
      </c>
      <c r="H22" s="54">
        <f t="shared" si="1"/>
        <v>10.888888888888889</v>
      </c>
      <c r="I22" s="52">
        <v>5</v>
      </c>
      <c r="J22" s="1"/>
      <c r="K22" s="1"/>
      <c r="L22" s="1"/>
    </row>
    <row r="23" spans="1:12">
      <c r="A23" s="52">
        <v>22</v>
      </c>
      <c r="B23" s="55" t="s">
        <v>8</v>
      </c>
      <c r="C23" s="52">
        <f t="shared" si="2"/>
        <v>97.1</v>
      </c>
      <c r="D23" s="53">
        <f t="shared" si="3"/>
        <v>0.9</v>
      </c>
      <c r="E23" s="52">
        <v>5.9</v>
      </c>
      <c r="F23" s="52">
        <v>10</v>
      </c>
      <c r="G23" s="52">
        <v>9</v>
      </c>
      <c r="H23" s="54">
        <f t="shared" si="1"/>
        <v>10.788888888888888</v>
      </c>
      <c r="I23" s="52">
        <v>5</v>
      </c>
      <c r="J23" s="1"/>
      <c r="K23" s="1"/>
      <c r="L23" s="1"/>
    </row>
    <row r="24" spans="1:12">
      <c r="A24" s="3">
        <v>23</v>
      </c>
      <c r="B24" s="2" t="s">
        <v>8</v>
      </c>
      <c r="C24" s="49">
        <f t="shared" si="2"/>
        <v>98.9</v>
      </c>
      <c r="D24" s="51">
        <f t="shared" si="3"/>
        <v>0.9</v>
      </c>
      <c r="E24" s="3">
        <v>6.1</v>
      </c>
      <c r="F24" s="3">
        <v>10</v>
      </c>
      <c r="G24" s="49">
        <v>9</v>
      </c>
      <c r="H24" s="42">
        <f t="shared" si="1"/>
        <v>10.988888888888889</v>
      </c>
      <c r="I24" s="3">
        <v>5</v>
      </c>
      <c r="J24" s="1"/>
      <c r="K24" s="1"/>
      <c r="L24" s="1"/>
    </row>
    <row r="25" spans="1:12">
      <c r="A25" s="52">
        <v>24</v>
      </c>
      <c r="B25" s="55" t="s">
        <v>8</v>
      </c>
      <c r="C25" s="52">
        <f t="shared" si="2"/>
        <v>88</v>
      </c>
      <c r="D25" s="53">
        <f t="shared" si="3"/>
        <v>1</v>
      </c>
      <c r="E25" s="52">
        <v>5.9</v>
      </c>
      <c r="F25" s="52">
        <v>10</v>
      </c>
      <c r="G25" s="52">
        <v>10</v>
      </c>
      <c r="H25" s="54">
        <f t="shared" si="1"/>
        <v>8.8000000000000007</v>
      </c>
      <c r="I25" s="52">
        <v>5</v>
      </c>
      <c r="J25" s="1"/>
      <c r="K25" s="1"/>
      <c r="L25" s="1"/>
    </row>
    <row r="26" spans="1:12">
      <c r="A26" s="52">
        <v>25</v>
      </c>
      <c r="B26" s="55" t="s">
        <v>8</v>
      </c>
      <c r="C26" s="52">
        <f t="shared" si="2"/>
        <v>87</v>
      </c>
      <c r="D26" s="53">
        <f t="shared" si="3"/>
        <v>1</v>
      </c>
      <c r="E26" s="52">
        <v>5.8</v>
      </c>
      <c r="F26" s="52">
        <v>10</v>
      </c>
      <c r="G26" s="52">
        <v>10</v>
      </c>
      <c r="H26" s="54">
        <f t="shared" si="1"/>
        <v>8.6999999999999993</v>
      </c>
      <c r="I26" s="52">
        <v>5</v>
      </c>
      <c r="J26" s="43"/>
      <c r="K26" s="44"/>
      <c r="L26" s="44"/>
    </row>
    <row r="27" spans="1:12">
      <c r="A27" s="3">
        <v>26</v>
      </c>
      <c r="B27" s="3" t="s">
        <v>11</v>
      </c>
      <c r="C27" s="49">
        <f>(G27*E27)+((F27-G27)*10)+(3 * (F27-1)) + 2</f>
        <v>234.60000000000002</v>
      </c>
      <c r="D27" s="51">
        <f t="shared" si="3"/>
        <v>0.63636363636363635</v>
      </c>
      <c r="E27" s="3">
        <v>6.4</v>
      </c>
      <c r="F27" s="3">
        <v>22</v>
      </c>
      <c r="G27" s="49">
        <v>14</v>
      </c>
      <c r="H27" s="42">
        <f t="shared" si="1"/>
        <v>16.75714285714286</v>
      </c>
      <c r="I27" s="3">
        <v>1</v>
      </c>
      <c r="J27" s="1"/>
      <c r="K27" s="1"/>
      <c r="L27" s="1"/>
    </row>
    <row r="28" spans="1:12">
      <c r="A28" s="3">
        <v>27</v>
      </c>
      <c r="B28" s="3" t="s">
        <v>11</v>
      </c>
      <c r="C28" s="49">
        <f t="shared" ref="C28:C76" si="4">(G28*E28)+((F28-G28)*10)+(3 * (F28-1)) + 2</f>
        <v>233.2</v>
      </c>
      <c r="D28" s="51">
        <f t="shared" si="3"/>
        <v>0.63636363636363635</v>
      </c>
      <c r="E28" s="1">
        <v>6.3</v>
      </c>
      <c r="F28" s="3">
        <v>22</v>
      </c>
      <c r="G28" s="49">
        <v>14</v>
      </c>
      <c r="H28" s="42">
        <f t="shared" si="1"/>
        <v>16.657142857142855</v>
      </c>
      <c r="I28" s="3">
        <v>1</v>
      </c>
      <c r="J28" s="1"/>
      <c r="K28" s="1"/>
      <c r="L28" s="1"/>
    </row>
    <row r="29" spans="1:12">
      <c r="A29" s="3">
        <v>28</v>
      </c>
      <c r="B29" s="3" t="s">
        <v>11</v>
      </c>
      <c r="C29" s="49">
        <f t="shared" si="4"/>
        <v>229</v>
      </c>
      <c r="D29" s="51">
        <f t="shared" si="3"/>
        <v>0.63636363636363635</v>
      </c>
      <c r="E29" s="3">
        <v>6</v>
      </c>
      <c r="F29" s="3">
        <v>22</v>
      </c>
      <c r="G29" s="49">
        <v>14</v>
      </c>
      <c r="H29" s="42">
        <f t="shared" si="1"/>
        <v>16.357142857142858</v>
      </c>
      <c r="I29" s="3">
        <v>1</v>
      </c>
      <c r="J29" s="1"/>
      <c r="K29" s="1"/>
      <c r="L29" s="1"/>
    </row>
    <row r="30" spans="1:12">
      <c r="A30" s="3">
        <v>29</v>
      </c>
      <c r="B30" s="3" t="s">
        <v>11</v>
      </c>
      <c r="C30" s="49">
        <f t="shared" si="4"/>
        <v>220.5</v>
      </c>
      <c r="D30" s="51">
        <f t="shared" si="3"/>
        <v>0.68181818181818177</v>
      </c>
      <c r="E30" s="3">
        <v>5.7</v>
      </c>
      <c r="F30" s="3">
        <v>22</v>
      </c>
      <c r="G30" s="49">
        <v>15</v>
      </c>
      <c r="H30" s="42">
        <f t="shared" si="1"/>
        <v>14.7</v>
      </c>
      <c r="I30" s="3">
        <v>1</v>
      </c>
      <c r="J30" s="1"/>
      <c r="K30" s="1"/>
      <c r="L30" s="1"/>
    </row>
    <row r="31" spans="1:12">
      <c r="A31" s="3">
        <v>30</v>
      </c>
      <c r="B31" s="3" t="s">
        <v>11</v>
      </c>
      <c r="C31" s="49">
        <f t="shared" si="4"/>
        <v>217.5</v>
      </c>
      <c r="D31" s="51">
        <f t="shared" si="3"/>
        <v>0.68181818181818177</v>
      </c>
      <c r="E31" s="3">
        <v>5.5</v>
      </c>
      <c r="F31" s="3">
        <v>22</v>
      </c>
      <c r="G31" s="49">
        <v>15</v>
      </c>
      <c r="H31" s="42">
        <f t="shared" si="1"/>
        <v>14.5</v>
      </c>
      <c r="I31" s="3">
        <v>1</v>
      </c>
      <c r="J31" s="43"/>
      <c r="K31" s="1"/>
      <c r="L31" s="1"/>
    </row>
    <row r="32" spans="1:12">
      <c r="A32" s="52">
        <v>31</v>
      </c>
      <c r="B32" s="52" t="s">
        <v>11</v>
      </c>
      <c r="C32" s="52">
        <f t="shared" si="4"/>
        <v>216</v>
      </c>
      <c r="D32" s="53">
        <f t="shared" si="3"/>
        <v>0.68181818181818177</v>
      </c>
      <c r="E32" s="52">
        <v>5.4</v>
      </c>
      <c r="F32" s="52">
        <v>22</v>
      </c>
      <c r="G32" s="55">
        <v>15</v>
      </c>
      <c r="H32" s="54">
        <f t="shared" si="1"/>
        <v>14.4</v>
      </c>
      <c r="I32" s="55">
        <v>2</v>
      </c>
      <c r="J32" s="1"/>
      <c r="K32" s="1"/>
      <c r="L32" s="1"/>
    </row>
    <row r="33" spans="1:17">
      <c r="A33" s="52">
        <v>32</v>
      </c>
      <c r="B33" s="52" t="s">
        <v>11</v>
      </c>
      <c r="C33" s="52">
        <f t="shared" si="4"/>
        <v>214.5</v>
      </c>
      <c r="D33" s="53">
        <f t="shared" si="3"/>
        <v>0.68181818181818177</v>
      </c>
      <c r="E33" s="52">
        <v>5.3</v>
      </c>
      <c r="F33" s="52">
        <v>22</v>
      </c>
      <c r="G33" s="52">
        <v>15</v>
      </c>
      <c r="H33" s="54">
        <f t="shared" si="1"/>
        <v>14.3</v>
      </c>
      <c r="I33" s="52">
        <v>2</v>
      </c>
      <c r="J33" s="1"/>
      <c r="K33" s="1"/>
      <c r="L33" s="1"/>
    </row>
    <row r="34" spans="1:17">
      <c r="A34" s="52">
        <v>33</v>
      </c>
      <c r="B34" s="52" t="s">
        <v>11</v>
      </c>
      <c r="C34" s="52">
        <f t="shared" si="4"/>
        <v>213</v>
      </c>
      <c r="D34" s="53">
        <f t="shared" si="3"/>
        <v>0.68181818181818177</v>
      </c>
      <c r="E34" s="52">
        <v>5.2</v>
      </c>
      <c r="F34" s="52">
        <v>22</v>
      </c>
      <c r="G34" s="52">
        <v>15</v>
      </c>
      <c r="H34" s="54">
        <f t="shared" ref="H34:H65" si="5">C34/G34</f>
        <v>14.2</v>
      </c>
      <c r="I34" s="52">
        <v>2</v>
      </c>
      <c r="J34" s="1"/>
      <c r="K34" s="1"/>
      <c r="L34" s="1"/>
    </row>
    <row r="35" spans="1:17">
      <c r="A35" s="52">
        <v>34</v>
      </c>
      <c r="B35" s="52" t="s">
        <v>11</v>
      </c>
      <c r="C35" s="52">
        <f t="shared" si="4"/>
        <v>211.5</v>
      </c>
      <c r="D35" s="53">
        <f t="shared" si="3"/>
        <v>0.68181818181818177</v>
      </c>
      <c r="E35" s="52">
        <v>5.0999999999999996</v>
      </c>
      <c r="F35" s="52">
        <v>22</v>
      </c>
      <c r="G35" s="52">
        <v>15</v>
      </c>
      <c r="H35" s="54">
        <f t="shared" si="5"/>
        <v>14.1</v>
      </c>
      <c r="I35" s="52">
        <v>2</v>
      </c>
      <c r="J35" s="1"/>
      <c r="K35" s="1"/>
      <c r="L35" s="1"/>
    </row>
    <row r="36" spans="1:17">
      <c r="A36" s="3">
        <v>35</v>
      </c>
      <c r="B36" s="3" t="s">
        <v>11</v>
      </c>
      <c r="C36" s="49">
        <f t="shared" si="4"/>
        <v>203.4</v>
      </c>
      <c r="D36" s="51">
        <f t="shared" si="3"/>
        <v>0.72727272727272729</v>
      </c>
      <c r="E36" s="3">
        <v>4.9000000000000004</v>
      </c>
      <c r="F36" s="3">
        <v>22</v>
      </c>
      <c r="G36" s="49">
        <v>16</v>
      </c>
      <c r="H36" s="42">
        <f t="shared" si="5"/>
        <v>12.7125</v>
      </c>
      <c r="I36" s="3">
        <v>2</v>
      </c>
      <c r="J36" s="43"/>
      <c r="K36" s="1"/>
      <c r="L36" s="1"/>
    </row>
    <row r="37" spans="1:17">
      <c r="A37" s="3">
        <v>36</v>
      </c>
      <c r="B37" s="3" t="s">
        <v>11</v>
      </c>
      <c r="C37" s="49">
        <f t="shared" si="4"/>
        <v>195.4</v>
      </c>
      <c r="D37" s="51">
        <f t="shared" si="3"/>
        <v>0.72727272727272729</v>
      </c>
      <c r="E37" s="3">
        <v>4.4000000000000004</v>
      </c>
      <c r="F37" s="3">
        <v>22</v>
      </c>
      <c r="G37" s="49">
        <v>16</v>
      </c>
      <c r="H37" s="42">
        <f t="shared" si="5"/>
        <v>12.2125</v>
      </c>
      <c r="I37" s="3">
        <v>3</v>
      </c>
      <c r="J37" s="1"/>
      <c r="K37" s="1"/>
      <c r="L37" s="1"/>
    </row>
    <row r="38" spans="1:17">
      <c r="A38" s="3">
        <v>37</v>
      </c>
      <c r="B38" s="3" t="s">
        <v>11</v>
      </c>
      <c r="C38" s="49">
        <f t="shared" si="4"/>
        <v>193.8</v>
      </c>
      <c r="D38" s="51">
        <f t="shared" si="3"/>
        <v>0.72727272727272729</v>
      </c>
      <c r="E38" s="3">
        <v>4.3</v>
      </c>
      <c r="F38" s="3">
        <v>22</v>
      </c>
      <c r="G38" s="49">
        <v>16</v>
      </c>
      <c r="H38" s="42">
        <f t="shared" si="5"/>
        <v>12.112500000000001</v>
      </c>
      <c r="I38" s="3">
        <v>3</v>
      </c>
      <c r="J38" s="1"/>
      <c r="K38" s="1"/>
      <c r="L38" s="1"/>
    </row>
    <row r="39" spans="1:17">
      <c r="A39" s="3">
        <v>38</v>
      </c>
      <c r="B39" s="3" t="s">
        <v>11</v>
      </c>
      <c r="C39" s="49">
        <f t="shared" si="4"/>
        <v>189</v>
      </c>
      <c r="D39" s="51">
        <f t="shared" si="3"/>
        <v>0.72727272727272729</v>
      </c>
      <c r="E39" s="3">
        <v>4</v>
      </c>
      <c r="F39" s="3">
        <v>22</v>
      </c>
      <c r="G39" s="49">
        <v>16</v>
      </c>
      <c r="H39" s="42">
        <f t="shared" si="5"/>
        <v>11.8125</v>
      </c>
      <c r="I39" s="3">
        <v>3</v>
      </c>
      <c r="J39" s="1"/>
      <c r="K39" s="1"/>
      <c r="L39" s="1"/>
    </row>
    <row r="40" spans="1:17">
      <c r="A40" s="3">
        <v>39</v>
      </c>
      <c r="B40" s="3" t="s">
        <v>11</v>
      </c>
      <c r="C40" s="49">
        <f t="shared" si="4"/>
        <v>181.3</v>
      </c>
      <c r="D40" s="51">
        <f t="shared" si="3"/>
        <v>0.77272727272727271</v>
      </c>
      <c r="E40" s="3">
        <v>3.9</v>
      </c>
      <c r="F40" s="3">
        <v>22</v>
      </c>
      <c r="G40" s="49">
        <v>17</v>
      </c>
      <c r="H40" s="42">
        <f t="shared" si="5"/>
        <v>10.664705882352942</v>
      </c>
      <c r="I40" s="3">
        <v>3</v>
      </c>
      <c r="J40" s="1"/>
      <c r="K40" s="1"/>
      <c r="L40" s="1"/>
    </row>
    <row r="41" spans="1:17">
      <c r="A41" s="3">
        <v>40</v>
      </c>
      <c r="B41" s="3" t="s">
        <v>11</v>
      </c>
      <c r="C41" s="49">
        <f t="shared" si="4"/>
        <v>179.6</v>
      </c>
      <c r="D41" s="51">
        <f t="shared" si="3"/>
        <v>0.77272727272727271</v>
      </c>
      <c r="E41" s="3">
        <v>3.8</v>
      </c>
      <c r="F41" s="3">
        <v>22</v>
      </c>
      <c r="G41" s="49">
        <v>17</v>
      </c>
      <c r="H41" s="42">
        <f t="shared" si="5"/>
        <v>10.564705882352941</v>
      </c>
      <c r="I41" s="3">
        <v>3</v>
      </c>
      <c r="J41" s="43"/>
      <c r="K41" s="1"/>
      <c r="L41" s="1"/>
    </row>
    <row r="42" spans="1:17">
      <c r="A42" s="3">
        <v>41</v>
      </c>
      <c r="B42" s="3" t="s">
        <v>11</v>
      </c>
      <c r="C42" s="49">
        <f t="shared" si="4"/>
        <v>176.2</v>
      </c>
      <c r="D42" s="56">
        <f t="shared" si="3"/>
        <v>0.77272727272727271</v>
      </c>
      <c r="E42" s="2">
        <v>3.6</v>
      </c>
      <c r="F42" s="3">
        <v>22</v>
      </c>
      <c r="G42" s="48">
        <v>17</v>
      </c>
      <c r="H42" s="42">
        <f t="shared" si="5"/>
        <v>10.36470588235294</v>
      </c>
      <c r="I42" s="2">
        <v>4</v>
      </c>
      <c r="J42" s="45"/>
      <c r="K42" s="46"/>
      <c r="L42" s="46"/>
      <c r="M42" s="46"/>
      <c r="N42" s="46"/>
      <c r="O42" s="46"/>
      <c r="P42" s="4"/>
      <c r="Q42" s="45"/>
    </row>
    <row r="43" spans="1:17">
      <c r="A43" s="52">
        <v>42</v>
      </c>
      <c r="B43" s="52" t="s">
        <v>11</v>
      </c>
      <c r="C43" s="52">
        <f t="shared" si="4"/>
        <v>168</v>
      </c>
      <c r="D43" s="53">
        <f t="shared" si="3"/>
        <v>0.81818181818181823</v>
      </c>
      <c r="E43" s="52">
        <v>3.5</v>
      </c>
      <c r="F43" s="52">
        <v>22</v>
      </c>
      <c r="G43" s="52">
        <v>18</v>
      </c>
      <c r="H43" s="54">
        <f t="shared" si="5"/>
        <v>9.3333333333333339</v>
      </c>
      <c r="I43" s="52">
        <v>4</v>
      </c>
      <c r="J43" s="45"/>
      <c r="K43" s="45"/>
      <c r="L43" s="45"/>
      <c r="M43" s="45"/>
      <c r="N43" s="45"/>
      <c r="O43" s="45"/>
      <c r="P43" s="4"/>
      <c r="Q43" s="45"/>
    </row>
    <row r="44" spans="1:17">
      <c r="A44" s="52">
        <v>43</v>
      </c>
      <c r="B44" s="52" t="s">
        <v>11</v>
      </c>
      <c r="C44" s="52">
        <f t="shared" si="4"/>
        <v>166.2</v>
      </c>
      <c r="D44" s="53">
        <f t="shared" si="3"/>
        <v>0.81818181818181823</v>
      </c>
      <c r="E44" s="52">
        <v>3.4</v>
      </c>
      <c r="F44" s="52">
        <v>22</v>
      </c>
      <c r="G44" s="52">
        <v>18</v>
      </c>
      <c r="H44" s="54">
        <f t="shared" si="5"/>
        <v>9.2333333333333325</v>
      </c>
      <c r="I44" s="52">
        <v>4</v>
      </c>
      <c r="J44" s="1"/>
      <c r="K44" s="1"/>
      <c r="L44" s="1"/>
    </row>
    <row r="45" spans="1:17">
      <c r="A45" s="52">
        <v>44</v>
      </c>
      <c r="B45" s="52" t="s">
        <v>11</v>
      </c>
      <c r="C45" s="52">
        <f t="shared" si="4"/>
        <v>164.4</v>
      </c>
      <c r="D45" s="53">
        <f t="shared" si="3"/>
        <v>0.81818181818181823</v>
      </c>
      <c r="E45" s="52">
        <v>3.3</v>
      </c>
      <c r="F45" s="52">
        <v>22</v>
      </c>
      <c r="G45" s="52">
        <v>18</v>
      </c>
      <c r="H45" s="54">
        <f t="shared" si="5"/>
        <v>9.1333333333333329</v>
      </c>
      <c r="I45" s="52">
        <v>4</v>
      </c>
      <c r="J45" s="1"/>
      <c r="K45" s="1"/>
      <c r="L45" s="1"/>
    </row>
    <row r="46" spans="1:17">
      <c r="A46" s="52">
        <v>45</v>
      </c>
      <c r="B46" s="52" t="s">
        <v>11</v>
      </c>
      <c r="C46" s="52">
        <f t="shared" si="4"/>
        <v>162.6</v>
      </c>
      <c r="D46" s="53">
        <f t="shared" si="3"/>
        <v>0.81818181818181823</v>
      </c>
      <c r="E46" s="52">
        <v>3.2</v>
      </c>
      <c r="F46" s="52">
        <v>22</v>
      </c>
      <c r="G46" s="52">
        <v>18</v>
      </c>
      <c r="H46" s="54">
        <f t="shared" si="5"/>
        <v>9.0333333333333332</v>
      </c>
      <c r="I46" s="52">
        <v>4</v>
      </c>
      <c r="J46" s="43"/>
      <c r="K46" s="1"/>
      <c r="L46" s="1"/>
    </row>
    <row r="47" spans="1:17">
      <c r="A47" s="3">
        <v>46</v>
      </c>
      <c r="B47" s="3" t="s">
        <v>11</v>
      </c>
      <c r="C47" s="49">
        <f t="shared" si="4"/>
        <v>153.9</v>
      </c>
      <c r="D47" s="51">
        <f t="shared" si="3"/>
        <v>0.86363636363636365</v>
      </c>
      <c r="E47" s="3">
        <v>3.1</v>
      </c>
      <c r="F47" s="3">
        <v>22</v>
      </c>
      <c r="G47" s="49">
        <v>19</v>
      </c>
      <c r="H47" s="42">
        <f t="shared" si="5"/>
        <v>8.1</v>
      </c>
      <c r="I47" s="3">
        <v>5</v>
      </c>
      <c r="J47" s="60"/>
      <c r="K47" s="1"/>
      <c r="L47" s="1"/>
    </row>
    <row r="48" spans="1:17">
      <c r="A48" s="3">
        <v>47</v>
      </c>
      <c r="B48" s="3" t="s">
        <v>11</v>
      </c>
      <c r="C48" s="49">
        <f t="shared" si="4"/>
        <v>152</v>
      </c>
      <c r="D48" s="51">
        <f t="shared" si="3"/>
        <v>0.86363636363636365</v>
      </c>
      <c r="E48" s="3">
        <v>3</v>
      </c>
      <c r="F48" s="3">
        <v>22</v>
      </c>
      <c r="G48" s="49">
        <v>19</v>
      </c>
      <c r="H48" s="42">
        <f t="shared" si="5"/>
        <v>8</v>
      </c>
      <c r="I48" s="3">
        <v>5</v>
      </c>
      <c r="J48" s="60"/>
      <c r="K48" s="1"/>
      <c r="L48" s="1"/>
    </row>
    <row r="49" spans="1:12">
      <c r="A49" s="52">
        <v>48</v>
      </c>
      <c r="B49" s="52" t="s">
        <v>11</v>
      </c>
      <c r="C49" s="52">
        <f t="shared" si="4"/>
        <v>143</v>
      </c>
      <c r="D49" s="53">
        <f t="shared" si="3"/>
        <v>0.90909090909090906</v>
      </c>
      <c r="E49" s="52">
        <v>2.9</v>
      </c>
      <c r="F49" s="52">
        <v>22</v>
      </c>
      <c r="G49" s="52">
        <v>20</v>
      </c>
      <c r="H49" s="54">
        <f t="shared" si="5"/>
        <v>7.15</v>
      </c>
      <c r="I49" s="52">
        <v>5</v>
      </c>
      <c r="J49" s="60"/>
      <c r="K49" s="1"/>
      <c r="L49" s="1"/>
    </row>
    <row r="50" spans="1:12">
      <c r="A50" s="52">
        <v>49</v>
      </c>
      <c r="B50" s="52" t="s">
        <v>11</v>
      </c>
      <c r="C50" s="52">
        <f t="shared" si="4"/>
        <v>141</v>
      </c>
      <c r="D50" s="53">
        <f t="shared" si="3"/>
        <v>0.90909090909090906</v>
      </c>
      <c r="E50" s="52">
        <v>2.8</v>
      </c>
      <c r="F50" s="52">
        <v>22</v>
      </c>
      <c r="G50" s="52">
        <v>20</v>
      </c>
      <c r="H50" s="54">
        <f t="shared" si="5"/>
        <v>7.05</v>
      </c>
      <c r="I50" s="52">
        <v>5</v>
      </c>
      <c r="J50" s="60"/>
      <c r="K50" s="1"/>
      <c r="L50" s="1"/>
    </row>
    <row r="51" spans="1:12">
      <c r="A51" s="3">
        <v>50</v>
      </c>
      <c r="B51" s="3" t="s">
        <v>11</v>
      </c>
      <c r="C51" s="49">
        <f t="shared" si="4"/>
        <v>131.69999999999999</v>
      </c>
      <c r="D51" s="51">
        <f t="shared" si="3"/>
        <v>0.95454545454545459</v>
      </c>
      <c r="E51" s="3">
        <v>2.7</v>
      </c>
      <c r="F51" s="3">
        <v>22</v>
      </c>
      <c r="G51" s="49">
        <v>21</v>
      </c>
      <c r="H51" s="42">
        <f t="shared" si="5"/>
        <v>6.2714285714285705</v>
      </c>
      <c r="I51" s="3">
        <v>5</v>
      </c>
      <c r="J51" s="60"/>
      <c r="K51" s="44"/>
      <c r="L51" s="44"/>
    </row>
    <row r="52" spans="1:12">
      <c r="A52" s="3">
        <v>51</v>
      </c>
      <c r="B52" s="3" t="s">
        <v>9</v>
      </c>
      <c r="C52" s="49">
        <f t="shared" si="4"/>
        <v>282.7</v>
      </c>
      <c r="D52" s="51">
        <f t="shared" si="3"/>
        <v>0.65625</v>
      </c>
      <c r="E52" s="3">
        <v>3.7</v>
      </c>
      <c r="F52" s="3">
        <v>32</v>
      </c>
      <c r="G52" s="49">
        <v>21</v>
      </c>
      <c r="H52" s="42">
        <f t="shared" si="5"/>
        <v>13.461904761904762</v>
      </c>
      <c r="I52" s="3">
        <v>1</v>
      </c>
      <c r="J52" s="60"/>
      <c r="K52" s="1"/>
      <c r="L52" s="1"/>
    </row>
    <row r="53" spans="1:12">
      <c r="A53" s="52">
        <v>52</v>
      </c>
      <c r="B53" s="52" t="s">
        <v>9</v>
      </c>
      <c r="C53" s="52">
        <f t="shared" si="4"/>
        <v>280.60000000000002</v>
      </c>
      <c r="D53" s="53">
        <f t="shared" si="3"/>
        <v>0.65625</v>
      </c>
      <c r="E53" s="52">
        <v>3.6</v>
      </c>
      <c r="F53" s="52">
        <v>32</v>
      </c>
      <c r="G53" s="52">
        <v>21</v>
      </c>
      <c r="H53" s="54">
        <f t="shared" si="5"/>
        <v>13.361904761904762</v>
      </c>
      <c r="I53" s="52">
        <v>1</v>
      </c>
      <c r="J53" s="1"/>
      <c r="K53" s="1"/>
      <c r="L53" s="1"/>
    </row>
    <row r="54" spans="1:12">
      <c r="A54" s="52">
        <v>53</v>
      </c>
      <c r="B54" s="52" t="s">
        <v>9</v>
      </c>
      <c r="C54" s="52">
        <f t="shared" si="4"/>
        <v>278.5</v>
      </c>
      <c r="D54" s="53">
        <f t="shared" si="3"/>
        <v>0.65625</v>
      </c>
      <c r="E54" s="52">
        <v>3.5</v>
      </c>
      <c r="F54" s="52">
        <v>32</v>
      </c>
      <c r="G54" s="52">
        <v>21</v>
      </c>
      <c r="H54" s="54">
        <f t="shared" si="5"/>
        <v>13.261904761904763</v>
      </c>
      <c r="I54" s="52">
        <v>1</v>
      </c>
      <c r="J54" s="1"/>
      <c r="K54" s="1"/>
      <c r="L54" s="1"/>
    </row>
    <row r="55" spans="1:12">
      <c r="A55" s="3">
        <v>54</v>
      </c>
      <c r="B55" s="3" t="s">
        <v>9</v>
      </c>
      <c r="C55" s="49">
        <f t="shared" si="4"/>
        <v>263.2</v>
      </c>
      <c r="D55" s="51">
        <f t="shared" si="3"/>
        <v>0.71875</v>
      </c>
      <c r="E55" s="3">
        <v>3.4</v>
      </c>
      <c r="F55" s="3">
        <v>32</v>
      </c>
      <c r="G55" s="49">
        <v>23</v>
      </c>
      <c r="H55" s="42">
        <f t="shared" si="5"/>
        <v>11.443478260869565</v>
      </c>
      <c r="I55" s="3">
        <v>1</v>
      </c>
      <c r="J55" s="1"/>
      <c r="K55" s="1"/>
      <c r="L55" s="1"/>
    </row>
    <row r="56" spans="1:12">
      <c r="A56" s="3">
        <v>55</v>
      </c>
      <c r="B56" s="3" t="s">
        <v>9</v>
      </c>
      <c r="C56" s="49">
        <f t="shared" si="4"/>
        <v>254.2</v>
      </c>
      <c r="D56" s="51">
        <f t="shared" si="3"/>
        <v>0.75</v>
      </c>
      <c r="E56" s="3">
        <v>3.3</v>
      </c>
      <c r="F56" s="3">
        <v>32</v>
      </c>
      <c r="G56" s="49">
        <v>24</v>
      </c>
      <c r="H56" s="42">
        <f t="shared" si="5"/>
        <v>10.591666666666667</v>
      </c>
      <c r="I56" s="3">
        <v>1</v>
      </c>
      <c r="J56" s="43"/>
      <c r="K56" s="1"/>
      <c r="L56" s="1"/>
    </row>
    <row r="57" spans="1:12">
      <c r="A57" s="3">
        <v>56</v>
      </c>
      <c r="B57" s="3" t="s">
        <v>9</v>
      </c>
      <c r="C57" s="49">
        <f t="shared" si="4"/>
        <v>251.8</v>
      </c>
      <c r="D57" s="51">
        <f t="shared" si="3"/>
        <v>0.75</v>
      </c>
      <c r="E57" s="3">
        <v>3.2</v>
      </c>
      <c r="F57" s="3">
        <v>32</v>
      </c>
      <c r="G57" s="48">
        <v>24</v>
      </c>
      <c r="H57" s="42">
        <f t="shared" si="5"/>
        <v>10.491666666666667</v>
      </c>
      <c r="I57" s="2">
        <v>2</v>
      </c>
      <c r="J57" s="1"/>
      <c r="K57" s="1"/>
      <c r="L57" s="1"/>
    </row>
    <row r="58" spans="1:12">
      <c r="A58" s="52">
        <v>57</v>
      </c>
      <c r="B58" s="52" t="s">
        <v>9</v>
      </c>
      <c r="C58" s="52">
        <f t="shared" si="4"/>
        <v>242.5</v>
      </c>
      <c r="D58" s="53">
        <f t="shared" si="3"/>
        <v>0.78125</v>
      </c>
      <c r="E58" s="52">
        <v>3.1</v>
      </c>
      <c r="F58" s="52">
        <v>32</v>
      </c>
      <c r="G58" s="52">
        <v>25</v>
      </c>
      <c r="H58" s="54">
        <f t="shared" si="5"/>
        <v>9.6999999999999993</v>
      </c>
      <c r="I58" s="52">
        <v>2</v>
      </c>
      <c r="J58" s="1"/>
      <c r="K58" s="1"/>
      <c r="L58" s="1"/>
    </row>
    <row r="59" spans="1:12">
      <c r="A59" s="52">
        <v>58</v>
      </c>
      <c r="B59" s="52" t="s">
        <v>9</v>
      </c>
      <c r="C59" s="52">
        <f t="shared" si="4"/>
        <v>240</v>
      </c>
      <c r="D59" s="53">
        <f t="shared" si="3"/>
        <v>0.78125</v>
      </c>
      <c r="E59" s="52">
        <v>3</v>
      </c>
      <c r="F59" s="52">
        <v>32</v>
      </c>
      <c r="G59" s="52">
        <v>25</v>
      </c>
      <c r="H59" s="54">
        <f t="shared" si="5"/>
        <v>9.6</v>
      </c>
      <c r="I59" s="52">
        <v>2</v>
      </c>
      <c r="J59" s="1"/>
      <c r="K59" s="1"/>
      <c r="L59" s="1"/>
    </row>
    <row r="60" spans="1:12">
      <c r="A60" s="61">
        <v>59</v>
      </c>
      <c r="B60" s="61" t="s">
        <v>9</v>
      </c>
      <c r="C60" s="61">
        <f t="shared" si="4"/>
        <v>230.39999999999998</v>
      </c>
      <c r="D60" s="62">
        <f t="shared" si="3"/>
        <v>0.8125</v>
      </c>
      <c r="E60" s="61">
        <v>2.9</v>
      </c>
      <c r="F60" s="61">
        <v>32</v>
      </c>
      <c r="G60" s="61">
        <v>26</v>
      </c>
      <c r="H60" s="63">
        <f t="shared" si="5"/>
        <v>8.8615384615384603</v>
      </c>
      <c r="I60" s="61">
        <v>2</v>
      </c>
      <c r="J60" s="1"/>
      <c r="K60" s="1"/>
      <c r="L60" s="1"/>
    </row>
    <row r="61" spans="1:12">
      <c r="A61" s="61">
        <v>60</v>
      </c>
      <c r="B61" s="61" t="s">
        <v>9</v>
      </c>
      <c r="C61" s="61">
        <f t="shared" si="4"/>
        <v>227.8</v>
      </c>
      <c r="D61" s="62">
        <f t="shared" si="3"/>
        <v>0.8125</v>
      </c>
      <c r="E61" s="61">
        <v>2.8</v>
      </c>
      <c r="F61" s="61">
        <v>32</v>
      </c>
      <c r="G61" s="61">
        <v>26</v>
      </c>
      <c r="H61" s="63">
        <f t="shared" si="5"/>
        <v>8.7615384615384624</v>
      </c>
      <c r="I61" s="61">
        <v>2</v>
      </c>
      <c r="J61" s="60"/>
      <c r="K61" s="43"/>
      <c r="L61" s="43"/>
    </row>
    <row r="62" spans="1:12">
      <c r="A62" s="57">
        <v>61</v>
      </c>
      <c r="B62" s="57" t="s">
        <v>9</v>
      </c>
      <c r="C62" s="57">
        <f t="shared" si="4"/>
        <v>217.9</v>
      </c>
      <c r="D62" s="58">
        <f t="shared" si="3"/>
        <v>0.84375</v>
      </c>
      <c r="E62" s="57">
        <v>2.7</v>
      </c>
      <c r="F62" s="57">
        <v>32</v>
      </c>
      <c r="G62" s="57">
        <v>27</v>
      </c>
      <c r="H62" s="59">
        <f t="shared" si="5"/>
        <v>8.0703703703703713</v>
      </c>
      <c r="I62" s="57">
        <v>3</v>
      </c>
      <c r="J62" s="60"/>
      <c r="K62" s="1"/>
      <c r="L62" s="1"/>
    </row>
    <row r="63" spans="1:12">
      <c r="A63" s="52">
        <v>62</v>
      </c>
      <c r="B63" s="52" t="s">
        <v>9</v>
      </c>
      <c r="C63" s="52">
        <f t="shared" si="4"/>
        <v>215.2</v>
      </c>
      <c r="D63" s="53">
        <f t="shared" si="3"/>
        <v>0.84375</v>
      </c>
      <c r="E63" s="52">
        <v>2.6</v>
      </c>
      <c r="F63" s="52">
        <v>32</v>
      </c>
      <c r="G63" s="52">
        <v>27</v>
      </c>
      <c r="H63" s="54">
        <f t="shared" si="5"/>
        <v>7.9703703703703699</v>
      </c>
      <c r="I63" s="52">
        <v>3</v>
      </c>
      <c r="J63" s="1"/>
      <c r="K63" s="1"/>
      <c r="L63" s="1"/>
    </row>
    <row r="64" spans="1:12">
      <c r="A64" s="3">
        <v>63</v>
      </c>
      <c r="B64" s="3" t="s">
        <v>9</v>
      </c>
      <c r="C64" s="49">
        <f t="shared" si="4"/>
        <v>212.5</v>
      </c>
      <c r="D64" s="51">
        <f t="shared" si="3"/>
        <v>0.84375</v>
      </c>
      <c r="E64" s="3">
        <v>2.5</v>
      </c>
      <c r="F64" s="3">
        <v>32</v>
      </c>
      <c r="G64" s="49">
        <v>27</v>
      </c>
      <c r="H64" s="42">
        <f t="shared" si="5"/>
        <v>7.8703703703703702</v>
      </c>
      <c r="I64" s="3">
        <v>3</v>
      </c>
      <c r="J64" s="1"/>
      <c r="K64" s="1"/>
      <c r="L64" s="1"/>
    </row>
    <row r="65" spans="1:17">
      <c r="A65" s="3">
        <v>64</v>
      </c>
      <c r="B65" s="3" t="s">
        <v>9</v>
      </c>
      <c r="C65" s="49">
        <f t="shared" si="4"/>
        <v>202.2</v>
      </c>
      <c r="D65" s="51">
        <f t="shared" si="3"/>
        <v>0.875</v>
      </c>
      <c r="E65" s="3">
        <v>2.4</v>
      </c>
      <c r="F65" s="3">
        <v>32</v>
      </c>
      <c r="G65" s="49">
        <v>28</v>
      </c>
      <c r="H65" s="42">
        <f t="shared" si="5"/>
        <v>7.2214285714285706</v>
      </c>
      <c r="I65" s="3">
        <v>3</v>
      </c>
      <c r="J65" s="1"/>
      <c r="K65" s="1"/>
      <c r="L65" s="1"/>
    </row>
    <row r="66" spans="1:17">
      <c r="A66" s="3">
        <v>65</v>
      </c>
      <c r="B66" s="3" t="s">
        <v>9</v>
      </c>
      <c r="C66" s="49">
        <f t="shared" si="4"/>
        <v>199.39999999999998</v>
      </c>
      <c r="D66" s="51">
        <f t="shared" si="3"/>
        <v>0.875</v>
      </c>
      <c r="E66" s="3">
        <v>2.2999999999999998</v>
      </c>
      <c r="F66" s="3">
        <v>32</v>
      </c>
      <c r="G66" s="49">
        <v>28</v>
      </c>
      <c r="H66" s="42">
        <f t="shared" ref="H66:H76" si="6">C66/G66</f>
        <v>7.121428571428571</v>
      </c>
      <c r="I66" s="3">
        <v>3</v>
      </c>
      <c r="J66" s="43"/>
      <c r="K66" s="1"/>
      <c r="L66" s="1"/>
    </row>
    <row r="67" spans="1:17">
      <c r="A67" s="3">
        <v>66</v>
      </c>
      <c r="B67" s="3" t="s">
        <v>9</v>
      </c>
      <c r="C67" s="49">
        <f t="shared" si="4"/>
        <v>188.8</v>
      </c>
      <c r="D67" s="51">
        <f t="shared" si="3"/>
        <v>0.90625</v>
      </c>
      <c r="E67" s="3">
        <v>2.2000000000000002</v>
      </c>
      <c r="F67" s="3">
        <v>32</v>
      </c>
      <c r="G67" s="49">
        <v>29</v>
      </c>
      <c r="H67" s="42">
        <f t="shared" si="6"/>
        <v>6.5103448275862075</v>
      </c>
      <c r="I67" s="3">
        <v>4</v>
      </c>
      <c r="J67" s="1"/>
      <c r="K67" s="1"/>
      <c r="L67" s="1"/>
    </row>
    <row r="68" spans="1:17">
      <c r="A68" s="3">
        <v>67</v>
      </c>
      <c r="B68" s="3" t="s">
        <v>9</v>
      </c>
      <c r="C68" s="49">
        <f t="shared" si="4"/>
        <v>185.9</v>
      </c>
      <c r="D68" s="51">
        <f t="shared" si="3"/>
        <v>0.90625</v>
      </c>
      <c r="E68" s="3">
        <v>2.1</v>
      </c>
      <c r="F68" s="3">
        <v>32</v>
      </c>
      <c r="G68" s="49">
        <v>29</v>
      </c>
      <c r="H68" s="42">
        <f t="shared" si="6"/>
        <v>6.4103448275862069</v>
      </c>
      <c r="I68" s="3">
        <v>4</v>
      </c>
      <c r="J68" s="1"/>
      <c r="K68" s="1"/>
      <c r="L68" s="1"/>
    </row>
    <row r="69" spans="1:17">
      <c r="A69" s="3">
        <v>68</v>
      </c>
      <c r="B69" s="3" t="s">
        <v>9</v>
      </c>
      <c r="C69" s="49">
        <f t="shared" si="4"/>
        <v>183</v>
      </c>
      <c r="D69" s="51">
        <f t="shared" si="3"/>
        <v>0.90625</v>
      </c>
      <c r="E69" s="3">
        <v>2</v>
      </c>
      <c r="F69" s="3">
        <v>32</v>
      </c>
      <c r="G69" s="49">
        <v>29</v>
      </c>
      <c r="H69" s="42">
        <f t="shared" si="6"/>
        <v>6.3103448275862073</v>
      </c>
      <c r="I69" s="3">
        <v>4</v>
      </c>
      <c r="J69" s="1"/>
      <c r="K69" s="1"/>
      <c r="L69" s="1"/>
    </row>
    <row r="70" spans="1:17">
      <c r="A70" s="3">
        <v>69</v>
      </c>
      <c r="B70" s="3" t="s">
        <v>9</v>
      </c>
      <c r="C70" s="49">
        <f t="shared" si="4"/>
        <v>172</v>
      </c>
      <c r="D70" s="51">
        <f t="shared" ref="D70:D76" si="7">G70/F70</f>
        <v>0.9375</v>
      </c>
      <c r="E70" s="3">
        <v>1.9</v>
      </c>
      <c r="F70" s="3">
        <v>32</v>
      </c>
      <c r="G70" s="49">
        <v>30</v>
      </c>
      <c r="H70" s="42">
        <f t="shared" si="6"/>
        <v>5.7333333333333334</v>
      </c>
      <c r="I70" s="3">
        <v>4</v>
      </c>
      <c r="J70" s="1"/>
      <c r="K70" s="1"/>
      <c r="L70" s="1"/>
    </row>
    <row r="71" spans="1:17">
      <c r="A71" s="3">
        <v>70</v>
      </c>
      <c r="B71" s="3" t="s">
        <v>9</v>
      </c>
      <c r="C71" s="49">
        <f t="shared" si="4"/>
        <v>169</v>
      </c>
      <c r="D71" s="51">
        <f t="shared" si="7"/>
        <v>0.9375</v>
      </c>
      <c r="E71" s="3">
        <v>1.8</v>
      </c>
      <c r="F71" s="3">
        <v>32</v>
      </c>
      <c r="G71" s="49">
        <v>30</v>
      </c>
      <c r="H71" s="42">
        <f t="shared" si="6"/>
        <v>5.6333333333333337</v>
      </c>
      <c r="I71" s="3">
        <v>4</v>
      </c>
      <c r="J71" s="1"/>
      <c r="K71" s="1"/>
      <c r="L71" s="1"/>
    </row>
    <row r="72" spans="1:17">
      <c r="A72" s="52">
        <v>71</v>
      </c>
      <c r="B72" s="55" t="s">
        <v>9</v>
      </c>
      <c r="C72" s="52">
        <f t="shared" si="4"/>
        <v>157.69999999999999</v>
      </c>
      <c r="D72" s="53">
        <f t="shared" si="7"/>
        <v>0.96875</v>
      </c>
      <c r="E72" s="55">
        <v>1.7</v>
      </c>
      <c r="F72" s="52">
        <v>32</v>
      </c>
      <c r="G72" s="55">
        <v>31</v>
      </c>
      <c r="H72" s="54">
        <f t="shared" si="6"/>
        <v>5.0870967741935482</v>
      </c>
      <c r="I72" s="55">
        <v>5</v>
      </c>
      <c r="J72" s="43"/>
      <c r="K72" s="46"/>
      <c r="L72" s="46"/>
      <c r="M72" s="46"/>
      <c r="N72" s="46"/>
      <c r="O72" s="46"/>
      <c r="P72" s="47"/>
      <c r="Q72" s="45"/>
    </row>
    <row r="73" spans="1:17">
      <c r="A73" s="52">
        <v>72</v>
      </c>
      <c r="B73" s="52" t="s">
        <v>9</v>
      </c>
      <c r="C73" s="52">
        <f t="shared" si="4"/>
        <v>154.6</v>
      </c>
      <c r="D73" s="53">
        <f t="shared" si="7"/>
        <v>0.96875</v>
      </c>
      <c r="E73" s="52">
        <v>1.6</v>
      </c>
      <c r="F73" s="52">
        <v>32</v>
      </c>
      <c r="G73" s="52">
        <v>31</v>
      </c>
      <c r="H73" s="54">
        <f t="shared" si="6"/>
        <v>4.9870967741935486</v>
      </c>
      <c r="I73" s="52">
        <v>5</v>
      </c>
      <c r="J73" s="1"/>
      <c r="K73" s="1"/>
      <c r="L73" s="1"/>
    </row>
    <row r="74" spans="1:17">
      <c r="A74" s="3">
        <v>73</v>
      </c>
      <c r="B74" s="3" t="s">
        <v>9</v>
      </c>
      <c r="C74" s="49">
        <f t="shared" si="4"/>
        <v>151.5</v>
      </c>
      <c r="D74" s="51">
        <f t="shared" si="7"/>
        <v>0.96875</v>
      </c>
      <c r="E74" s="3">
        <v>1.5</v>
      </c>
      <c r="F74" s="3">
        <v>32</v>
      </c>
      <c r="G74" s="49">
        <v>31</v>
      </c>
      <c r="H74" s="42">
        <f t="shared" si="6"/>
        <v>4.887096774193548</v>
      </c>
      <c r="I74" s="3">
        <v>5</v>
      </c>
      <c r="J74" s="1"/>
      <c r="K74" s="1"/>
      <c r="L74" s="1"/>
    </row>
    <row r="75" spans="1:17">
      <c r="A75" s="3">
        <v>74</v>
      </c>
      <c r="B75" s="3" t="s">
        <v>9</v>
      </c>
      <c r="C75" s="49">
        <f t="shared" si="4"/>
        <v>139.80000000000001</v>
      </c>
      <c r="D75" s="51">
        <f t="shared" si="7"/>
        <v>1</v>
      </c>
      <c r="E75" s="3">
        <v>1.4</v>
      </c>
      <c r="F75" s="3">
        <v>32</v>
      </c>
      <c r="G75" s="49">
        <v>32</v>
      </c>
      <c r="H75" s="42">
        <f t="shared" si="6"/>
        <v>4.3687500000000004</v>
      </c>
      <c r="I75" s="3">
        <v>5</v>
      </c>
      <c r="J75" s="60"/>
      <c r="K75" s="1"/>
      <c r="L75" s="1"/>
    </row>
    <row r="76" spans="1:17">
      <c r="A76" s="3">
        <v>75</v>
      </c>
      <c r="B76" s="3" t="s">
        <v>9</v>
      </c>
      <c r="C76" s="49">
        <f t="shared" si="4"/>
        <v>136.6</v>
      </c>
      <c r="D76" s="51">
        <f t="shared" si="7"/>
        <v>1</v>
      </c>
      <c r="E76" s="3">
        <v>1.3</v>
      </c>
      <c r="F76" s="3">
        <v>32</v>
      </c>
      <c r="G76" s="49">
        <v>32</v>
      </c>
      <c r="H76" s="42">
        <f t="shared" si="6"/>
        <v>4.2687499999999998</v>
      </c>
      <c r="I76" s="3">
        <v>5</v>
      </c>
      <c r="J76" s="60"/>
      <c r="K76" s="1"/>
      <c r="L76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Table1 - Assessments</vt:lpstr>
      <vt:lpstr>Table 2 -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Sanders</dc:creator>
  <cp:lastModifiedBy>Sam Sanders</cp:lastModifiedBy>
  <dcterms:created xsi:type="dcterms:W3CDTF">2019-07-19T08:35:33Z</dcterms:created>
  <dcterms:modified xsi:type="dcterms:W3CDTF">2019-08-06T18:38:33Z</dcterms:modified>
</cp:coreProperties>
</file>