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 confron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<sst xmlns="http://schemas.openxmlformats.org/spreadsheetml/2006/main" count="48" uniqueCount="34">
  <si>
    <t xml:space="preserve">Categoria prodotto</t>
  </si>
  <si>
    <t xml:space="preserve">Codice </t>
  </si>
  <si>
    <t xml:space="preserve">modello</t>
  </si>
  <si>
    <t xml:space="preserve">prezzo unitario</t>
  </si>
  <si>
    <t xml:space="preserve">Giacche Snowboard</t>
  </si>
  <si>
    <t xml:space="preserve">a3</t>
  </si>
  <si>
    <t xml:space="preserve">MONO</t>
  </si>
  <si>
    <t xml:space="preserve">a6</t>
  </si>
  <si>
    <t xml:space="preserve">a4</t>
  </si>
  <si>
    <t xml:space="preserve">EVOL</t>
  </si>
  <si>
    <t xml:space="preserve">a5</t>
  </si>
  <si>
    <t xml:space="preserve">ROUTER</t>
  </si>
  <si>
    <t xml:space="preserve">FOCUS</t>
  </si>
  <si>
    <t xml:space="preserve">a7</t>
  </si>
  <si>
    <t xml:space="preserve">MAIMED</t>
  </si>
  <si>
    <t xml:space="preserve">Pantaloni Snowboard</t>
  </si>
  <si>
    <t xml:space="preserve">a8</t>
  </si>
  <si>
    <t xml:space="preserve">FRONT</t>
  </si>
  <si>
    <t xml:space="preserve">a9</t>
  </si>
  <si>
    <t xml:space="preserve">CARGO</t>
  </si>
  <si>
    <t xml:space="preserve">a10</t>
  </si>
  <si>
    <t xml:space="preserve">FRANK</t>
  </si>
  <si>
    <t xml:space="preserve">Scarponi</t>
  </si>
  <si>
    <t xml:space="preserve">a11</t>
  </si>
  <si>
    <t xml:space="preserve">SLOGAN</t>
  </si>
  <si>
    <t xml:space="preserve">a12</t>
  </si>
  <si>
    <t xml:space="preserve">PRISON</t>
  </si>
  <si>
    <t xml:space="preserve">a13</t>
  </si>
  <si>
    <t xml:space="preserve">SOLID</t>
  </si>
  <si>
    <t xml:space="preserve">Snowboard</t>
  </si>
  <si>
    <t xml:space="preserve">a1</t>
  </si>
  <si>
    <t xml:space="preserve">DIABLO</t>
  </si>
  <si>
    <t xml:space="preserve">a2</t>
  </si>
  <si>
    <t xml:space="preserve">EVIL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</si>
</sst>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&quot;€ &quot;* #,##0.00_-;&quot;-€ &quot;* #,##0.00_-;_-&quot;€ &quot;* \-??_-;_-@_-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409680</xdr:colOff>
      <xdr:row>2</xdr:row>
      <xdr:rowOff>97920</xdr:rowOff>
    </xdr:from>
    <xdr:to>
      <xdr:col>6</xdr:col>
      <xdr:colOff>628560</xdr:colOff>
      <xdr:row>5</xdr:row>
      <xdr:rowOff>143640</xdr:rowOff>
    </xdr:to>
    <xdr:sp>
      <xdr:nvSpPr>
        <xdr:cNvPr id="0" name="CustomShape 1"/>
        <xdr:cNvSpPr/>
      </xdr:nvSpPr>
      <xdr:spPr>
        <a:xfrm>
          <a:off x="5271120" y="425520"/>
          <a:ext cx="218880" cy="533160"/>
        </a:xfrm>
        <a:prstGeom prst="up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</xdr:sp>
    <xdr:clientData/>
  </xdr:twoCellAnchor>
  <xdr:twoCellAnchor editAs="twoCell">
    <xdr:from>
      <xdr:col>7</xdr:col>
      <xdr:colOff>352800</xdr:colOff>
      <xdr:row>2</xdr:row>
      <xdr:rowOff>97920</xdr:rowOff>
    </xdr:from>
    <xdr:to>
      <xdr:col>7</xdr:col>
      <xdr:colOff>571680</xdr:colOff>
      <xdr:row>5</xdr:row>
      <xdr:rowOff>143640</xdr:rowOff>
    </xdr:to>
    <xdr:sp>
      <xdr:nvSpPr>
        <xdr:cNvPr id="1" name="CustomShape 1"/>
        <xdr:cNvSpPr/>
      </xdr:nvSpPr>
      <xdr:spPr>
        <a:xfrm>
          <a:off x="6851160" y="425520"/>
          <a:ext cx="218880" cy="533160"/>
        </a:xfrm>
        <a:prstGeom prst="up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</xdr:sp>
    <xdr:clientData/>
  </xdr:twoCellAnchor>
  <xdr:twoCellAnchor editAs="twoCell">
    <xdr:from>
      <xdr:col>8</xdr:col>
      <xdr:colOff>438120</xdr:colOff>
      <xdr:row>2</xdr:row>
      <xdr:rowOff>97920</xdr:rowOff>
    </xdr:from>
    <xdr:to>
      <xdr:col>8</xdr:col>
      <xdr:colOff>657000</xdr:colOff>
      <xdr:row>5</xdr:row>
      <xdr:rowOff>143640</xdr:rowOff>
    </xdr:to>
    <xdr:sp>
      <xdr:nvSpPr>
        <xdr:cNvPr id="2" name="CustomShape 1"/>
        <xdr:cNvSpPr/>
      </xdr:nvSpPr>
      <xdr:spPr>
        <a:xfrm>
          <a:off x="7943760" y="425520"/>
          <a:ext cx="218880" cy="533160"/>
        </a:xfrm>
        <a:prstGeom prst="up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7.87"/>
    <col collapsed="false" customWidth="true" hidden="false" outlineLevel="0" max="3" min="3" style="0" width="8.72"/>
    <col collapsed="false" customWidth="true" hidden="false" outlineLevel="0" max="4" min="4" style="0" width="14.86"/>
    <col collapsed="false" customWidth="true" hidden="false" outlineLevel="0" max="5" min="5" style="0" width="10.86"/>
    <col collapsed="false" customWidth="true" hidden="false" outlineLevel="0" max="6" min="6" style="0" width="7.87"/>
    <col collapsed="false" customWidth="true" hidden="false" outlineLevel="0" max="7" min="7" style="0" width="23.2"/>
    <col collapsed="false" customWidth="true" hidden="false" outlineLevel="0" max="9" min="8" style="0" width="14.28"/>
    <col collapsed="false" customWidth="true" hidden="false" outlineLevel="0" max="1025" min="10" style="0" width="8.67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0</v>
      </c>
      <c r="H1" s="1" t="s">
        <v>2</v>
      </c>
      <c r="I1" s="1" t="s">
        <v>3</v>
      </c>
    </row>
    <row r="2" customFormat="false" ht="12.8" hidden="false" customHeight="false" outlineLevel="0" collapsed="false">
      <c r="A2" s="2" t="s">
        <v>4</v>
      </c>
      <c r="B2" s="3" t="s">
        <v>5</v>
      </c>
      <c r="C2" s="4" t="s">
        <v>6</v>
      </c>
      <c r="D2" s="5" t="n">
        <v>261.5</v>
      </c>
      <c r="F2" s="3" t="s">
        <v>7</v>
      </c>
      <c r="G2" s="4" t="str">
        <f aca="false">INDEX(A2:D14,MATCH(F2,B2:B14,0),1)</f>
        <v>Giacche Snowboard</v>
      </c>
      <c r="H2" s="4" t="str">
        <f aca="false">PROPER(VLOOKUP(F2,B2:D14,2,0))</f>
        <v>Focus</v>
      </c>
      <c r="I2" s="4" t="n">
        <f aca="false">VLOOKUP(F2,B2:D14,3)</f>
        <v>299</v>
      </c>
    </row>
    <row r="3" customFormat="false" ht="12.8" hidden="false" customHeight="false" outlineLevel="0" collapsed="false">
      <c r="A3" s="2" t="s">
        <v>4</v>
      </c>
      <c r="B3" s="3" t="s">
        <v>8</v>
      </c>
      <c r="C3" s="4" t="s">
        <v>9</v>
      </c>
      <c r="D3" s="5" t="n">
        <v>214</v>
      </c>
      <c r="G3" s="4" t="e">
        <f aca="false">INDEX(A3:D15,MATCH(F3,B3:B15,0),1)</f>
        <v>#N/A</v>
      </c>
    </row>
    <row r="4" customFormat="false" ht="12.8" hidden="false" customHeight="false" outlineLevel="0" collapsed="false">
      <c r="A4" s="2" t="s">
        <v>4</v>
      </c>
      <c r="B4" s="3" t="s">
        <v>10</v>
      </c>
      <c r="C4" s="4" t="s">
        <v>11</v>
      </c>
      <c r="D4" s="5" t="n">
        <v>187</v>
      </c>
      <c r="G4" s="4" t="e">
        <f aca="false">INDEX(A4:D16,MATCH(F4,B4:B16,0),1)</f>
        <v>#N/A</v>
      </c>
    </row>
    <row r="5" customFormat="false" ht="12.8" hidden="false" customHeight="false" outlineLevel="0" collapsed="false">
      <c r="A5" s="2" t="s">
        <v>4</v>
      </c>
      <c r="B5" s="3" t="s">
        <v>7</v>
      </c>
      <c r="C5" s="4" t="s">
        <v>12</v>
      </c>
      <c r="D5" s="5" t="n">
        <v>299</v>
      </c>
      <c r="G5" s="4" t="e">
        <f aca="false">INDEX(A5:D17,MATCH(F5,B5:B17,0),1)</f>
        <v>#N/A</v>
      </c>
    </row>
    <row r="6" customFormat="false" ht="12.8" hidden="false" customHeight="false" outlineLevel="0" collapsed="false">
      <c r="A6" s="2" t="s">
        <v>4</v>
      </c>
      <c r="B6" s="3" t="s">
        <v>13</v>
      </c>
      <c r="C6" s="4" t="s">
        <v>14</v>
      </c>
      <c r="D6" s="5" t="n">
        <v>158.5</v>
      </c>
      <c r="G6" s="4" t="e">
        <f aca="false">INDEX(A6:D18,MATCH(F6,B6:B18,0),1)</f>
        <v>#N/A</v>
      </c>
    </row>
    <row r="7" customFormat="false" ht="12.8" hidden="false" customHeight="false" outlineLevel="0" collapsed="false">
      <c r="A7" s="2" t="s">
        <v>15</v>
      </c>
      <c r="B7" s="3" t="s">
        <v>16</v>
      </c>
      <c r="C7" s="4" t="s">
        <v>17</v>
      </c>
      <c r="D7" s="5" t="n">
        <v>183.5</v>
      </c>
      <c r="G7" s="4" t="e">
        <f aca="false">INDEX(A7:D19,MATCH(F7,B7:B19,0),1)</f>
        <v>#N/A</v>
      </c>
    </row>
    <row r="8" customFormat="false" ht="12.8" hidden="false" customHeight="false" outlineLevel="0" collapsed="false">
      <c r="A8" s="2" t="s">
        <v>15</v>
      </c>
      <c r="B8" s="3" t="s">
        <v>18</v>
      </c>
      <c r="C8" s="4" t="s">
        <v>19</v>
      </c>
      <c r="D8" s="5" t="n">
        <v>168</v>
      </c>
      <c r="G8" s="4" t="e">
        <f aca="false">INDEX(A8:D20,MATCH(F8,B8:B20,0),1)</f>
        <v>#N/A</v>
      </c>
    </row>
    <row r="9" customFormat="false" ht="12.8" hidden="false" customHeight="false" outlineLevel="0" collapsed="false">
      <c r="A9" s="2" t="s">
        <v>15</v>
      </c>
      <c r="B9" s="3" t="s">
        <v>20</v>
      </c>
      <c r="C9" s="4" t="s">
        <v>21</v>
      </c>
      <c r="D9" s="5" t="n">
        <v>140.5</v>
      </c>
      <c r="G9" s="4" t="e">
        <f aca="false">INDEX(A9:D21,MATCH(F9,B9:B21,0),1)</f>
        <v>#N/A</v>
      </c>
    </row>
    <row r="10" customFormat="false" ht="12.8" hidden="false" customHeight="false" outlineLevel="0" collapsed="false">
      <c r="A10" s="2" t="s">
        <v>22</v>
      </c>
      <c r="B10" s="3" t="s">
        <v>23</v>
      </c>
      <c r="C10" s="4" t="s">
        <v>24</v>
      </c>
      <c r="D10" s="5" t="n">
        <v>97</v>
      </c>
      <c r="G10" s="4" t="e">
        <f aca="false">INDEX(A10:D22,MATCH(F10,B10:B22,0),1)</f>
        <v>#N/A</v>
      </c>
    </row>
    <row r="11" customFormat="false" ht="12.8" hidden="false" customHeight="false" outlineLevel="0" collapsed="false">
      <c r="A11" s="2" t="s">
        <v>22</v>
      </c>
      <c r="B11" s="3" t="s">
        <v>25</v>
      </c>
      <c r="C11" s="4" t="s">
        <v>26</v>
      </c>
      <c r="D11" s="5" t="n">
        <v>112</v>
      </c>
      <c r="G11" s="4" t="e">
        <f aca="false">INDEX(A11:D23,MATCH(F11,B11:B23,0),1)</f>
        <v>#N/A</v>
      </c>
    </row>
    <row r="12" customFormat="false" ht="12.8" hidden="false" customHeight="false" outlineLevel="0" collapsed="false">
      <c r="A12" s="2" t="s">
        <v>22</v>
      </c>
      <c r="B12" s="3" t="s">
        <v>27</v>
      </c>
      <c r="C12" s="4" t="s">
        <v>28</v>
      </c>
      <c r="D12" s="5" t="n">
        <v>95.5</v>
      </c>
      <c r="G12" s="4" t="e">
        <f aca="false">INDEX(A12:D24,MATCH(F12,B12:B24,0),1)</f>
        <v>#N/A</v>
      </c>
    </row>
    <row r="13" customFormat="false" ht="12.8" hidden="false" customHeight="false" outlineLevel="0" collapsed="false">
      <c r="A13" s="2" t="s">
        <v>29</v>
      </c>
      <c r="B13" s="3" t="s">
        <v>30</v>
      </c>
      <c r="C13" s="4" t="s">
        <v>31</v>
      </c>
      <c r="D13" s="5" t="n">
        <v>578</v>
      </c>
      <c r="G13" s="4" t="e">
        <f aca="false">INDEX(A13:D25,MATCH(F13,B13:B25,0),1)</f>
        <v>#N/A</v>
      </c>
    </row>
    <row r="14" customFormat="false" ht="12.8" hidden="false" customHeight="false" outlineLevel="0" collapsed="false">
      <c r="A14" s="2" t="s">
        <v>29</v>
      </c>
      <c r="B14" s="3" t="s">
        <v>32</v>
      </c>
      <c r="C14" s="4" t="s">
        <v>33</v>
      </c>
      <c r="D14" s="5" t="n">
        <v>620</v>
      </c>
      <c r="G14" s="4" t="e">
        <f aca="false">INDEX(A14:D26,MATCH(F14,B14:B26,0),1)</f>
        <v>#N/A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2022-08-31T13:54:33Z</dcterms:created>
  <dc:creator/>
  <dc:description/>
  <dc:language>it-IT</dc:language>
  <cp:lastModifiedBy/>
  <dcterms:modified xsi:type="dcterms:W3CDTF">2023-12-13T23:48:49Z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