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E53C0F-02FB-4031-9C31-259F7B1AAB73}" xr6:coauthVersionLast="36" xr6:coauthVersionMax="36" xr10:uidLastSave="{00000000-0000-0000-0000-000000000000}"/>
  <bookViews>
    <workbookView xWindow="0" yWindow="0" windowWidth="19200" windowHeight="11415" activeTab="1" xr2:uid="{00000000-000D-0000-FFFF-FFFF00000000}"/>
  </bookViews>
  <sheets>
    <sheet name="VALVE LIST" sheetId="8" r:id="rId1"/>
    <sheet name="SENSOR LIST" sheetId="12" r:id="rId2"/>
    <sheet name="Fitting List" sheetId="16" r:id="rId3"/>
    <sheet name="Sheet1" sheetId="15" r:id="rId4"/>
    <sheet name="표제란" sheetId="11" r:id="rId5"/>
    <sheet name="Technical sheet" sheetId="14" r:id="rId6"/>
  </sheets>
  <definedNames>
    <definedName name="_xlnm._FilterDatabase" localSheetId="1" hidden="1">'SENSOR LIST'!$A$9:$L$65</definedName>
    <definedName name="_xlnm._FilterDatabase" localSheetId="0" hidden="1">'VALVE LIST'!$A$10:$W$31</definedName>
    <definedName name="_xlnm.Print_Area" localSheetId="1">'SENSOR LIST'!$A$2:$M$42</definedName>
    <definedName name="_xlnm.Print_Area" localSheetId="5">'Technical sheet'!$A$1:$AA$136</definedName>
    <definedName name="_xlnm.Print_Area" localSheetId="0">'VALVE LIST'!$A$1:$W$31</definedName>
    <definedName name="_xlnm.Print_Titles" localSheetId="1">'SENSOR LIST'!$1:$9</definedName>
    <definedName name="_xlnm.Print_Titles" localSheetId="5">'Technical sheet'!$1:$6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6" l="1"/>
  <c r="D28" i="16"/>
  <c r="D29" i="16"/>
  <c r="D30" i="16"/>
  <c r="D31" i="16"/>
  <c r="D32" i="16"/>
  <c r="D33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7" i="16"/>
  <c r="AB29" i="8" l="1"/>
  <c r="O64" i="12"/>
  <c r="J111" i="14" l="1"/>
</calcChain>
</file>

<file path=xl/sharedStrings.xml><?xml version="1.0" encoding="utf-8"?>
<sst xmlns="http://schemas.openxmlformats.org/spreadsheetml/2006/main" count="1003" uniqueCount="431">
  <si>
    <t>No.</t>
    <phoneticPr fontId="1" type="noConversion"/>
  </si>
  <si>
    <t>Type</t>
    <phoneticPr fontId="1" type="noConversion"/>
  </si>
  <si>
    <t>Operating</t>
    <phoneticPr fontId="1" type="noConversion"/>
  </si>
  <si>
    <t>Remark</t>
    <phoneticPr fontId="1" type="noConversion"/>
  </si>
  <si>
    <t>Material</t>
    <phoneticPr fontId="1" type="noConversion"/>
  </si>
  <si>
    <t>Ex Protection
method</t>
    <phoneticPr fontId="1" type="noConversion"/>
  </si>
  <si>
    <t>Solenoid</t>
    <phoneticPr fontId="1" type="noConversion"/>
  </si>
  <si>
    <t>Design
Temp.</t>
    <phoneticPr fontId="1" type="noConversion"/>
  </si>
  <si>
    <t>Limit Switch</t>
    <phoneticPr fontId="1" type="noConversion"/>
  </si>
  <si>
    <t>Operating Time
(sec)</t>
    <phoneticPr fontId="1" type="noConversion"/>
  </si>
  <si>
    <t>Max. Opening</t>
    <phoneticPr fontId="1" type="noConversion"/>
  </si>
  <si>
    <t>Max. Closing</t>
    <phoneticPr fontId="1" type="noConversion"/>
  </si>
  <si>
    <t>Function</t>
    <phoneticPr fontId="1" type="noConversion"/>
  </si>
  <si>
    <t>Solenoid V/V
Tag No.</t>
    <phoneticPr fontId="1" type="noConversion"/>
  </si>
  <si>
    <t>Medium</t>
    <phoneticPr fontId="1" type="noConversion"/>
  </si>
  <si>
    <t>Hull No.</t>
    <phoneticPr fontId="1" type="noConversion"/>
  </si>
  <si>
    <t>-</t>
    <phoneticPr fontId="1" type="noConversion"/>
  </si>
  <si>
    <t>Eng. Type</t>
    <phoneticPr fontId="1" type="noConversion"/>
  </si>
  <si>
    <t>Classification</t>
    <phoneticPr fontId="1" type="noConversion"/>
  </si>
  <si>
    <t>Doc. No</t>
    <phoneticPr fontId="1" type="noConversion"/>
  </si>
  <si>
    <t>Actuator
(Maker/Model)</t>
    <phoneticPr fontId="1" type="noConversion"/>
  </si>
  <si>
    <t>Limit Switch
(Maker/Model)</t>
    <phoneticPr fontId="1" type="noConversion"/>
  </si>
  <si>
    <t>No.</t>
    <phoneticPr fontId="1" type="noConversion"/>
  </si>
  <si>
    <t>Item</t>
    <phoneticPr fontId="1" type="noConversion"/>
  </si>
  <si>
    <t>Ex Protection</t>
    <phoneticPr fontId="1" type="noConversion"/>
  </si>
  <si>
    <t>Description</t>
    <phoneticPr fontId="1" type="noConversion"/>
  </si>
  <si>
    <t>Design
Press. (bar)</t>
    <phoneticPr fontId="1" type="noConversion"/>
  </si>
  <si>
    <t>FGD</t>
    <phoneticPr fontId="1" type="noConversion"/>
  </si>
  <si>
    <t>Manual</t>
    <phoneticPr fontId="1" type="noConversion"/>
  </si>
  <si>
    <t>BMT</t>
    <phoneticPr fontId="1" type="noConversion"/>
  </si>
  <si>
    <t>Ball</t>
    <phoneticPr fontId="1" type="noConversion"/>
  </si>
  <si>
    <t>Actuator</t>
    <phoneticPr fontId="1" type="noConversion"/>
  </si>
  <si>
    <t>N/A</t>
    <phoneticPr fontId="1" type="noConversion"/>
  </si>
  <si>
    <t>1</t>
    <phoneticPr fontId="1" type="noConversion"/>
  </si>
  <si>
    <t>N/A</t>
    <phoneticPr fontId="1" type="noConversion"/>
  </si>
  <si>
    <t>Bite</t>
    <phoneticPr fontId="1" type="noConversion"/>
  </si>
  <si>
    <t>Filter</t>
    <phoneticPr fontId="1" type="noConversion"/>
  </si>
  <si>
    <t>N2</t>
    <phoneticPr fontId="1" type="noConversion"/>
  </si>
  <si>
    <t>ia</t>
    <phoneticPr fontId="1" type="noConversion"/>
  </si>
  <si>
    <t>N.C</t>
    <phoneticPr fontId="1" type="noConversion"/>
  </si>
  <si>
    <t>N.O</t>
    <phoneticPr fontId="1" type="noConversion"/>
  </si>
  <si>
    <t>N.C</t>
    <phoneticPr fontId="1" type="noConversion"/>
  </si>
  <si>
    <t>N/A</t>
    <phoneticPr fontId="1" type="noConversion"/>
  </si>
  <si>
    <t>Q'TY</t>
    <phoneticPr fontId="1" type="noConversion"/>
  </si>
  <si>
    <t>Instrument 
Code.</t>
    <phoneticPr fontId="1" type="noConversion"/>
  </si>
  <si>
    <t xml:space="preserve">Sensor Part List </t>
    <phoneticPr fontId="1" type="noConversion"/>
  </si>
  <si>
    <t>2</t>
    <phoneticPr fontId="1" type="noConversion"/>
  </si>
  <si>
    <t>IECEx</t>
    <phoneticPr fontId="1" type="noConversion"/>
  </si>
  <si>
    <t>Date</t>
    <phoneticPr fontId="1" type="noConversion"/>
  </si>
  <si>
    <t>Manifold for solenoid</t>
    <phoneticPr fontId="1" type="noConversion"/>
  </si>
  <si>
    <t>Test block valve</t>
    <phoneticPr fontId="1" type="noConversion"/>
  </si>
  <si>
    <t>for pressure transmitter / 3-WAY &amp; PF1/2"</t>
    <phoneticPr fontId="1" type="noConversion"/>
  </si>
  <si>
    <t>Rev.</t>
    <phoneticPr fontId="1" type="noConversion"/>
  </si>
  <si>
    <t>IS Bbarrier</t>
    <phoneticPr fontId="1" type="noConversion"/>
  </si>
  <si>
    <t>-</t>
    <phoneticPr fontId="1" type="noConversion"/>
  </si>
  <si>
    <t>Gasket</t>
    <phoneticPr fontId="1" type="noConversion"/>
  </si>
  <si>
    <t>Actuator spare kit</t>
    <phoneticPr fontId="1" type="noConversion"/>
  </si>
  <si>
    <t>Specification</t>
    <phoneticPr fontId="1" type="noConversion"/>
  </si>
  <si>
    <t>TYSM</t>
    <phoneticPr fontId="1" type="noConversion"/>
  </si>
  <si>
    <t>End
Conn.</t>
    <phoneticPr fontId="1" type="noConversion"/>
  </si>
  <si>
    <t>Class</t>
    <phoneticPr fontId="1" type="noConversion"/>
  </si>
  <si>
    <t>Pan Check</t>
    <phoneticPr fontId="1" type="noConversion"/>
  </si>
  <si>
    <t>Press. Transmitter</t>
    <phoneticPr fontId="1" type="noConversion"/>
  </si>
  <si>
    <t>Temp. Transmitter</t>
    <phoneticPr fontId="1" type="noConversion"/>
  </si>
  <si>
    <t>IECEx Cert No.</t>
    <phoneticPr fontId="1" type="noConversion"/>
  </si>
  <si>
    <t>B01</t>
    <phoneticPr fontId="1" type="noConversion"/>
  </si>
  <si>
    <r>
      <t xml:space="preserve">Inlet (9 barg)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2.65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Outlet (8.556 barg)</t>
    </r>
    <phoneticPr fontId="1" type="noConversion"/>
  </si>
  <si>
    <t>Sensor 및 Branch 제외</t>
    <phoneticPr fontId="1" type="noConversion"/>
  </si>
  <si>
    <t>bar (g)</t>
    <phoneticPr fontId="1" type="noConversion"/>
  </si>
  <si>
    <t>Total △P</t>
    <phoneticPr fontId="1" type="noConversion"/>
  </si>
  <si>
    <t>Outlet Pipe</t>
    <phoneticPr fontId="1" type="noConversion"/>
  </si>
  <si>
    <t>D.B.B</t>
    <phoneticPr fontId="1" type="noConversion"/>
  </si>
  <si>
    <t>Pipe Ass'y</t>
    <phoneticPr fontId="1" type="noConversion"/>
  </si>
  <si>
    <t>Regulator</t>
    <phoneticPr fontId="1" type="noConversion"/>
  </si>
  <si>
    <t>Flow Meter</t>
    <phoneticPr fontId="1" type="noConversion"/>
  </si>
  <si>
    <t>Reduce</t>
    <phoneticPr fontId="1" type="noConversion"/>
  </si>
  <si>
    <t>Ball Valve</t>
    <phoneticPr fontId="1" type="noConversion"/>
  </si>
  <si>
    <t>Inlet Pipe</t>
    <phoneticPr fontId="1" type="noConversion"/>
  </si>
  <si>
    <t>Unit</t>
    <phoneticPr fontId="1" type="noConversion"/>
  </si>
  <si>
    <t>△P</t>
    <phoneticPr fontId="1" type="noConversion"/>
  </si>
  <si>
    <t>K</t>
    <phoneticPr fontId="1" type="noConversion"/>
  </si>
  <si>
    <t>Part No.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</si>
  <si>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 xml:space="preserve">637 </t>
    </r>
    <r>
      <rPr>
        <sz val="11"/>
        <color theme="1"/>
        <rFont val="맑은 고딕"/>
        <family val="2"/>
        <charset val="129"/>
        <scheme val="minor"/>
      </rPr>
      <t>Nm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/h</t>
    </r>
    <phoneticPr fontId="1" type="noConversion"/>
  </si>
  <si>
    <t>Density</t>
    <phoneticPr fontId="1" type="noConversion"/>
  </si>
  <si>
    <t>Specific heat ratio</t>
    <phoneticPr fontId="1" type="noConversion"/>
  </si>
  <si>
    <t>17.264 g/mol</t>
    <phoneticPr fontId="1" type="noConversion"/>
  </si>
  <si>
    <t>Mol. Wt</t>
    <phoneticPr fontId="1" type="noConversion"/>
  </si>
  <si>
    <t>Flow Rate</t>
    <phoneticPr fontId="1" type="noConversion"/>
  </si>
  <si>
    <r>
      <t xml:space="preserve">30 </t>
    </r>
    <r>
      <rPr>
        <sz val="11"/>
        <color theme="1"/>
        <rFont val="맑은 고딕"/>
        <family val="3"/>
        <charset val="129"/>
      </rPr>
      <t>℃</t>
    </r>
    <phoneticPr fontId="1" type="noConversion"/>
  </si>
  <si>
    <t>Temperature</t>
    <phoneticPr fontId="1" type="noConversion"/>
  </si>
  <si>
    <t>9 bar(g)</t>
    <phoneticPr fontId="1" type="noConversion"/>
  </si>
  <si>
    <t>Inlet Pressure</t>
    <phoneticPr fontId="1" type="noConversion"/>
  </si>
  <si>
    <t>Natural Gas</t>
    <phoneticPr fontId="1" type="noConversion"/>
  </si>
  <si>
    <t>Fluid</t>
    <phoneticPr fontId="1" type="noConversion"/>
  </si>
  <si>
    <r>
      <t>Pressure Drop (</t>
    </r>
    <r>
      <rPr>
        <b/>
        <sz val="15"/>
        <color theme="1"/>
        <rFont val="맑은 고딕"/>
        <family val="3"/>
        <charset val="129"/>
      </rPr>
      <t>△P)</t>
    </r>
    <phoneticPr fontId="1" type="noConversion"/>
  </si>
  <si>
    <t>A</t>
    <phoneticPr fontId="1" type="noConversion"/>
  </si>
  <si>
    <t>IS-Barrier</t>
    <phoneticPr fontId="1" type="noConversion"/>
  </si>
  <si>
    <t>B200</t>
    <phoneticPr fontId="1" type="noConversion"/>
  </si>
  <si>
    <t>TE81</t>
    <phoneticPr fontId="1" type="noConversion"/>
  </si>
  <si>
    <t>B405</t>
    <phoneticPr fontId="1" type="noConversion"/>
  </si>
  <si>
    <t>PT99</t>
    <phoneticPr fontId="1" type="noConversion"/>
  </si>
  <si>
    <t>B406, B403</t>
    <phoneticPr fontId="1" type="noConversion"/>
  </si>
  <si>
    <t>PT83, P89-1</t>
    <phoneticPr fontId="1" type="noConversion"/>
  </si>
  <si>
    <t>B400/1/2/4</t>
    <phoneticPr fontId="1" type="noConversion"/>
  </si>
  <si>
    <t>PT80, PT81, PT82, PT89-2</t>
    <phoneticPr fontId="1" type="noConversion"/>
  </si>
  <si>
    <t>B04</t>
    <phoneticPr fontId="1" type="noConversion"/>
  </si>
  <si>
    <t>FT81</t>
    <phoneticPr fontId="1" type="noConversion"/>
  </si>
  <si>
    <t>Total Value</t>
    <phoneticPr fontId="1" type="noConversion"/>
  </si>
  <si>
    <t>Instrument Code</t>
    <phoneticPr fontId="1" type="noConversion"/>
  </si>
  <si>
    <t>Power Consumption</t>
    <phoneticPr fontId="1" type="noConversion"/>
  </si>
  <si>
    <t>L/min</t>
    <phoneticPr fontId="1" type="noConversion"/>
  </si>
  <si>
    <t>B13, B14</t>
    <phoneticPr fontId="1" type="noConversion"/>
  </si>
  <si>
    <t>SV89-1, SV89-2</t>
    <phoneticPr fontId="1" type="noConversion"/>
  </si>
  <si>
    <t>B11, B12</t>
    <phoneticPr fontId="1" type="noConversion"/>
  </si>
  <si>
    <t>SV85-2, SV85-3</t>
    <phoneticPr fontId="1" type="noConversion"/>
  </si>
  <si>
    <t>B09, B10</t>
    <phoneticPr fontId="1" type="noConversion"/>
  </si>
  <si>
    <t>SV85-1, SV84-1, SV84-2</t>
    <phoneticPr fontId="1" type="noConversion"/>
  </si>
  <si>
    <r>
      <t>m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/hr</t>
    </r>
    <phoneticPr fontId="1" type="noConversion"/>
  </si>
  <si>
    <t>B07</t>
    <phoneticPr fontId="1" type="noConversion"/>
  </si>
  <si>
    <t>CV82</t>
    <phoneticPr fontId="1" type="noConversion"/>
  </si>
  <si>
    <t>Value</t>
    <phoneticPr fontId="1" type="noConversion"/>
  </si>
  <si>
    <t>Air consumption</t>
    <phoneticPr fontId="1" type="noConversion"/>
  </si>
  <si>
    <t>VDC</t>
    <phoneticPr fontId="1" type="noConversion"/>
  </si>
  <si>
    <t>Electrical Supply</t>
    <phoneticPr fontId="1" type="noConversion"/>
  </si>
  <si>
    <t>6 ~ 8</t>
    <phoneticPr fontId="1" type="noConversion"/>
  </si>
  <si>
    <t>Control Air Pressure</t>
    <phoneticPr fontId="1" type="noConversion"/>
  </si>
  <si>
    <r>
      <t xml:space="preserve">Gas Flow Rate </t>
    </r>
    <r>
      <rPr>
        <b/>
        <u/>
        <sz val="11"/>
        <color theme="1"/>
        <rFont val="맑은 고딕"/>
        <family val="3"/>
        <charset val="129"/>
        <scheme val="minor"/>
      </rPr>
      <t>(Max)</t>
    </r>
    <phoneticPr fontId="1" type="noConversion"/>
  </si>
  <si>
    <t>℃</t>
    <phoneticPr fontId="1" type="noConversion"/>
  </si>
  <si>
    <t>Gas Temperature</t>
    <phoneticPr fontId="1" type="noConversion"/>
  </si>
  <si>
    <t>Gas Outlet Pressure</t>
    <phoneticPr fontId="1" type="noConversion"/>
  </si>
  <si>
    <t>Gas Inlet Pressure</t>
    <phoneticPr fontId="1" type="noConversion"/>
  </si>
  <si>
    <t>Design Pressure</t>
    <phoneticPr fontId="1" type="noConversion"/>
  </si>
  <si>
    <t>Enclosed Type</t>
    <phoneticPr fontId="1" type="noConversion"/>
  </si>
  <si>
    <t>Up to Down</t>
    <phoneticPr fontId="1" type="noConversion"/>
  </si>
  <si>
    <t>Flow Direction</t>
    <phoneticPr fontId="1" type="noConversion"/>
  </si>
  <si>
    <t>Gas</t>
    <phoneticPr fontId="1" type="noConversion"/>
  </si>
  <si>
    <t>Engine Type</t>
    <phoneticPr fontId="1" type="noConversion"/>
  </si>
  <si>
    <t>Technical Data</t>
    <phoneticPr fontId="1" type="noConversion"/>
  </si>
  <si>
    <t>CH4</t>
    <phoneticPr fontId="1" type="noConversion"/>
  </si>
  <si>
    <t>0~60</t>
    <phoneticPr fontId="1" type="noConversion"/>
  </si>
  <si>
    <t>4</t>
    <phoneticPr fontId="1" type="noConversion"/>
  </si>
  <si>
    <t>1. Full Bore
2. Extension Bonnet</t>
    <phoneticPr fontId="1" type="noConversion"/>
  </si>
  <si>
    <t>P&amp;F/NCN3-F31-N4-V1</t>
    <phoneticPr fontId="1" type="noConversion"/>
  </si>
  <si>
    <t>1.Full Bore</t>
    <phoneticPr fontId="1" type="noConversion"/>
  </si>
  <si>
    <t>Maker</t>
    <phoneticPr fontId="1" type="noConversion"/>
  </si>
  <si>
    <t>Wafer</t>
    <phoneticPr fontId="1" type="noConversion"/>
  </si>
  <si>
    <t>-</t>
    <phoneticPr fontId="1" type="noConversion"/>
  </si>
  <si>
    <t>P&amp;F/NCN3-F25-N4-V1</t>
    <phoneticPr fontId="1" type="noConversion"/>
  </si>
  <si>
    <t>Filter</t>
    <phoneticPr fontId="1" type="noConversion"/>
  </si>
  <si>
    <t>N2</t>
    <phoneticPr fontId="1" type="noConversion"/>
  </si>
  <si>
    <t>ALDC</t>
    <phoneticPr fontId="1" type="noConversion"/>
  </si>
  <si>
    <t>Orifice</t>
    <phoneticPr fontId="1" type="noConversion"/>
  </si>
  <si>
    <t>Air</t>
    <phoneticPr fontId="1" type="noConversion"/>
  </si>
  <si>
    <t>TPC</t>
    <phoneticPr fontId="1" type="noConversion"/>
  </si>
  <si>
    <t>Enclosed Design Gas Valve Unit</t>
    <phoneticPr fontId="1" type="noConversion"/>
  </si>
  <si>
    <t>CODE</t>
    <phoneticPr fontId="1" type="noConversion"/>
  </si>
  <si>
    <t>Size
(Inch)</t>
    <phoneticPr fontId="1" type="noConversion"/>
  </si>
  <si>
    <t>V01</t>
    <phoneticPr fontId="1" type="noConversion"/>
  </si>
  <si>
    <t>V03</t>
    <phoneticPr fontId="1" type="noConversion"/>
  </si>
  <si>
    <t>DBB</t>
    <phoneticPr fontId="1" type="noConversion"/>
  </si>
  <si>
    <t>E+H</t>
    <phoneticPr fontId="1" type="noConversion"/>
  </si>
  <si>
    <t>V05</t>
    <phoneticPr fontId="1" type="noConversion"/>
  </si>
  <si>
    <t>Gas Control
Valve</t>
    <phoneticPr fontId="1" type="noConversion"/>
  </si>
  <si>
    <t>Varibell</t>
    <phoneticPr fontId="1" type="noConversion"/>
  </si>
  <si>
    <t>V04</t>
    <phoneticPr fontId="1" type="noConversion"/>
  </si>
  <si>
    <t>V06</t>
    <phoneticPr fontId="1" type="noConversion"/>
  </si>
  <si>
    <t>V07</t>
    <phoneticPr fontId="1" type="noConversion"/>
  </si>
  <si>
    <t>1.Full Bore</t>
    <phoneticPr fontId="1" type="noConversion"/>
  </si>
  <si>
    <t>Ex-ia</t>
    <phoneticPr fontId="1" type="noConversion"/>
  </si>
  <si>
    <t>-</t>
    <phoneticPr fontId="1" type="noConversion"/>
  </si>
  <si>
    <t>N/A</t>
    <phoneticPr fontId="1" type="noConversion"/>
  </si>
  <si>
    <t>Air Filter 
Regulator</t>
    <phoneticPr fontId="1" type="noConversion"/>
  </si>
  <si>
    <t>WinGD X-DF</t>
    <phoneticPr fontId="1" type="noConversion"/>
  </si>
  <si>
    <t>1/2</t>
    <phoneticPr fontId="1" type="noConversion"/>
  </si>
  <si>
    <t>3/4</t>
    <phoneticPr fontId="1" type="noConversion"/>
  </si>
  <si>
    <t>Valve No : V02</t>
    <phoneticPr fontId="1" type="noConversion"/>
  </si>
  <si>
    <t>Valve No : V03</t>
    <phoneticPr fontId="1" type="noConversion"/>
  </si>
  <si>
    <t>Valve No : V04</t>
    <phoneticPr fontId="1" type="noConversion"/>
  </si>
  <si>
    <t>Valve No : V07</t>
    <phoneticPr fontId="1" type="noConversion"/>
  </si>
  <si>
    <t>PT01</t>
    <phoneticPr fontId="1" type="noConversion"/>
  </si>
  <si>
    <t>PT03</t>
  </si>
  <si>
    <t>PT04</t>
  </si>
  <si>
    <t>Maker : DANFOSS
Model : MBS4201</t>
    <phoneticPr fontId="1" type="noConversion"/>
  </si>
  <si>
    <t>Press. Indicator</t>
    <phoneticPr fontId="1" type="noConversion"/>
  </si>
  <si>
    <t>PF1/2"</t>
    <phoneticPr fontId="1" type="noConversion"/>
  </si>
  <si>
    <t>PT05</t>
    <phoneticPr fontId="1" type="noConversion"/>
  </si>
  <si>
    <t>PT06</t>
    <phoneticPr fontId="1" type="noConversion"/>
  </si>
  <si>
    <t>PT07</t>
    <phoneticPr fontId="1" type="noConversion"/>
  </si>
  <si>
    <t>Control Panel</t>
    <phoneticPr fontId="1" type="noConversion"/>
  </si>
  <si>
    <t>Pneumatic Box</t>
    <phoneticPr fontId="1" type="noConversion"/>
  </si>
  <si>
    <t>Spare Part</t>
    <phoneticPr fontId="1" type="noConversion"/>
  </si>
  <si>
    <t>13 ~ 16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</si>
  <si>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~ 15</t>
    </r>
    <phoneticPr fontId="1" type="noConversion"/>
  </si>
  <si>
    <t>0 ~ 60</t>
    <phoneticPr fontId="1" type="noConversion"/>
  </si>
  <si>
    <t>kg/h</t>
    <phoneticPr fontId="1" type="noConversion"/>
  </si>
  <si>
    <t>One for each type</t>
    <phoneticPr fontId="1" type="noConversion"/>
  </si>
  <si>
    <t>OD12</t>
    <phoneticPr fontId="1" type="noConversion"/>
  </si>
  <si>
    <t>CV-V04</t>
    <phoneticPr fontId="1" type="noConversion"/>
  </si>
  <si>
    <t>CV-V05</t>
    <phoneticPr fontId="1" type="noConversion"/>
  </si>
  <si>
    <t>CV-V03</t>
    <phoneticPr fontId="1" type="noConversion"/>
  </si>
  <si>
    <t>FT01</t>
    <phoneticPr fontId="1" type="noConversion"/>
  </si>
  <si>
    <t>V14</t>
    <phoneticPr fontId="1" type="noConversion"/>
  </si>
  <si>
    <t>V15</t>
    <phoneticPr fontId="1" type="noConversion"/>
  </si>
  <si>
    <t>V11-2</t>
    <phoneticPr fontId="1" type="noConversion"/>
  </si>
  <si>
    <t>V11-1</t>
    <phoneticPr fontId="1" type="noConversion"/>
  </si>
  <si>
    <t>V02</t>
    <phoneticPr fontId="1" type="noConversion"/>
  </si>
  <si>
    <t>CV-V02</t>
    <phoneticPr fontId="1" type="noConversion"/>
  </si>
  <si>
    <t>CV-V14</t>
    <phoneticPr fontId="1" type="noConversion"/>
  </si>
  <si>
    <t>CV-V07</t>
    <phoneticPr fontId="1" type="noConversion"/>
  </si>
  <si>
    <t>CV-V15</t>
    <phoneticPr fontId="1" type="noConversion"/>
  </si>
  <si>
    <t>V08</t>
    <phoneticPr fontId="1" type="noConversion"/>
  </si>
  <si>
    <t>B03</t>
    <phoneticPr fontId="1" type="noConversion"/>
  </si>
  <si>
    <t>ORI</t>
    <phoneticPr fontId="1" type="noConversion"/>
  </si>
  <si>
    <t>V09</t>
    <phoneticPr fontId="1" type="noConversion"/>
  </si>
  <si>
    <t>B02</t>
    <phoneticPr fontId="1" type="noConversion"/>
  </si>
  <si>
    <t>-</t>
    <phoneticPr fontId="1" type="noConversion"/>
  </si>
  <si>
    <t>316L</t>
  </si>
  <si>
    <t>316L</t>
    <phoneticPr fontId="1" type="noConversion"/>
  </si>
  <si>
    <t>GSO/GSC-V02</t>
    <phoneticPr fontId="1" type="noConversion"/>
  </si>
  <si>
    <t>GSO/GSC-V03</t>
    <phoneticPr fontId="1" type="noConversion"/>
  </si>
  <si>
    <t>GSO/GSC-V04</t>
    <phoneticPr fontId="1" type="noConversion"/>
  </si>
  <si>
    <t>GSO/GSC-V05</t>
    <phoneticPr fontId="1" type="noConversion"/>
  </si>
  <si>
    <t>GSO/GSC-V07</t>
    <phoneticPr fontId="1" type="noConversion"/>
  </si>
  <si>
    <t>GSO/GSC-V14</t>
    <phoneticPr fontId="1" type="noConversion"/>
  </si>
  <si>
    <t>PI02</t>
    <phoneticPr fontId="1" type="noConversion"/>
  </si>
  <si>
    <t>TT01</t>
    <phoneticPr fontId="1" type="noConversion"/>
  </si>
  <si>
    <t>JB-01</t>
    <phoneticPr fontId="1" type="noConversion"/>
  </si>
  <si>
    <t>PB-01</t>
    <phoneticPr fontId="1" type="noConversion"/>
  </si>
  <si>
    <t>Valve No : V05</t>
    <phoneticPr fontId="1" type="noConversion"/>
  </si>
  <si>
    <t>Valve No : V14</t>
    <phoneticPr fontId="1" type="noConversion"/>
  </si>
  <si>
    <t>Valve No : V15</t>
    <phoneticPr fontId="1" type="noConversion"/>
  </si>
  <si>
    <t>For Fuel Filter</t>
    <phoneticPr fontId="1" type="noConversion"/>
  </si>
  <si>
    <t>ERP CODE</t>
    <phoneticPr fontId="1" type="noConversion"/>
  </si>
  <si>
    <t>금액</t>
    <phoneticPr fontId="1" type="noConversion"/>
  </si>
  <si>
    <t>Supply 업체명</t>
    <phoneticPr fontId="1" type="noConversion"/>
  </si>
  <si>
    <t>해리어스</t>
    <phoneticPr fontId="1" type="noConversion"/>
  </si>
  <si>
    <t>유니티컴퍼니</t>
    <phoneticPr fontId="1" type="noConversion"/>
  </si>
  <si>
    <t>단우</t>
    <phoneticPr fontId="1" type="noConversion"/>
  </si>
  <si>
    <t>오리온테크놀로지</t>
    <phoneticPr fontId="1" type="noConversion"/>
  </si>
  <si>
    <t>HYCO</t>
    <phoneticPr fontId="1" type="noConversion"/>
  </si>
  <si>
    <t>HKC
HP-145S</t>
    <phoneticPr fontId="1" type="noConversion"/>
  </si>
  <si>
    <t>HKC
HP-050S</t>
  </si>
  <si>
    <t>HKC
HP-050S</t>
    <phoneticPr fontId="1" type="noConversion"/>
  </si>
  <si>
    <t>HKC / HP-145S</t>
    <phoneticPr fontId="1" type="noConversion"/>
  </si>
  <si>
    <t>HKC / HP-50S</t>
    <phoneticPr fontId="1" type="noConversion"/>
  </si>
  <si>
    <t>Maker : P&amp;F
Model : KFD2-STC5-EX.1</t>
    <phoneticPr fontId="1" type="noConversion"/>
  </si>
  <si>
    <t>Maker : P&amp;F
Model : KFD2-SR2-EX.2.W</t>
    <phoneticPr fontId="1" type="noConversion"/>
  </si>
  <si>
    <t>Fuel Filter Element</t>
    <phoneticPr fontId="1" type="noConversion"/>
  </si>
  <si>
    <t>SBV210-S12M-BH</t>
    <phoneticPr fontId="1" type="noConversion"/>
  </si>
  <si>
    <t>GPCV-RDN50PN16-VARIBELL</t>
    <phoneticPr fontId="1" type="noConversion"/>
  </si>
  <si>
    <t>BMT-GVU-XDF-012-01</t>
    <phoneticPr fontId="1" type="noConversion"/>
  </si>
  <si>
    <t>Drawing No.</t>
    <phoneticPr fontId="1" type="noConversion"/>
  </si>
  <si>
    <t>BMT-GVU-XDF-012-02</t>
    <phoneticPr fontId="1" type="noConversion"/>
  </si>
  <si>
    <t>BMT-GVU-XDF-012-03</t>
    <phoneticPr fontId="1" type="noConversion"/>
  </si>
  <si>
    <t>BMT-GVU-XDF-012-04</t>
    <phoneticPr fontId="1" type="noConversion"/>
  </si>
  <si>
    <t>BMT-GVU-XDF-012-05</t>
    <phoneticPr fontId="1" type="noConversion"/>
  </si>
  <si>
    <t>BMT-GVU-XDF-012-06</t>
    <phoneticPr fontId="1" type="noConversion"/>
  </si>
  <si>
    <t>N2
CH4</t>
    <phoneticPr fontId="1" type="noConversion"/>
  </si>
  <si>
    <t>BMT-GVU-XDF-012-07</t>
    <phoneticPr fontId="1" type="noConversion"/>
  </si>
  <si>
    <t>BMT-GVU-XDF-012-08</t>
    <phoneticPr fontId="1" type="noConversion"/>
  </si>
  <si>
    <t>GSO/GSC-V15</t>
    <phoneticPr fontId="1" type="noConversion"/>
  </si>
  <si>
    <t>IECEx TUN 17.0021X</t>
    <phoneticPr fontId="1" type="noConversion"/>
  </si>
  <si>
    <t xml:space="preserve">Ex ia IIC T6…T1 Gb </t>
    <phoneticPr fontId="1" type="noConversion"/>
  </si>
  <si>
    <t>Glycerine filled &amp; PF1/2" / Dial Size : 63mm</t>
    <phoneticPr fontId="1" type="noConversion"/>
  </si>
  <si>
    <t>WinGD 5X-D72F-2.2</t>
    <phoneticPr fontId="1" type="noConversion"/>
  </si>
  <si>
    <t>Ex ia IIC T5..T4 Ga/Gb</t>
    <phoneticPr fontId="1" type="noConversion"/>
  </si>
  <si>
    <t>Ex ia IIC T4 Ga</t>
    <phoneticPr fontId="1" type="noConversion"/>
  </si>
  <si>
    <r>
      <t>4~20mA, -50 ~ 100</t>
    </r>
    <r>
      <rPr>
        <sz val="13"/>
        <color theme="1"/>
        <rFont val="맑은 고딕"/>
        <family val="3"/>
        <charset val="129"/>
      </rPr>
      <t>℃</t>
    </r>
    <phoneticPr fontId="1" type="noConversion"/>
  </si>
  <si>
    <t xml:space="preserve"> IECEx EXV 21.0037X</t>
    <phoneticPr fontId="1" type="noConversion"/>
  </si>
  <si>
    <t>IECEx ULD 12.0005X</t>
    <phoneticPr fontId="1" type="noConversion"/>
  </si>
  <si>
    <t>IECEx DEK 20.0062X</t>
    <phoneticPr fontId="1" type="noConversion"/>
  </si>
  <si>
    <t>Valve List</t>
    <phoneticPr fontId="1" type="noConversion"/>
  </si>
  <si>
    <t>Enclosed Design DN100 Gas Valve Unit</t>
    <phoneticPr fontId="1" type="noConversion"/>
  </si>
  <si>
    <t>FB2F29-R64A-A111-36L-EXT-GVU-DNV</t>
    <phoneticPr fontId="1" type="noConversion"/>
  </si>
  <si>
    <t>DB219-R64A-P111-36L-GVU-DNV</t>
    <phoneticPr fontId="1" type="noConversion"/>
  </si>
  <si>
    <t>DB212-R12A-P111-36L-GVU-DNV</t>
    <phoneticPr fontId="1" type="noConversion"/>
  </si>
  <si>
    <t>FB2F22-R12A-A101-36L-DNV</t>
    <phoneticPr fontId="1" type="noConversion"/>
  </si>
  <si>
    <t>FPCAWRF-12-36L-SKID-DNV</t>
    <phoneticPr fontId="1" type="noConversion"/>
  </si>
  <si>
    <t>FB2F23-R16A-P010-36L-DNV</t>
    <phoneticPr fontId="1" type="noConversion"/>
  </si>
  <si>
    <t>품목코드</t>
    <phoneticPr fontId="1" type="noConversion"/>
  </si>
  <si>
    <t>HKC
HP-075S</t>
    <phoneticPr fontId="1" type="noConversion"/>
  </si>
  <si>
    <t>HKC / HP-75S</t>
    <phoneticPr fontId="1" type="noConversion"/>
  </si>
  <si>
    <t>PT-MBS4201-4308G-DANFOSS</t>
  </si>
  <si>
    <t>PT-MBS3300-1470G-DANFOSS</t>
    <phoneticPr fontId="1" type="noConversion"/>
  </si>
  <si>
    <t>PT-MBS3300-1472G-DANFOSS</t>
    <phoneticPr fontId="1" type="noConversion"/>
  </si>
  <si>
    <t>-</t>
    <phoneticPr fontId="1" type="noConversion"/>
  </si>
  <si>
    <t>Enclosure</t>
    <phoneticPr fontId="1" type="noConversion"/>
  </si>
  <si>
    <t>Enclosure Box</t>
    <phoneticPr fontId="1" type="noConversion"/>
  </si>
  <si>
    <t>Supply 업체</t>
    <phoneticPr fontId="1" type="noConversion"/>
  </si>
  <si>
    <t>ISP-KOREA</t>
    <phoneticPr fontId="1" type="noConversion"/>
  </si>
  <si>
    <t>Pneumatic BOX 견적에 포함</t>
    <phoneticPr fontId="1" type="noConversion"/>
  </si>
  <si>
    <t>VAA-L-GVU-HANWHA-16A</t>
    <phoneticPr fontId="1" type="noConversion"/>
  </si>
  <si>
    <t>VAA-L-GVU-HANWHA-64A</t>
    <phoneticPr fontId="1" type="noConversion"/>
  </si>
  <si>
    <t>*Valve BOM에 포함*</t>
    <phoneticPr fontId="1" type="noConversion"/>
  </si>
  <si>
    <t>1.Inside Hole = Ø8</t>
    <phoneticPr fontId="1" type="noConversion"/>
  </si>
  <si>
    <t>4~20mA, 0~2.5 Mpa</t>
    <phoneticPr fontId="1" type="noConversion"/>
  </si>
  <si>
    <t>4~20mA, 0~1.6 Mpa</t>
    <phoneticPr fontId="1" type="noConversion"/>
  </si>
  <si>
    <t>4~20mA, 0~1.0 Mpa</t>
    <phoneticPr fontId="1" type="noConversion"/>
  </si>
  <si>
    <t>4~20mA, -10~10 KPa</t>
    <phoneticPr fontId="1" type="noConversion"/>
  </si>
  <si>
    <t>0~2.5MPa(bar)</t>
    <phoneticPr fontId="1" type="noConversion"/>
  </si>
  <si>
    <t>PF3/4"</t>
    <phoneticPr fontId="1" type="noConversion"/>
  </si>
  <si>
    <t>입고일</t>
    <phoneticPr fontId="1" type="noConversion"/>
  </si>
  <si>
    <t>2024.11.15</t>
    <phoneticPr fontId="1" type="noConversion"/>
  </si>
  <si>
    <t>FT-PARKER-P33-F12G</t>
    <phoneticPr fontId="1" type="noConversion"/>
  </si>
  <si>
    <t>세양밸콘</t>
    <phoneticPr fontId="1" type="noConversion"/>
  </si>
  <si>
    <t>입고일</t>
    <phoneticPr fontId="1" type="noConversion"/>
  </si>
  <si>
    <t>FT-GVU-64-DNV-TY</t>
    <phoneticPr fontId="1" type="noConversion"/>
  </si>
  <si>
    <t>태영소결금속</t>
    <phoneticPr fontId="1" type="noConversion"/>
  </si>
  <si>
    <t>한서하이드로</t>
    <phoneticPr fontId="1" type="noConversion"/>
  </si>
  <si>
    <t>Sturcture 견적에 포함</t>
    <phoneticPr fontId="1" type="noConversion"/>
  </si>
  <si>
    <t>한서직납</t>
    <phoneticPr fontId="1" type="noConversion"/>
  </si>
  <si>
    <t>3WAY-M8G-F8G-HYCO</t>
    <phoneticPr fontId="1" type="noConversion"/>
  </si>
  <si>
    <t>FVT 단가로 진행</t>
    <phoneticPr fontId="1" type="noConversion"/>
  </si>
  <si>
    <t>2024.11.27
1호선분량 납품完</t>
    <phoneticPr fontId="1" type="noConversion"/>
  </si>
  <si>
    <t>WinGD</t>
    <phoneticPr fontId="1" type="noConversion"/>
  </si>
  <si>
    <t>-</t>
    <phoneticPr fontId="1" type="noConversion"/>
  </si>
  <si>
    <t>Total Price</t>
    <phoneticPr fontId="1" type="noConversion"/>
  </si>
  <si>
    <t>BMT</t>
  </si>
  <si>
    <t>BMT</t>
    <phoneticPr fontId="1" type="noConversion"/>
  </si>
  <si>
    <t>TOTAL PRICE</t>
    <phoneticPr fontId="1" type="noConversion"/>
  </si>
  <si>
    <t>Maker : HKC
Model : HP-050S</t>
    <phoneticPr fontId="1" type="noConversion"/>
  </si>
  <si>
    <t>Maker : HKC
Model : HP-075S</t>
    <phoneticPr fontId="1" type="noConversion"/>
  </si>
  <si>
    <t>Maker : HKC
Model : HP-142S</t>
    <phoneticPr fontId="1" type="noConversion"/>
  </si>
  <si>
    <t>세양밸콘</t>
    <phoneticPr fontId="1" type="noConversion"/>
  </si>
  <si>
    <t>해리어스</t>
    <phoneticPr fontId="1" type="noConversion"/>
  </si>
  <si>
    <t>4~20mA, 0~2.5 MPa</t>
    <phoneticPr fontId="1" type="noConversion"/>
  </si>
  <si>
    <t>PT-MBS4201-4308G-DANFOSS</t>
    <phoneticPr fontId="1" type="noConversion"/>
  </si>
  <si>
    <t>발주완료
(2024.11.07)</t>
    <phoneticPr fontId="1" type="noConversion"/>
  </si>
  <si>
    <t>발주완료
(2024.10.24)</t>
    <phoneticPr fontId="1" type="noConversion"/>
  </si>
  <si>
    <t>발주완료
(2024.11.28)</t>
    <phoneticPr fontId="1" type="noConversion"/>
  </si>
  <si>
    <t>가공현황</t>
    <phoneticPr fontId="1" type="noConversion"/>
  </si>
  <si>
    <t>소재입고완료 : 2024.12.06
가공 대기중</t>
    <phoneticPr fontId="1" type="noConversion"/>
  </si>
  <si>
    <t>BY,BC 가공 진행 중</t>
    <phoneticPr fontId="1" type="noConversion"/>
  </si>
  <si>
    <t>BY,BC 가공 진행 중
BT 소재 입고 대기중</t>
    <phoneticPr fontId="1" type="noConversion"/>
  </si>
  <si>
    <t>FL 소재입고 대기중</t>
    <phoneticPr fontId="1" type="noConversion"/>
  </si>
  <si>
    <t>BY 소재입고 대기중</t>
    <phoneticPr fontId="1" type="noConversion"/>
  </si>
  <si>
    <t>BY,BC,BT 가공 진행 중</t>
    <phoneticPr fontId="1" type="noConversion"/>
  </si>
  <si>
    <t>재고 有</t>
    <phoneticPr fontId="1" type="noConversion"/>
  </si>
  <si>
    <t>PARKER</t>
    <phoneticPr fontId="1" type="noConversion"/>
  </si>
  <si>
    <t>Manifold</t>
    <phoneticPr fontId="1" type="noConversion"/>
  </si>
  <si>
    <t>GVU제작</t>
    <phoneticPr fontId="1" type="noConversion"/>
  </si>
  <si>
    <t>Maker : 한서하이드로</t>
    <phoneticPr fontId="1" type="noConversion"/>
  </si>
  <si>
    <t>-</t>
    <phoneticPr fontId="1" type="noConversion"/>
  </si>
  <si>
    <t>발주완료
(2024.11.07)
2ea 한서입고완료
(2024.12.18)</t>
    <phoneticPr fontId="1" type="noConversion"/>
  </si>
  <si>
    <r>
      <t>1. Filter : 5</t>
    </r>
    <r>
      <rPr>
        <sz val="13"/>
        <color theme="1"/>
        <rFont val="Calibri"/>
        <family val="3"/>
        <charset val="161"/>
      </rPr>
      <t>μ</t>
    </r>
    <r>
      <rPr>
        <sz val="13"/>
        <color theme="1"/>
        <rFont val="맑은 고딕"/>
        <family val="3"/>
        <charset val="129"/>
        <scheme val="minor"/>
      </rPr>
      <t>m</t>
    </r>
    <phoneticPr fontId="1" type="noConversion"/>
  </si>
  <si>
    <t>발주완료
(2024.11.28)
4ea 비엠티입고완료
(25.01.02)</t>
    <phoneticPr fontId="1" type="noConversion"/>
  </si>
  <si>
    <t>LR</t>
    <phoneticPr fontId="1" type="noConversion"/>
  </si>
  <si>
    <t>W5XGVU-SN2711-PLRA</t>
    <phoneticPr fontId="1" type="noConversion"/>
  </si>
  <si>
    <t>ANDO2711/2/3/4</t>
    <phoneticPr fontId="1" type="noConversion"/>
  </si>
  <si>
    <t>2025 Jan. 03</t>
    <phoneticPr fontId="1" type="noConversion"/>
  </si>
  <si>
    <t>SN2709/2710</t>
    <phoneticPr fontId="1" type="noConversion"/>
  </si>
  <si>
    <t>DNV</t>
    <phoneticPr fontId="1" type="noConversion"/>
  </si>
  <si>
    <t>W5XGVU-SN2709-PLRA</t>
    <phoneticPr fontId="1" type="noConversion"/>
  </si>
  <si>
    <t>2025 Jan. 08</t>
    <phoneticPr fontId="1" type="noConversion"/>
  </si>
  <si>
    <t>SWB3202-S12M-P1-HKC-DNV</t>
    <phoneticPr fontId="1" type="noConversion"/>
  </si>
  <si>
    <t>SBV220-S12-CE-DNV</t>
    <phoneticPr fontId="1" type="noConversion"/>
  </si>
  <si>
    <t>GVU ED타입 피팅</t>
    <phoneticPr fontId="1" type="noConversion"/>
  </si>
  <si>
    <t>종류</t>
    <phoneticPr fontId="1" type="noConversion"/>
  </si>
  <si>
    <t>수량</t>
    <phoneticPr fontId="1" type="noConversion"/>
  </si>
  <si>
    <t>SPC-12M</t>
    <phoneticPr fontId="1" type="noConversion"/>
  </si>
  <si>
    <t>SUE-8M</t>
    <phoneticPr fontId="1" type="noConversion"/>
  </si>
  <si>
    <t>IPP-8G</t>
    <phoneticPr fontId="1" type="noConversion"/>
  </si>
  <si>
    <t>SMC-8M-8R</t>
    <phoneticPr fontId="1" type="noConversion"/>
  </si>
  <si>
    <t>SME-8M-8R</t>
    <phoneticPr fontId="1" type="noConversion"/>
  </si>
  <si>
    <t>SME-8M-4R</t>
    <phoneticPr fontId="1" type="noConversion"/>
  </si>
  <si>
    <t>SME-8M-2R</t>
    <phoneticPr fontId="1" type="noConversion"/>
  </si>
  <si>
    <t>SMC-12M-8GED</t>
    <phoneticPr fontId="1" type="noConversion"/>
  </si>
  <si>
    <t>SMC-8M-4R</t>
    <phoneticPr fontId="1" type="noConversion"/>
  </si>
  <si>
    <t>IPP-8R</t>
    <phoneticPr fontId="1" type="noConversion"/>
  </si>
  <si>
    <t>SFC-16M-8G</t>
    <phoneticPr fontId="1" type="noConversion"/>
  </si>
  <si>
    <t>SGMA-16M-8G</t>
    <phoneticPr fontId="1" type="noConversion"/>
  </si>
  <si>
    <t>SAE-16M</t>
    <phoneticPr fontId="1" type="noConversion"/>
  </si>
  <si>
    <t>SGMC-12-12G</t>
    <phoneticPr fontId="1" type="noConversion"/>
  </si>
  <si>
    <t>SGMA-12-12G</t>
    <phoneticPr fontId="1" type="noConversion"/>
  </si>
  <si>
    <t>SAE-12</t>
    <phoneticPr fontId="1" type="noConversion"/>
  </si>
  <si>
    <t>SART-12M</t>
    <phoneticPr fontId="1" type="noConversion"/>
  </si>
  <si>
    <t>SFC-12M-4G</t>
    <phoneticPr fontId="1" type="noConversion"/>
  </si>
  <si>
    <t>SAE-8M</t>
    <phoneticPr fontId="1" type="noConversion"/>
  </si>
  <si>
    <t>SBHU-12M</t>
    <phoneticPr fontId="1" type="noConversion"/>
  </si>
  <si>
    <t>SBHU-8M</t>
    <phoneticPr fontId="1" type="noConversion"/>
  </si>
  <si>
    <t>SUT-12M</t>
    <phoneticPr fontId="1" type="noConversion"/>
  </si>
  <si>
    <t>SMC-12M-4R</t>
    <phoneticPr fontId="1" type="noConversion"/>
  </si>
  <si>
    <t>SI-5-4</t>
    <phoneticPr fontId="1" type="noConversion"/>
  </si>
  <si>
    <t>SP-8M</t>
    <phoneticPr fontId="1" type="noConversion"/>
  </si>
  <si>
    <t>1unit분량</t>
    <phoneticPr fontId="1" type="noConversion"/>
  </si>
  <si>
    <t>단우사급
(Sol Cabinet용)</t>
    <phoneticPr fontId="1" type="noConversion"/>
  </si>
  <si>
    <t>FM-GVU-HANHWA</t>
    <phoneticPr fontId="1" type="noConversion"/>
  </si>
  <si>
    <t>CP-HEGVU-ORT</t>
    <phoneticPr fontId="1" type="noConversion"/>
  </si>
  <si>
    <t>ENCLOSURE-GVU-DNV-DW</t>
    <phoneticPr fontId="1" type="noConversion"/>
  </si>
  <si>
    <t>STRUCTURE-HEGVU-DNV-HS</t>
    <phoneticPr fontId="1" type="noConversion"/>
  </si>
  <si>
    <t>Maker : 단우(미래하이테크 제작)</t>
    <phoneticPr fontId="1" type="noConversion"/>
  </si>
  <si>
    <t>SOL-CABINET-HEGVU-DW</t>
    <phoneticPr fontId="1" type="noConversion"/>
  </si>
  <si>
    <t>Sol Valve Cabinet 견적에 표함</t>
    <phoneticPr fontId="1" type="noConversion"/>
  </si>
  <si>
    <t>PT-PTEX1-ANALYSIS</t>
    <phoneticPr fontId="1" type="noConversion"/>
  </si>
  <si>
    <t>PI-DH-MAX331</t>
    <phoneticPr fontId="1" type="noConversion"/>
  </si>
  <si>
    <t>TT-MBT5252-9110-DANFOSS</t>
    <phoneticPr fontId="1" type="noConversion"/>
  </si>
  <si>
    <t>Tube</t>
    <phoneticPr fontId="1" type="noConversion"/>
  </si>
  <si>
    <t>16M</t>
    <phoneticPr fontId="1" type="noConversion"/>
  </si>
  <si>
    <t>Tube(8mm)</t>
    <phoneticPr fontId="1" type="noConversion"/>
  </si>
  <si>
    <t>한서 사급품</t>
    <phoneticPr fontId="1" type="noConversion"/>
  </si>
  <si>
    <t>-</t>
    <phoneticPr fontId="1" type="noConversion"/>
  </si>
  <si>
    <t>TUBE-8M-1.00T-36L</t>
    <phoneticPr fontId="1" type="noConversion"/>
  </si>
  <si>
    <t>Tube(3/4")</t>
    <phoneticPr fontId="1" type="noConversion"/>
  </si>
  <si>
    <t>6M</t>
    <phoneticPr fontId="1" type="noConversion"/>
  </si>
  <si>
    <t>3M</t>
    <phoneticPr fontId="1" type="noConversion"/>
  </si>
  <si>
    <t>Tube(12mm)</t>
    <phoneticPr fontId="1" type="noConversion"/>
  </si>
  <si>
    <t>Tube(28mm)</t>
    <phoneticPr fontId="1" type="noConversion"/>
  </si>
  <si>
    <t xml:space="preserve">TUBE-12-1.65T-36L </t>
    <phoneticPr fontId="1" type="noConversion"/>
  </si>
  <si>
    <t xml:space="preserve">TUBE-12M-1.00T-36L </t>
    <phoneticPr fontId="1" type="noConversion"/>
  </si>
  <si>
    <t>TUBE-28M-2.5T</t>
    <phoneticPr fontId="1" type="noConversion"/>
  </si>
  <si>
    <t>미래 사급품</t>
    <phoneticPr fontId="1" type="noConversion"/>
  </si>
  <si>
    <t>MDWF-HEGVU-34L-DNV</t>
    <phoneticPr fontId="1" type="noConversion"/>
  </si>
  <si>
    <t>Double Wall Flange
(O-ring)</t>
    <phoneticPr fontId="1" type="noConversion"/>
  </si>
  <si>
    <t>Double Wall Flange
(Non O-ring)</t>
    <phoneticPr fontId="1" type="noConversion"/>
  </si>
  <si>
    <t>FDWF-HEGVU-34L-DNV</t>
    <phoneticPr fontId="1" type="noConversion"/>
  </si>
  <si>
    <t>Pipe Coupling</t>
    <phoneticPr fontId="1" type="noConversion"/>
  </si>
  <si>
    <t>Maker : 정우카프링</t>
    <phoneticPr fontId="1" type="noConversion"/>
  </si>
  <si>
    <t>PC-HEGVU-JWC</t>
    <phoneticPr fontId="1" type="noConversion"/>
  </si>
  <si>
    <t>1set</t>
    <phoneticPr fontId="1" type="noConversion"/>
  </si>
  <si>
    <t>Blind Flange Jig</t>
    <phoneticPr fontId="1" type="noConversion"/>
  </si>
  <si>
    <t>한서제작</t>
    <phoneticPr fontId="1" type="noConversion"/>
  </si>
  <si>
    <t>BFJ-HEGVU-HS</t>
    <phoneticPr fontId="1" type="noConversion"/>
  </si>
  <si>
    <t>CG-HEGVU-OSCG</t>
    <phoneticPr fontId="1" type="noConversion"/>
  </si>
  <si>
    <t>Cable Gland</t>
    <phoneticPr fontId="1" type="noConversion"/>
  </si>
  <si>
    <t>Maker : OSCG / 해리어스 납품</t>
    <phoneticPr fontId="1" type="noConversion"/>
  </si>
  <si>
    <t>SAE-12M</t>
    <phoneticPr fontId="1" type="noConversion"/>
  </si>
  <si>
    <t>PT
3/4"</t>
    <phoneticPr fontId="1" type="noConversion"/>
  </si>
  <si>
    <t>1. Coriolis flow meter
2. Flow Opreating Range :     
                   2758kg/h
3. DC 24V
4. Display 분리형</t>
    <phoneticPr fontId="1" type="noConversion"/>
  </si>
  <si>
    <t>1. Operating Temp
. : 0 ~ 60℃
2. Inlet Pressure : 13~16bar
3.Outlet Pressure : 3~15bar</t>
    <phoneticPr fontId="1" type="noConversion"/>
  </si>
  <si>
    <t>LS-F25-BT32-10M</t>
    <phoneticPr fontId="1" type="noConversion"/>
  </si>
  <si>
    <t>LS-F31-BT65-10M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</si>
</sst>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₩&quot;#,##0"/>
    <numFmt numFmtId="177" formatCode="0.000"/>
    <numFmt numFmtId="178" formatCode="0.0"/>
    <numFmt numFmtId="179" formatCode="#,##0_ "/>
  </numFmts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</font>
    <font>
      <sz val="13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65"/>
      <color theme="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3"/>
      <color theme="1"/>
      <name val="Calibri"/>
      <family val="3"/>
      <charset val="161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shrinkToFit="1"/>
    </xf>
    <xf numFmtId="0" fontId="5" fillId="0" borderId="0" xfId="0" applyFont="1" applyFill="1">
      <alignment vertical="center"/>
    </xf>
    <xf numFmtId="0" fontId="7" fillId="0" borderId="1" xfId="0" quotePrefix="1" applyFont="1" applyFill="1" applyBorder="1" applyAlignment="1">
      <alignment horizontal="center" vertical="center"/>
    </xf>
    <xf numFmtId="0" fontId="7" fillId="0" borderId="1" xfId="0" quotePrefix="1" applyFont="1" applyFill="1" applyBorder="1" applyAlignment="1">
      <alignment horizontal="center" vertical="center" shrinkToFit="1"/>
    </xf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shrinkToFit="1"/>
    </xf>
    <xf numFmtId="0" fontId="9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vertical="center" shrinkToFit="1"/>
    </xf>
    <xf numFmtId="176" fontId="0" fillId="0" borderId="0" xfId="0" applyNumberForma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6" fillId="0" borderId="0" xfId="0" applyFo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quotePrefix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3" borderId="2" xfId="0" quotePrefix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9" fontId="24" fillId="0" borderId="0" xfId="0" applyNumberFormat="1" applyFont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/>
    </xf>
    <xf numFmtId="0" fontId="5" fillId="3" borderId="15" xfId="0" quotePrefix="1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center" vertical="center" shrinkToFit="1"/>
    </xf>
    <xf numFmtId="0" fontId="25" fillId="0" borderId="0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vertical="center" wrapText="1"/>
    </xf>
    <xf numFmtId="176" fontId="8" fillId="0" borderId="1" xfId="0" quotePrefix="1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right" vertical="center"/>
    </xf>
    <xf numFmtId="0" fontId="7" fillId="3" borderId="15" xfId="0" applyFont="1" applyFill="1" applyBorder="1" applyAlignment="1">
      <alignment horizontal="left" vertical="center"/>
    </xf>
    <xf numFmtId="176" fontId="8" fillId="0" borderId="1" xfId="0" applyNumberFormat="1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shrinkToFit="1"/>
    </xf>
    <xf numFmtId="0" fontId="29" fillId="0" borderId="3" xfId="0" applyFont="1" applyFill="1" applyBorder="1" applyAlignment="1">
      <alignment horizontal="center" vertical="center" wrapText="1" shrinkToFit="1"/>
    </xf>
    <xf numFmtId="0" fontId="29" fillId="0" borderId="4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shrinkToFit="1"/>
    </xf>
    <xf numFmtId="0" fontId="5" fillId="0" borderId="1" xfId="0" quotePrefix="1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horizontal="left" vertical="center" wrapText="1" shrinkToFit="1"/>
    </xf>
    <xf numFmtId="0" fontId="5" fillId="0" borderId="1" xfId="0" applyFont="1" applyFill="1" applyBorder="1" applyAlignment="1">
      <alignment vertical="center" shrinkToFit="1"/>
    </xf>
    <xf numFmtId="0" fontId="7" fillId="0" borderId="1" xfId="0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left" vertical="center" wrapText="1" shrinkToFit="1"/>
    </xf>
    <xf numFmtId="0" fontId="5" fillId="0" borderId="1" xfId="0" quotePrefix="1" applyFont="1" applyFill="1" applyBorder="1" applyAlignment="1">
      <alignment horizontal="center" vertical="center" wrapText="1" shrinkToFit="1"/>
    </xf>
    <xf numFmtId="49" fontId="6" fillId="0" borderId="1" xfId="0" applyNumberFormat="1" applyFont="1" applyFill="1" applyBorder="1" applyAlignment="1">
      <alignment horizontal="center" vertical="center" shrinkToFit="1"/>
    </xf>
    <xf numFmtId="0" fontId="5" fillId="0" borderId="1" xfId="0" quotePrefix="1" applyFont="1" applyFill="1" applyBorder="1" applyAlignment="1">
      <alignment horizontal="left" vertical="center" shrinkToFit="1"/>
    </xf>
    <xf numFmtId="49" fontId="6" fillId="0" borderId="1" xfId="0" applyNumberFormat="1" applyFont="1" applyFill="1" applyBorder="1" applyAlignment="1">
      <alignment horizontal="center" vertical="center" wrapText="1" shrinkToFit="1"/>
    </xf>
    <xf numFmtId="0" fontId="5" fillId="0" borderId="2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 shrinkToFit="1"/>
    </xf>
    <xf numFmtId="0" fontId="27" fillId="6" borderId="1" xfId="0" applyFont="1" applyFill="1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31" fillId="0" borderId="1" xfId="0" applyFont="1" applyBorder="1">
      <alignment vertical="center"/>
    </xf>
    <xf numFmtId="0" fontId="0" fillId="6" borderId="1" xfId="0" applyFill="1" applyBorder="1">
      <alignment vertical="center"/>
    </xf>
    <xf numFmtId="0" fontId="8" fillId="6" borderId="1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 wrapText="1"/>
    </xf>
    <xf numFmtId="0" fontId="5" fillId="0" borderId="2" xfId="0" quotePrefix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0" borderId="28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2" xfId="0" quotePrefix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9" xfId="0" quotePrefix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Fill="1" applyBorder="1" applyAlignment="1">
      <alignment horizontal="center" vertical="center" shrinkToFit="1"/>
    </xf>
    <xf numFmtId="0" fontId="5" fillId="0" borderId="3" xfId="0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 shrinkToFit="1"/>
    </xf>
    <xf numFmtId="0" fontId="5" fillId="0" borderId="4" xfId="0" applyFont="1" applyFill="1" applyBorder="1" applyAlignment="1">
      <alignment horizontal="center" vertical="center" wrapText="1" shrinkToFit="1"/>
    </xf>
    <xf numFmtId="0" fontId="5" fillId="0" borderId="3" xfId="0" applyFont="1" applyFill="1" applyBorder="1" applyAlignment="1">
      <alignment horizontal="left" vertical="center" wrapText="1" shrinkToFit="1"/>
    </xf>
    <xf numFmtId="0" fontId="5" fillId="0" borderId="4" xfId="0" applyFont="1" applyFill="1" applyBorder="1" applyAlignment="1">
      <alignment horizontal="left" vertical="center" wrapText="1" shrinkToFit="1"/>
    </xf>
    <xf numFmtId="0" fontId="7" fillId="0" borderId="3" xfId="0" applyFont="1" applyFill="1" applyBorder="1" applyAlignment="1">
      <alignment horizontal="center" vertical="center" shrinkToFit="1"/>
    </xf>
    <xf numFmtId="0" fontId="7" fillId="0" borderId="4" xfId="0" applyFont="1" applyFill="1" applyBorder="1" applyAlignment="1">
      <alignment horizontal="center" vertical="center" shrinkToFit="1"/>
    </xf>
    <xf numFmtId="0" fontId="5" fillId="0" borderId="3" xfId="0" quotePrefix="1" applyFont="1" applyFill="1" applyBorder="1" applyAlignment="1">
      <alignment horizontal="center" vertical="center" shrinkToFit="1"/>
    </xf>
    <xf numFmtId="0" fontId="5" fillId="0" borderId="4" xfId="0" quotePrefix="1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center" vertical="center" shrinkToFit="1"/>
    </xf>
    <xf numFmtId="0" fontId="26" fillId="6" borderId="3" xfId="0" applyFont="1" applyFill="1" applyBorder="1" applyAlignment="1">
      <alignment horizontal="center" vertical="center" shrinkToFit="1"/>
    </xf>
    <xf numFmtId="0" fontId="26" fillId="6" borderId="4" xfId="0" applyFont="1" applyFill="1" applyBorder="1" applyAlignment="1">
      <alignment horizontal="center" vertical="center" shrinkToFit="1"/>
    </xf>
    <xf numFmtId="0" fontId="29" fillId="0" borderId="3" xfId="0" applyFont="1" applyFill="1" applyBorder="1" applyAlignment="1">
      <alignment horizontal="center" vertical="center" wrapText="1" shrinkToFit="1"/>
    </xf>
    <xf numFmtId="0" fontId="29" fillId="0" borderId="4" xfId="0" applyFont="1" applyFill="1" applyBorder="1" applyAlignment="1">
      <alignment horizontal="center" vertical="center" shrinkToFit="1"/>
    </xf>
    <xf numFmtId="0" fontId="9" fillId="0" borderId="3" xfId="0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horizontal="center" vertical="center" shrinkToFit="1"/>
    </xf>
    <xf numFmtId="0" fontId="8" fillId="0" borderId="39" xfId="0" applyFont="1" applyFill="1" applyBorder="1" applyAlignment="1">
      <alignment horizontal="center" vertical="center" shrinkToFit="1"/>
    </xf>
    <xf numFmtId="176" fontId="28" fillId="0" borderId="3" xfId="0" applyNumberFormat="1" applyFont="1" applyFill="1" applyBorder="1" applyAlignment="1">
      <alignment horizontal="center" vertical="center" shrinkToFit="1"/>
    </xf>
    <xf numFmtId="0" fontId="28" fillId="0" borderId="39" xfId="0" applyFont="1" applyFill="1" applyBorder="1" applyAlignment="1">
      <alignment horizontal="center" vertical="center" shrinkToFit="1"/>
    </xf>
    <xf numFmtId="0" fontId="28" fillId="0" borderId="4" xfId="0" applyFont="1" applyFill="1" applyBorder="1" applyAlignment="1">
      <alignment horizontal="center" vertical="center" shrinkToFit="1"/>
    </xf>
    <xf numFmtId="176" fontId="8" fillId="0" borderId="3" xfId="0" applyNumberFormat="1" applyFont="1" applyFill="1" applyBorder="1" applyAlignment="1">
      <alignment horizontal="center" vertical="center" shrinkToFit="1"/>
    </xf>
    <xf numFmtId="176" fontId="8" fillId="0" borderId="4" xfId="0" applyNumberFormat="1" applyFont="1" applyFill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4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3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4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5" fillId="3" borderId="2" xfId="0" quotePrefix="1" applyFont="1" applyFill="1" applyBorder="1" applyAlignment="1">
      <alignment horizontal="left" vertical="center"/>
    </xf>
    <xf numFmtId="0" fontId="5" fillId="3" borderId="34" xfId="0" quotePrefix="1" applyFont="1" applyFill="1" applyBorder="1" applyAlignment="1">
      <alignment horizontal="left" vertical="center"/>
    </xf>
    <xf numFmtId="0" fontId="5" fillId="3" borderId="15" xfId="0" quotePrefix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179" fontId="5" fillId="0" borderId="3" xfId="0" applyNumberFormat="1" applyFont="1" applyBorder="1" applyAlignment="1">
      <alignment horizontal="center" vertical="center" wrapText="1"/>
    </xf>
    <xf numFmtId="179" fontId="5" fillId="0" borderId="39" xfId="0" applyNumberFormat="1" applyFont="1" applyBorder="1" applyAlignment="1">
      <alignment horizontal="center" vertical="center"/>
    </xf>
    <xf numFmtId="179" fontId="5" fillId="0" borderId="4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78" fontId="0" fillId="5" borderId="8" xfId="0" applyNumberForma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77" fontId="0" fillId="0" borderId="1" xfId="0" quotePrefix="1" applyNumberFormat="1" applyBorder="1" applyAlignment="1">
      <alignment horizontal="center" vertical="center"/>
    </xf>
    <xf numFmtId="177" fontId="10" fillId="4" borderId="8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258536</xdr:colOff>
      <xdr:row>2</xdr:row>
      <xdr:rowOff>14846</xdr:rowOff>
    </xdr:from>
    <xdr:to>
      <xdr:col>3</xdr:col>
      <xdr:colOff>277090</xdr:colOff>
      <xdr:row>5</xdr:row>
      <xdr:rowOff>265689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58536" y="569028"/>
          <a:ext cx="2824099" cy="1237979"/>
          <a:chOff x="551481" y="21393"/>
          <a:chExt cx="2951705" cy="819982"/>
        </a:xfrm>
      </xdr:grpSpPr>
      <xdr:pic>
        <xdr:nvPicPr>
          <xdr:cNvPr id="8" name="그림 7" descr="SUPERLOK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244" t="33746" r="14244" b="39371"/>
          <a:stretch>
            <a:fillRect/>
          </a:stretch>
        </xdr:blipFill>
        <xdr:spPr bwMode="auto">
          <a:xfrm>
            <a:off x="831850" y="438150"/>
            <a:ext cx="2403475" cy="403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그림 8" descr="BMT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81" y="21393"/>
            <a:ext cx="2951705" cy="4080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251112</xdr:colOff>
      <xdr:row>2</xdr:row>
      <xdr:rowOff>56904</xdr:rowOff>
    </xdr:from>
    <xdr:to>
      <xdr:col>2</xdr:col>
      <xdr:colOff>796636</xdr:colOff>
      <xdr:row>5</xdr:row>
      <xdr:rowOff>311727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251112" y="642011"/>
          <a:ext cx="2967595" cy="1234537"/>
          <a:chOff x="551481" y="21393"/>
          <a:chExt cx="2951705" cy="819982"/>
        </a:xfrm>
      </xdr:grpSpPr>
      <xdr:pic>
        <xdr:nvPicPr>
          <xdr:cNvPr id="4" name="그림 3" descr="SUPERLOK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244" t="33746" r="14244" b="39371"/>
          <a:stretch>
            <a:fillRect/>
          </a:stretch>
        </xdr:blipFill>
        <xdr:spPr bwMode="auto">
          <a:xfrm>
            <a:off x="831850" y="438150"/>
            <a:ext cx="2403475" cy="403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그림 4" descr="BMT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81" y="21393"/>
            <a:ext cx="2951705" cy="4080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672998</xdr:colOff>
      <xdr:row>3</xdr:row>
      <xdr:rowOff>168019</xdr:rowOff>
    </xdr:from>
    <xdr:to>
      <xdr:col>10</xdr:col>
      <xdr:colOff>577717</xdr:colOff>
      <xdr:row>38</xdr:row>
      <xdr:rowOff>5065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8C5CD25-B242-4BE9-BECC-CE7C39519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207933" y="1629193"/>
          <a:ext cx="7084328" cy="5404371"/>
        </a:xfrm>
        <a:prstGeom prst="rect">
          <a:avLst/>
        </a:prstGeom>
      </xdr:spPr>
    </xdr:pic>
    <xdr:clientData/>
  </xdr:twoCellAnchor>
  <xdr:twoCellAnchor>
    <xdr:from>
      <xdr:col>5</xdr:col>
      <xdr:colOff>554937</xdr:colOff>
      <xdr:row>21</xdr:row>
      <xdr:rowOff>198783</xdr:rowOff>
    </xdr:from>
    <xdr:to>
      <xdr:col>6</xdr:col>
      <xdr:colOff>231914</xdr:colOff>
      <xdr:row>25</xdr:row>
      <xdr:rowOff>41413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F45A1CDB-8E63-485C-BB23-7BB020E05780}"/>
            </a:ext>
          </a:extLst>
        </xdr:cNvPr>
        <xdr:cNvCxnSpPr/>
      </xdr:nvCxnSpPr>
      <xdr:spPr>
        <a:xfrm flipH="1">
          <a:off x="3992220" y="4547153"/>
          <a:ext cx="364433" cy="670890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513521</xdr:colOff>
      <xdr:row>22</xdr:row>
      <xdr:rowOff>82826</xdr:rowOff>
    </xdr:from>
    <xdr:to>
      <xdr:col>6</xdr:col>
      <xdr:colOff>314739</xdr:colOff>
      <xdr:row>24</xdr:row>
      <xdr:rowOff>132522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179552D2-4B62-4A5E-9C5F-9BDE73A69948}"/>
            </a:ext>
          </a:extLst>
        </xdr:cNvPr>
        <xdr:cNvCxnSpPr/>
      </xdr:nvCxnSpPr>
      <xdr:spPr>
        <a:xfrm>
          <a:off x="3950804" y="4638261"/>
          <a:ext cx="488674" cy="463826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145676</xdr:colOff>
      <xdr:row>1</xdr:row>
      <xdr:rowOff>11207</xdr:rowOff>
    </xdr:from>
    <xdr:to>
      <xdr:col>4</xdr:col>
      <xdr:colOff>201705</xdr:colOff>
      <xdr:row>4</xdr:row>
      <xdr:rowOff>156882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45676" y="168089"/>
          <a:ext cx="1311088" cy="616322"/>
          <a:chOff x="551481" y="21393"/>
          <a:chExt cx="2951705" cy="819982"/>
        </a:xfrm>
      </xdr:grpSpPr>
      <xdr:pic>
        <xdr:nvPicPr>
          <xdr:cNvPr id="3" name="그림 2" descr="SUPERLOK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244" t="33746" r="14244" b="39371"/>
          <a:stretch>
            <a:fillRect/>
          </a:stretch>
        </xdr:blipFill>
        <xdr:spPr bwMode="auto">
          <a:xfrm>
            <a:off x="831850" y="438150"/>
            <a:ext cx="2403475" cy="403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그림 3" descr="BMT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1481" y="21393"/>
            <a:ext cx="2951705" cy="40806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48458"/>
  <sheetViews>
    <sheetView view="pageBreakPreview" zoomScale="55" zoomScaleNormal="100" zoomScaleSheetLayoutView="55" workbookViewId="0">
      <pane ySplit="10" topLeftCell="A14" activePane="bottomLeft" state="frozen"/>
      <selection activeCell="Z24" sqref="Z24"/>
      <selection pane="bottomLeft" activeCell="K27" sqref="K27"/>
    </sheetView>
  </sheetViews>
  <sheetFormatPr defaultRowHeight="16.5" x14ac:dyDescent="0.3"/>
  <cols>
    <col min="1" max="1" width="9" style="1"/>
    <col min="2" max="2" width="14.375" style="1" bestFit="1" customWidth="1"/>
    <col min="3" max="3" width="13.375" style="1" bestFit="1" customWidth="1"/>
    <col min="4" max="4" width="6.75" style="1" bestFit="1" customWidth="1"/>
    <col min="5" max="5" width="10.625" style="1" bestFit="1" customWidth="1"/>
    <col min="6" max="6" width="14.25" style="1" bestFit="1" customWidth="1"/>
    <col min="7" max="7" width="9.25" style="1" bestFit="1" customWidth="1"/>
    <col min="8" max="8" width="15" style="1" bestFit="1" customWidth="1"/>
    <col min="9" max="9" width="9" customWidth="1"/>
    <col min="10" max="10" width="7.75" style="1" bestFit="1" customWidth="1"/>
    <col min="11" max="11" width="9.75" customWidth="1"/>
    <col min="12" max="13" width="14" customWidth="1"/>
    <col min="14" max="14" width="20.75" customWidth="1"/>
    <col min="15" max="16" width="14" customWidth="1"/>
    <col min="17" max="17" width="28.125" customWidth="1"/>
    <col min="18" max="18" width="32" customWidth="1"/>
    <col min="19" max="19" width="19" customWidth="1"/>
    <col min="20" max="20" width="25.625" customWidth="1"/>
    <col min="21" max="21" width="32.875" customWidth="1"/>
    <col min="22" max="22" width="25.625" customWidth="1"/>
    <col min="23" max="23" width="47.375" bestFit="1" customWidth="1"/>
    <col min="24" max="24" width="45.375" customWidth="1"/>
    <col min="25" max="25" width="39.625" bestFit="1" customWidth="1"/>
    <col min="26" max="26" width="39.625" customWidth="1"/>
    <col min="27" max="27" width="23.75" customWidth="1"/>
    <col min="28" max="29" width="21.25" customWidth="1"/>
  </cols>
  <sheetData>
    <row r="1" spans="1:29" ht="17.25" thickBot="1" x14ac:dyDescent="0.35"/>
    <row r="2" spans="1:29" ht="26.1" customHeight="1" thickBot="1" x14ac:dyDescent="0.35">
      <c r="A2" s="106"/>
      <c r="B2" s="106"/>
      <c r="C2" s="106"/>
      <c r="D2" s="106"/>
      <c r="E2" s="120" t="s">
        <v>272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09" t="s">
        <v>15</v>
      </c>
      <c r="U2" s="111" t="s">
        <v>350</v>
      </c>
      <c r="V2" s="113" t="s">
        <v>17</v>
      </c>
      <c r="W2" s="114" t="s">
        <v>264</v>
      </c>
      <c r="X2" s="49"/>
    </row>
    <row r="3" spans="1:29" ht="26.1" customHeight="1" thickBot="1" x14ac:dyDescent="0.35">
      <c r="A3" s="106"/>
      <c r="B3" s="106"/>
      <c r="C3" s="106"/>
      <c r="D3" s="106"/>
      <c r="E3" s="122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10"/>
      <c r="U3" s="112"/>
      <c r="V3" s="112"/>
      <c r="W3" s="115"/>
      <c r="X3" s="49"/>
    </row>
    <row r="4" spans="1:29" ht="26.1" customHeight="1" thickBot="1" x14ac:dyDescent="0.35">
      <c r="A4" s="106"/>
      <c r="B4" s="106"/>
      <c r="C4" s="106"/>
      <c r="D4" s="106"/>
      <c r="E4" s="124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10" t="s">
        <v>18</v>
      </c>
      <c r="U4" s="116" t="s">
        <v>351</v>
      </c>
      <c r="V4" s="112" t="s">
        <v>48</v>
      </c>
      <c r="W4" s="115" t="s">
        <v>353</v>
      </c>
      <c r="X4" s="49"/>
    </row>
    <row r="5" spans="1:29" ht="26.1" customHeight="1" thickBot="1" x14ac:dyDescent="0.35">
      <c r="A5" s="106"/>
      <c r="B5" s="106"/>
      <c r="C5" s="106"/>
      <c r="D5" s="106"/>
      <c r="E5" s="122" t="s">
        <v>271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10"/>
      <c r="U5" s="112"/>
      <c r="V5" s="112"/>
      <c r="W5" s="115"/>
      <c r="X5" s="49"/>
    </row>
    <row r="6" spans="1:29" ht="26.1" customHeight="1" thickBot="1" x14ac:dyDescent="0.35">
      <c r="A6" s="106"/>
      <c r="B6" s="106"/>
      <c r="C6" s="106"/>
      <c r="D6" s="106"/>
      <c r="E6" s="122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10" t="s">
        <v>19</v>
      </c>
      <c r="U6" s="116" t="s">
        <v>352</v>
      </c>
      <c r="V6" s="112" t="s">
        <v>52</v>
      </c>
      <c r="W6" s="115" t="s">
        <v>95</v>
      </c>
      <c r="X6" s="49"/>
    </row>
    <row r="7" spans="1:29" ht="26.1" customHeight="1" thickBot="1" x14ac:dyDescent="0.35">
      <c r="A7" s="106"/>
      <c r="B7" s="106"/>
      <c r="C7" s="106"/>
      <c r="D7" s="10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17"/>
      <c r="U7" s="118"/>
      <c r="V7" s="118"/>
      <c r="W7" s="119"/>
      <c r="X7" s="49"/>
    </row>
    <row r="8" spans="1:29" ht="15" customHeight="1" x14ac:dyDescent="0.3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8"/>
      <c r="U8" s="108"/>
      <c r="V8" s="108"/>
      <c r="W8" s="108"/>
      <c r="X8" s="50"/>
    </row>
    <row r="9" spans="1:29" s="3" customFormat="1" ht="50.1" customHeight="1" x14ac:dyDescent="0.3">
      <c r="A9" s="102" t="s">
        <v>0</v>
      </c>
      <c r="B9" s="103" t="s">
        <v>155</v>
      </c>
      <c r="C9" s="102" t="s">
        <v>1</v>
      </c>
      <c r="D9" s="104" t="s">
        <v>43</v>
      </c>
      <c r="E9" s="102" t="s">
        <v>14</v>
      </c>
      <c r="F9" s="103" t="s">
        <v>26</v>
      </c>
      <c r="G9" s="103" t="s">
        <v>7</v>
      </c>
      <c r="H9" s="103" t="s">
        <v>156</v>
      </c>
      <c r="I9" s="102" t="s">
        <v>60</v>
      </c>
      <c r="J9" s="103" t="s">
        <v>59</v>
      </c>
      <c r="K9" s="102" t="s">
        <v>4</v>
      </c>
      <c r="L9" s="102" t="s">
        <v>2</v>
      </c>
      <c r="M9" s="130" t="s">
        <v>144</v>
      </c>
      <c r="N9" s="103" t="s">
        <v>20</v>
      </c>
      <c r="O9" s="102" t="s">
        <v>12</v>
      </c>
      <c r="P9" s="103" t="s">
        <v>13</v>
      </c>
      <c r="Q9" s="103" t="s">
        <v>21</v>
      </c>
      <c r="R9" s="103" t="s">
        <v>25</v>
      </c>
      <c r="S9" s="103" t="s">
        <v>9</v>
      </c>
      <c r="T9" s="103"/>
      <c r="U9" s="103" t="s">
        <v>5</v>
      </c>
      <c r="V9" s="103"/>
      <c r="W9" s="102" t="s">
        <v>3</v>
      </c>
      <c r="X9" s="102" t="s">
        <v>251</v>
      </c>
      <c r="Y9" s="102" t="s">
        <v>232</v>
      </c>
      <c r="Z9" s="104" t="s">
        <v>330</v>
      </c>
      <c r="AA9" s="102" t="s">
        <v>288</v>
      </c>
      <c r="AB9" s="102" t="s">
        <v>233</v>
      </c>
      <c r="AC9" s="102" t="s">
        <v>305</v>
      </c>
    </row>
    <row r="10" spans="1:29" s="3" customFormat="1" ht="50.1" customHeight="1" x14ac:dyDescent="0.3">
      <c r="A10" s="102"/>
      <c r="B10" s="102"/>
      <c r="C10" s="102"/>
      <c r="D10" s="105"/>
      <c r="E10" s="102"/>
      <c r="F10" s="103"/>
      <c r="G10" s="103"/>
      <c r="H10" s="102"/>
      <c r="I10" s="102"/>
      <c r="J10" s="102"/>
      <c r="K10" s="102"/>
      <c r="L10" s="102"/>
      <c r="M10" s="105"/>
      <c r="N10" s="102"/>
      <c r="O10" s="102"/>
      <c r="P10" s="102"/>
      <c r="Q10" s="103"/>
      <c r="R10" s="103"/>
      <c r="S10" s="71" t="s">
        <v>10</v>
      </c>
      <c r="T10" s="71" t="s">
        <v>11</v>
      </c>
      <c r="U10" s="71" t="s">
        <v>6</v>
      </c>
      <c r="V10" s="71" t="s">
        <v>8</v>
      </c>
      <c r="W10" s="102"/>
      <c r="X10" s="102"/>
      <c r="Y10" s="102"/>
      <c r="Z10" s="105"/>
      <c r="AA10" s="102"/>
      <c r="AB10" s="102"/>
      <c r="AC10" s="102"/>
    </row>
    <row r="11" spans="1:29" s="5" customFormat="1" ht="51.95" customHeight="1" x14ac:dyDescent="0.3">
      <c r="A11" s="4">
        <v>1</v>
      </c>
      <c r="B11" s="72" t="s">
        <v>157</v>
      </c>
      <c r="C11" s="72" t="s">
        <v>30</v>
      </c>
      <c r="D11" s="4">
        <v>1</v>
      </c>
      <c r="E11" s="4" t="s">
        <v>138</v>
      </c>
      <c r="F11" s="4">
        <v>16</v>
      </c>
      <c r="G11" s="73" t="s">
        <v>139</v>
      </c>
      <c r="H11" s="74" t="s">
        <v>140</v>
      </c>
      <c r="I11" s="4">
        <v>150</v>
      </c>
      <c r="J11" s="4" t="s">
        <v>27</v>
      </c>
      <c r="K11" s="4" t="s">
        <v>217</v>
      </c>
      <c r="L11" s="4" t="s">
        <v>28</v>
      </c>
      <c r="M11" s="75" t="s">
        <v>29</v>
      </c>
      <c r="N11" s="4" t="s">
        <v>32</v>
      </c>
      <c r="O11" s="73" t="s">
        <v>16</v>
      </c>
      <c r="P11" s="73" t="s">
        <v>16</v>
      </c>
      <c r="Q11" s="73" t="s">
        <v>32</v>
      </c>
      <c r="R11" s="76" t="s">
        <v>141</v>
      </c>
      <c r="S11" s="73" t="s">
        <v>169</v>
      </c>
      <c r="T11" s="73" t="s">
        <v>169</v>
      </c>
      <c r="U11" s="73" t="s">
        <v>32</v>
      </c>
      <c r="V11" s="73" t="s">
        <v>32</v>
      </c>
      <c r="W11" s="18" t="s">
        <v>273</v>
      </c>
      <c r="X11" s="19" t="s">
        <v>250</v>
      </c>
      <c r="Y11" s="88" t="s">
        <v>273</v>
      </c>
      <c r="Z11" s="66" t="s">
        <v>331</v>
      </c>
      <c r="AA11" s="19" t="s">
        <v>318</v>
      </c>
      <c r="AB11" s="60">
        <v>2932500</v>
      </c>
      <c r="AC11" s="60"/>
    </row>
    <row r="12" spans="1:29" s="5" customFormat="1" ht="51.95" customHeight="1" x14ac:dyDescent="0.3">
      <c r="A12" s="4">
        <v>2</v>
      </c>
      <c r="B12" s="78" t="s">
        <v>65</v>
      </c>
      <c r="C12" s="72" t="s">
        <v>36</v>
      </c>
      <c r="D12" s="4">
        <v>1</v>
      </c>
      <c r="E12" s="4" t="s">
        <v>138</v>
      </c>
      <c r="F12" s="4">
        <v>16</v>
      </c>
      <c r="G12" s="73" t="s">
        <v>139</v>
      </c>
      <c r="H12" s="74" t="s">
        <v>140</v>
      </c>
      <c r="I12" s="4">
        <v>150</v>
      </c>
      <c r="J12" s="4" t="s">
        <v>27</v>
      </c>
      <c r="K12" s="4" t="s">
        <v>217</v>
      </c>
      <c r="L12" s="4" t="s">
        <v>32</v>
      </c>
      <c r="M12" s="4" t="s">
        <v>58</v>
      </c>
      <c r="N12" s="4" t="s">
        <v>32</v>
      </c>
      <c r="O12" s="73" t="s">
        <v>16</v>
      </c>
      <c r="P12" s="73" t="s">
        <v>16</v>
      </c>
      <c r="Q12" s="73" t="s">
        <v>32</v>
      </c>
      <c r="R12" s="79" t="s">
        <v>344</v>
      </c>
      <c r="S12" s="73" t="s">
        <v>169</v>
      </c>
      <c r="T12" s="73" t="s">
        <v>169</v>
      </c>
      <c r="U12" s="73" t="s">
        <v>32</v>
      </c>
      <c r="V12" s="73" t="s">
        <v>32</v>
      </c>
      <c r="W12" s="18" t="s">
        <v>306</v>
      </c>
      <c r="X12" s="20"/>
      <c r="Y12" s="96" t="s">
        <v>306</v>
      </c>
      <c r="Z12" s="19"/>
      <c r="AA12" s="19" t="s">
        <v>307</v>
      </c>
      <c r="AB12" s="60">
        <v>16825000</v>
      </c>
      <c r="AC12" s="60"/>
    </row>
    <row r="13" spans="1:29" s="5" customFormat="1" ht="51.95" customHeight="1" x14ac:dyDescent="0.3">
      <c r="A13" s="4">
        <v>3</v>
      </c>
      <c r="B13" s="78" t="s">
        <v>158</v>
      </c>
      <c r="C13" s="135" t="s">
        <v>159</v>
      </c>
      <c r="D13" s="128">
        <v>1</v>
      </c>
      <c r="E13" s="128" t="s">
        <v>138</v>
      </c>
      <c r="F13" s="128">
        <v>16</v>
      </c>
      <c r="G13" s="137" t="s">
        <v>139</v>
      </c>
      <c r="H13" s="126" t="s">
        <v>140</v>
      </c>
      <c r="I13" s="128">
        <v>150</v>
      </c>
      <c r="J13" s="128" t="s">
        <v>27</v>
      </c>
      <c r="K13" s="128" t="s">
        <v>217</v>
      </c>
      <c r="L13" s="72" t="s">
        <v>31</v>
      </c>
      <c r="M13" s="131" t="s">
        <v>29</v>
      </c>
      <c r="N13" s="131" t="s">
        <v>240</v>
      </c>
      <c r="O13" s="72" t="s">
        <v>39</v>
      </c>
      <c r="P13" s="4" t="s">
        <v>199</v>
      </c>
      <c r="Q13" s="4" t="s">
        <v>142</v>
      </c>
      <c r="R13" s="133" t="s">
        <v>143</v>
      </c>
      <c r="S13" s="75">
        <v>10</v>
      </c>
      <c r="T13" s="75">
        <v>8</v>
      </c>
      <c r="U13" s="80" t="s">
        <v>16</v>
      </c>
      <c r="V13" s="4" t="s">
        <v>168</v>
      </c>
      <c r="W13" s="145" t="s">
        <v>274</v>
      </c>
      <c r="X13" s="139" t="s">
        <v>252</v>
      </c>
      <c r="Y13" s="141" t="s">
        <v>274</v>
      </c>
      <c r="Z13" s="143" t="s">
        <v>333</v>
      </c>
      <c r="AA13" s="139" t="s">
        <v>318</v>
      </c>
      <c r="AB13" s="151">
        <v>4915100</v>
      </c>
      <c r="AC13" s="60"/>
    </row>
    <row r="14" spans="1:29" s="5" customFormat="1" ht="51.95" customHeight="1" x14ac:dyDescent="0.3">
      <c r="A14" s="4">
        <v>4</v>
      </c>
      <c r="B14" s="78" t="s">
        <v>161</v>
      </c>
      <c r="C14" s="136"/>
      <c r="D14" s="129"/>
      <c r="E14" s="129"/>
      <c r="F14" s="129"/>
      <c r="G14" s="138"/>
      <c r="H14" s="127"/>
      <c r="I14" s="129"/>
      <c r="J14" s="129"/>
      <c r="K14" s="129"/>
      <c r="L14" s="72" t="s">
        <v>31</v>
      </c>
      <c r="M14" s="132"/>
      <c r="N14" s="132"/>
      <c r="O14" s="72" t="s">
        <v>41</v>
      </c>
      <c r="P14" s="4" t="s">
        <v>198</v>
      </c>
      <c r="Q14" s="4" t="s">
        <v>142</v>
      </c>
      <c r="R14" s="134"/>
      <c r="S14" s="75">
        <v>10</v>
      </c>
      <c r="T14" s="75">
        <v>8</v>
      </c>
      <c r="U14" s="80" t="s">
        <v>16</v>
      </c>
      <c r="V14" s="4" t="s">
        <v>168</v>
      </c>
      <c r="W14" s="146"/>
      <c r="X14" s="140"/>
      <c r="Y14" s="142"/>
      <c r="Z14" s="144"/>
      <c r="AA14" s="140"/>
      <c r="AB14" s="152"/>
      <c r="AC14" s="60"/>
    </row>
    <row r="15" spans="1:29" s="5" customFormat="1" ht="51.95" customHeight="1" x14ac:dyDescent="0.3">
      <c r="A15" s="4">
        <v>5</v>
      </c>
      <c r="B15" s="78" t="s">
        <v>164</v>
      </c>
      <c r="C15" s="72" t="s">
        <v>30</v>
      </c>
      <c r="D15" s="4">
        <v>1</v>
      </c>
      <c r="E15" s="4" t="s">
        <v>138</v>
      </c>
      <c r="F15" s="4">
        <v>16</v>
      </c>
      <c r="G15" s="73" t="s">
        <v>139</v>
      </c>
      <c r="H15" s="81" t="s">
        <v>196</v>
      </c>
      <c r="I15" s="4">
        <v>150</v>
      </c>
      <c r="J15" s="4" t="s">
        <v>35</v>
      </c>
      <c r="K15" s="4">
        <v>316</v>
      </c>
      <c r="L15" s="72" t="s">
        <v>31</v>
      </c>
      <c r="M15" s="75" t="s">
        <v>29</v>
      </c>
      <c r="N15" s="75" t="s">
        <v>242</v>
      </c>
      <c r="O15" s="7" t="s">
        <v>40</v>
      </c>
      <c r="P15" s="73" t="s">
        <v>197</v>
      </c>
      <c r="Q15" s="4" t="s">
        <v>147</v>
      </c>
      <c r="R15" s="76" t="s">
        <v>167</v>
      </c>
      <c r="S15" s="75">
        <v>2</v>
      </c>
      <c r="T15" s="75">
        <v>2</v>
      </c>
      <c r="U15" s="80" t="s">
        <v>16</v>
      </c>
      <c r="V15" s="4" t="s">
        <v>168</v>
      </c>
      <c r="W15" s="18" t="s">
        <v>354</v>
      </c>
      <c r="X15" s="19" t="s">
        <v>253</v>
      </c>
      <c r="Y15" s="88" t="s">
        <v>354</v>
      </c>
      <c r="Z15" s="67" t="s">
        <v>334</v>
      </c>
      <c r="AA15" s="19" t="s">
        <v>318</v>
      </c>
      <c r="AB15" s="60">
        <v>221400</v>
      </c>
      <c r="AC15" s="60"/>
    </row>
    <row r="16" spans="1:29" s="5" customFormat="1" ht="95.25" customHeight="1" x14ac:dyDescent="0.3">
      <c r="A16" s="4">
        <v>6</v>
      </c>
      <c r="B16" s="78" t="s">
        <v>200</v>
      </c>
      <c r="C16" s="72" t="s">
        <v>74</v>
      </c>
      <c r="D16" s="4">
        <v>1</v>
      </c>
      <c r="E16" s="4" t="s">
        <v>138</v>
      </c>
      <c r="F16" s="4">
        <v>16</v>
      </c>
      <c r="G16" s="73" t="s">
        <v>139</v>
      </c>
      <c r="H16" s="74" t="s">
        <v>46</v>
      </c>
      <c r="I16" s="4">
        <v>150</v>
      </c>
      <c r="J16" s="4" t="s">
        <v>27</v>
      </c>
      <c r="K16" s="4" t="s">
        <v>217</v>
      </c>
      <c r="L16" s="72" t="s">
        <v>32</v>
      </c>
      <c r="M16" s="75" t="s">
        <v>160</v>
      </c>
      <c r="N16" s="4" t="s">
        <v>32</v>
      </c>
      <c r="O16" s="73" t="s">
        <v>16</v>
      </c>
      <c r="P16" s="73" t="s">
        <v>16</v>
      </c>
      <c r="Q16" s="73" t="s">
        <v>32</v>
      </c>
      <c r="R16" s="76" t="s">
        <v>427</v>
      </c>
      <c r="S16" s="75" t="s">
        <v>169</v>
      </c>
      <c r="T16" s="75" t="s">
        <v>169</v>
      </c>
      <c r="U16" s="80" t="s">
        <v>170</v>
      </c>
      <c r="V16" s="73" t="s">
        <v>170</v>
      </c>
      <c r="W16" s="18" t="s">
        <v>386</v>
      </c>
      <c r="X16" s="20"/>
      <c r="Y16" s="96" t="s">
        <v>386</v>
      </c>
      <c r="Z16" s="19" t="s">
        <v>342</v>
      </c>
      <c r="AA16" s="19" t="s">
        <v>289</v>
      </c>
      <c r="AB16" s="60">
        <v>9300000</v>
      </c>
      <c r="AC16" s="65" t="s">
        <v>343</v>
      </c>
    </row>
    <row r="17" spans="1:29" s="5" customFormat="1" ht="87" customHeight="1" x14ac:dyDescent="0.3">
      <c r="A17" s="4">
        <v>7</v>
      </c>
      <c r="B17" s="78" t="s">
        <v>165</v>
      </c>
      <c r="C17" s="17" t="s">
        <v>162</v>
      </c>
      <c r="D17" s="4">
        <v>1</v>
      </c>
      <c r="E17" s="4" t="s">
        <v>138</v>
      </c>
      <c r="F17" s="4">
        <v>16</v>
      </c>
      <c r="G17" s="73" t="s">
        <v>139</v>
      </c>
      <c r="H17" s="74" t="s">
        <v>46</v>
      </c>
      <c r="I17" s="4">
        <v>150</v>
      </c>
      <c r="J17" s="4" t="s">
        <v>27</v>
      </c>
      <c r="K17" s="4" t="s">
        <v>217</v>
      </c>
      <c r="L17" s="72" t="s">
        <v>32</v>
      </c>
      <c r="M17" s="75" t="s">
        <v>163</v>
      </c>
      <c r="N17" s="4" t="s">
        <v>32</v>
      </c>
      <c r="O17" s="73" t="s">
        <v>16</v>
      </c>
      <c r="P17" s="73" t="s">
        <v>16</v>
      </c>
      <c r="Q17" s="73" t="s">
        <v>32</v>
      </c>
      <c r="R17" s="76" t="s">
        <v>428</v>
      </c>
      <c r="S17" s="75" t="s">
        <v>169</v>
      </c>
      <c r="T17" s="75" t="s">
        <v>169</v>
      </c>
      <c r="U17" s="73" t="s">
        <v>170</v>
      </c>
      <c r="V17" s="73" t="s">
        <v>170</v>
      </c>
      <c r="W17" s="18" t="s">
        <v>249</v>
      </c>
      <c r="X17" s="20"/>
      <c r="Y17" s="89" t="s">
        <v>249</v>
      </c>
      <c r="Z17" s="57"/>
      <c r="AA17" s="19" t="s">
        <v>314</v>
      </c>
      <c r="AB17" s="62">
        <v>18906859.079999998</v>
      </c>
      <c r="AC17" s="65" t="s">
        <v>328</v>
      </c>
    </row>
    <row r="18" spans="1:29" s="5" customFormat="1" ht="87" customHeight="1" x14ac:dyDescent="0.3">
      <c r="A18" s="4">
        <v>8</v>
      </c>
      <c r="B18" s="78" t="s">
        <v>210</v>
      </c>
      <c r="C18" s="72" t="s">
        <v>30</v>
      </c>
      <c r="D18" s="4">
        <v>1</v>
      </c>
      <c r="E18" s="4" t="s">
        <v>37</v>
      </c>
      <c r="F18" s="4">
        <v>16</v>
      </c>
      <c r="G18" s="73" t="s">
        <v>16</v>
      </c>
      <c r="H18" s="81" t="s">
        <v>174</v>
      </c>
      <c r="I18" s="4">
        <v>150</v>
      </c>
      <c r="J18" s="75" t="s">
        <v>35</v>
      </c>
      <c r="K18" s="4">
        <v>316</v>
      </c>
      <c r="L18" s="72" t="s">
        <v>28</v>
      </c>
      <c r="M18" s="75" t="s">
        <v>29</v>
      </c>
      <c r="N18" s="4" t="s">
        <v>32</v>
      </c>
      <c r="O18" s="73" t="s">
        <v>16</v>
      </c>
      <c r="P18" s="73" t="s">
        <v>16</v>
      </c>
      <c r="Q18" s="73" t="s">
        <v>32</v>
      </c>
      <c r="R18" s="82" t="s">
        <v>167</v>
      </c>
      <c r="S18" s="75" t="s">
        <v>169</v>
      </c>
      <c r="T18" s="75" t="s">
        <v>169</v>
      </c>
      <c r="U18" s="73" t="s">
        <v>170</v>
      </c>
      <c r="V18" s="73" t="s">
        <v>170</v>
      </c>
      <c r="W18" s="18" t="s">
        <v>355</v>
      </c>
      <c r="X18" s="19" t="s">
        <v>254</v>
      </c>
      <c r="Y18" s="88" t="s">
        <v>355</v>
      </c>
      <c r="Z18" s="67" t="s">
        <v>335</v>
      </c>
      <c r="AA18" s="19" t="s">
        <v>318</v>
      </c>
      <c r="AB18" s="60">
        <v>44000</v>
      </c>
      <c r="AC18" s="60"/>
    </row>
    <row r="19" spans="1:29" s="5" customFormat="1" ht="51.95" customHeight="1" x14ac:dyDescent="0.3">
      <c r="A19" s="4">
        <v>9</v>
      </c>
      <c r="B19" s="78" t="s">
        <v>201</v>
      </c>
      <c r="C19" s="135" t="s">
        <v>159</v>
      </c>
      <c r="D19" s="128">
        <v>1</v>
      </c>
      <c r="E19" s="128" t="s">
        <v>37</v>
      </c>
      <c r="F19" s="128">
        <v>16</v>
      </c>
      <c r="G19" s="137" t="s">
        <v>16</v>
      </c>
      <c r="H19" s="126" t="s">
        <v>174</v>
      </c>
      <c r="I19" s="128">
        <v>150</v>
      </c>
      <c r="J19" s="128" t="s">
        <v>27</v>
      </c>
      <c r="K19" s="128" t="s">
        <v>216</v>
      </c>
      <c r="L19" s="72" t="s">
        <v>31</v>
      </c>
      <c r="M19" s="131" t="s">
        <v>29</v>
      </c>
      <c r="N19" s="131" t="s">
        <v>241</v>
      </c>
      <c r="O19" s="72" t="s">
        <v>39</v>
      </c>
      <c r="P19" s="4" t="s">
        <v>207</v>
      </c>
      <c r="Q19" s="4" t="s">
        <v>147</v>
      </c>
      <c r="R19" s="133" t="s">
        <v>143</v>
      </c>
      <c r="S19" s="75">
        <v>2</v>
      </c>
      <c r="T19" s="75">
        <v>2</v>
      </c>
      <c r="U19" s="80" t="s">
        <v>16</v>
      </c>
      <c r="V19" s="4" t="s">
        <v>168</v>
      </c>
      <c r="W19" s="145" t="s">
        <v>275</v>
      </c>
      <c r="X19" s="139" t="s">
        <v>255</v>
      </c>
      <c r="Y19" s="141" t="s">
        <v>275</v>
      </c>
      <c r="Z19" s="143" t="s">
        <v>332</v>
      </c>
      <c r="AA19" s="139" t="s">
        <v>318</v>
      </c>
      <c r="AB19" s="151">
        <v>714300</v>
      </c>
      <c r="AC19" s="60"/>
    </row>
    <row r="20" spans="1:29" s="5" customFormat="1" ht="51.95" customHeight="1" x14ac:dyDescent="0.3">
      <c r="A20" s="4">
        <v>10</v>
      </c>
      <c r="B20" s="78" t="s">
        <v>166</v>
      </c>
      <c r="C20" s="136"/>
      <c r="D20" s="129"/>
      <c r="E20" s="129"/>
      <c r="F20" s="129"/>
      <c r="G20" s="138"/>
      <c r="H20" s="127"/>
      <c r="I20" s="129"/>
      <c r="J20" s="129"/>
      <c r="K20" s="129"/>
      <c r="L20" s="72" t="s">
        <v>31</v>
      </c>
      <c r="M20" s="132"/>
      <c r="N20" s="132"/>
      <c r="O20" s="72" t="s">
        <v>39</v>
      </c>
      <c r="P20" s="4" t="s">
        <v>208</v>
      </c>
      <c r="Q20" s="4" t="s">
        <v>147</v>
      </c>
      <c r="R20" s="134"/>
      <c r="S20" s="75">
        <v>2</v>
      </c>
      <c r="T20" s="75">
        <v>2</v>
      </c>
      <c r="U20" s="80" t="s">
        <v>16</v>
      </c>
      <c r="V20" s="4" t="s">
        <v>168</v>
      </c>
      <c r="W20" s="146"/>
      <c r="X20" s="140"/>
      <c r="Y20" s="142"/>
      <c r="Z20" s="144"/>
      <c r="AA20" s="140"/>
      <c r="AB20" s="152"/>
      <c r="AC20" s="60"/>
    </row>
    <row r="21" spans="1:29" s="5" customFormat="1" ht="51.95" customHeight="1" x14ac:dyDescent="0.3">
      <c r="A21" s="4">
        <v>11</v>
      </c>
      <c r="B21" s="78" t="s">
        <v>202</v>
      </c>
      <c r="C21" s="72" t="s">
        <v>30</v>
      </c>
      <c r="D21" s="4">
        <v>1</v>
      </c>
      <c r="E21" s="4" t="s">
        <v>138</v>
      </c>
      <c r="F21" s="4">
        <v>16</v>
      </c>
      <c r="G21" s="73" t="s">
        <v>139</v>
      </c>
      <c r="H21" s="81" t="s">
        <v>196</v>
      </c>
      <c r="I21" s="4">
        <v>150</v>
      </c>
      <c r="J21" s="4" t="s">
        <v>35</v>
      </c>
      <c r="K21" s="4">
        <v>316</v>
      </c>
      <c r="L21" s="72" t="s">
        <v>31</v>
      </c>
      <c r="M21" s="75" t="s">
        <v>29</v>
      </c>
      <c r="N21" s="75" t="s">
        <v>242</v>
      </c>
      <c r="O21" s="7" t="s">
        <v>40</v>
      </c>
      <c r="P21" s="73" t="s">
        <v>209</v>
      </c>
      <c r="Q21" s="4" t="s">
        <v>147</v>
      </c>
      <c r="R21" s="76" t="s">
        <v>167</v>
      </c>
      <c r="S21" s="75">
        <v>2</v>
      </c>
      <c r="T21" s="75">
        <v>2</v>
      </c>
      <c r="U21" s="80" t="s">
        <v>16</v>
      </c>
      <c r="V21" s="4" t="s">
        <v>168</v>
      </c>
      <c r="W21" s="18" t="s">
        <v>354</v>
      </c>
      <c r="X21" s="19" t="s">
        <v>253</v>
      </c>
      <c r="Y21" s="88" t="s">
        <v>354</v>
      </c>
      <c r="Z21" s="56"/>
      <c r="AA21" s="19" t="s">
        <v>317</v>
      </c>
      <c r="AB21" s="60">
        <v>221400</v>
      </c>
      <c r="AC21" s="60"/>
    </row>
    <row r="22" spans="1:29" s="5" customFormat="1" ht="51.95" customHeight="1" x14ac:dyDescent="0.3">
      <c r="A22" s="4">
        <v>12</v>
      </c>
      <c r="B22" s="78" t="s">
        <v>203</v>
      </c>
      <c r="C22" s="72" t="s">
        <v>30</v>
      </c>
      <c r="D22" s="4">
        <v>1</v>
      </c>
      <c r="E22" s="4" t="s">
        <v>37</v>
      </c>
      <c r="F22" s="4">
        <v>16</v>
      </c>
      <c r="G22" s="73" t="s">
        <v>16</v>
      </c>
      <c r="H22" s="81" t="s">
        <v>174</v>
      </c>
      <c r="I22" s="4">
        <v>150</v>
      </c>
      <c r="J22" s="75" t="s">
        <v>27</v>
      </c>
      <c r="K22" s="4" t="s">
        <v>217</v>
      </c>
      <c r="L22" s="72" t="s">
        <v>28</v>
      </c>
      <c r="M22" s="75" t="s">
        <v>29</v>
      </c>
      <c r="N22" s="4" t="s">
        <v>32</v>
      </c>
      <c r="O22" s="73" t="s">
        <v>16</v>
      </c>
      <c r="P22" s="73" t="s">
        <v>16</v>
      </c>
      <c r="Q22" s="73" t="s">
        <v>32</v>
      </c>
      <c r="R22" s="82" t="s">
        <v>167</v>
      </c>
      <c r="S22" s="75" t="s">
        <v>169</v>
      </c>
      <c r="T22" s="75" t="s">
        <v>169</v>
      </c>
      <c r="U22" s="73" t="s">
        <v>170</v>
      </c>
      <c r="V22" s="73" t="s">
        <v>170</v>
      </c>
      <c r="W22" s="18" t="s">
        <v>276</v>
      </c>
      <c r="X22" s="19" t="s">
        <v>256</v>
      </c>
      <c r="Y22" s="88" t="s">
        <v>276</v>
      </c>
      <c r="Z22" s="68" t="s">
        <v>336</v>
      </c>
      <c r="AA22" s="19" t="s">
        <v>317</v>
      </c>
      <c r="AB22" s="60">
        <v>253000</v>
      </c>
      <c r="AC22" s="60"/>
    </row>
    <row r="23" spans="1:29" s="5" customFormat="1" ht="51.95" customHeight="1" x14ac:dyDescent="0.3">
      <c r="A23" s="4">
        <v>13</v>
      </c>
      <c r="B23" s="78" t="s">
        <v>204</v>
      </c>
      <c r="C23" s="17" t="s">
        <v>61</v>
      </c>
      <c r="D23" s="4">
        <v>1</v>
      </c>
      <c r="E23" s="75" t="s">
        <v>257</v>
      </c>
      <c r="F23" s="4">
        <v>16</v>
      </c>
      <c r="G23" s="73" t="s">
        <v>16</v>
      </c>
      <c r="H23" s="74" t="s">
        <v>174</v>
      </c>
      <c r="I23" s="4">
        <v>150</v>
      </c>
      <c r="J23" s="4" t="s">
        <v>145</v>
      </c>
      <c r="K23" s="4" t="s">
        <v>217</v>
      </c>
      <c r="L23" s="72" t="s">
        <v>32</v>
      </c>
      <c r="M23" s="75" t="s">
        <v>29</v>
      </c>
      <c r="N23" s="4" t="s">
        <v>42</v>
      </c>
      <c r="O23" s="73" t="s">
        <v>16</v>
      </c>
      <c r="P23" s="73" t="s">
        <v>16</v>
      </c>
      <c r="Q23" s="73" t="s">
        <v>34</v>
      </c>
      <c r="R23" s="82" t="s">
        <v>34</v>
      </c>
      <c r="S23" s="75" t="s">
        <v>169</v>
      </c>
      <c r="T23" s="75" t="s">
        <v>169</v>
      </c>
      <c r="U23" s="73" t="s">
        <v>34</v>
      </c>
      <c r="V23" s="73" t="s">
        <v>34</v>
      </c>
      <c r="W23" s="18" t="s">
        <v>277</v>
      </c>
      <c r="X23" s="19" t="s">
        <v>258</v>
      </c>
      <c r="Y23" s="88" t="s">
        <v>277</v>
      </c>
      <c r="Z23" s="69"/>
      <c r="AA23" s="19" t="s">
        <v>317</v>
      </c>
      <c r="AB23" s="60">
        <v>64700</v>
      </c>
      <c r="AC23" s="60"/>
    </row>
    <row r="24" spans="1:29" s="5" customFormat="1" ht="51.95" customHeight="1" x14ac:dyDescent="0.3">
      <c r="A24" s="4">
        <v>14</v>
      </c>
      <c r="B24" s="78" t="s">
        <v>205</v>
      </c>
      <c r="C24" s="72" t="s">
        <v>30</v>
      </c>
      <c r="D24" s="4">
        <v>1</v>
      </c>
      <c r="E24" s="4" t="s">
        <v>138</v>
      </c>
      <c r="F24" s="4">
        <v>16</v>
      </c>
      <c r="G24" s="73" t="s">
        <v>139</v>
      </c>
      <c r="H24" s="81" t="s">
        <v>33</v>
      </c>
      <c r="I24" s="4">
        <v>150</v>
      </c>
      <c r="J24" s="4" t="s">
        <v>27</v>
      </c>
      <c r="K24" s="4" t="s">
        <v>217</v>
      </c>
      <c r="L24" s="72" t="s">
        <v>31</v>
      </c>
      <c r="M24" s="75" t="s">
        <v>29</v>
      </c>
      <c r="N24" s="75" t="s">
        <v>280</v>
      </c>
      <c r="O24" s="73" t="s">
        <v>39</v>
      </c>
      <c r="P24" s="73" t="s">
        <v>206</v>
      </c>
      <c r="Q24" s="4" t="s">
        <v>147</v>
      </c>
      <c r="R24" s="82" t="s">
        <v>167</v>
      </c>
      <c r="S24" s="75">
        <v>2</v>
      </c>
      <c r="T24" s="75">
        <v>2</v>
      </c>
      <c r="U24" s="80" t="s">
        <v>16</v>
      </c>
      <c r="V24" s="4" t="s">
        <v>168</v>
      </c>
      <c r="W24" s="18" t="s">
        <v>278</v>
      </c>
      <c r="X24" s="19" t="s">
        <v>259</v>
      </c>
      <c r="Y24" s="88" t="s">
        <v>278</v>
      </c>
      <c r="Z24" s="67" t="s">
        <v>336</v>
      </c>
      <c r="AA24" s="19" t="s">
        <v>317</v>
      </c>
      <c r="AB24" s="60">
        <v>520200</v>
      </c>
      <c r="AC24" s="60"/>
    </row>
    <row r="25" spans="1:29" s="5" customFormat="1" ht="51.95" customHeight="1" x14ac:dyDescent="0.3">
      <c r="A25" s="4">
        <v>15</v>
      </c>
      <c r="B25" s="78" t="s">
        <v>211</v>
      </c>
      <c r="C25" s="72" t="s">
        <v>148</v>
      </c>
      <c r="D25" s="4">
        <v>1</v>
      </c>
      <c r="E25" s="4" t="s">
        <v>149</v>
      </c>
      <c r="F25" s="4">
        <v>16</v>
      </c>
      <c r="G25" s="73" t="s">
        <v>16</v>
      </c>
      <c r="H25" s="74" t="s">
        <v>174</v>
      </c>
      <c r="I25" s="4">
        <v>150</v>
      </c>
      <c r="J25" s="4" t="s">
        <v>300</v>
      </c>
      <c r="K25" s="4" t="s">
        <v>150</v>
      </c>
      <c r="L25" s="4" t="s">
        <v>32</v>
      </c>
      <c r="M25" s="4" t="s">
        <v>338</v>
      </c>
      <c r="N25" s="4" t="s">
        <v>32</v>
      </c>
      <c r="O25" s="73" t="s">
        <v>16</v>
      </c>
      <c r="P25" s="73" t="s">
        <v>16</v>
      </c>
      <c r="Q25" s="73" t="s">
        <v>16</v>
      </c>
      <c r="R25" s="79" t="s">
        <v>344</v>
      </c>
      <c r="S25" s="75" t="s">
        <v>169</v>
      </c>
      <c r="T25" s="75" t="s">
        <v>169</v>
      </c>
      <c r="U25" s="73" t="s">
        <v>170</v>
      </c>
      <c r="V25" s="73" t="s">
        <v>170</v>
      </c>
      <c r="W25" s="18" t="s">
        <v>303</v>
      </c>
      <c r="X25" s="20"/>
      <c r="Y25" s="19" t="s">
        <v>303</v>
      </c>
      <c r="Z25" s="19"/>
      <c r="AA25" s="19" t="s">
        <v>304</v>
      </c>
      <c r="AB25" s="60">
        <v>70000</v>
      </c>
      <c r="AC25" s="65" t="s">
        <v>345</v>
      </c>
    </row>
    <row r="26" spans="1:29" s="5" customFormat="1" ht="51.95" customHeight="1" x14ac:dyDescent="0.3">
      <c r="A26" s="4">
        <v>16</v>
      </c>
      <c r="B26" s="6" t="s">
        <v>212</v>
      </c>
      <c r="C26" s="17" t="s">
        <v>151</v>
      </c>
      <c r="D26" s="4">
        <v>1</v>
      </c>
      <c r="E26" s="4" t="s">
        <v>149</v>
      </c>
      <c r="F26" s="4" t="s">
        <v>169</v>
      </c>
      <c r="G26" s="73" t="s">
        <v>169</v>
      </c>
      <c r="H26" s="74" t="s">
        <v>169</v>
      </c>
      <c r="I26" s="4" t="s">
        <v>169</v>
      </c>
      <c r="J26" s="4" t="s">
        <v>169</v>
      </c>
      <c r="K26" s="4" t="s">
        <v>217</v>
      </c>
      <c r="L26" s="4" t="s">
        <v>32</v>
      </c>
      <c r="M26" s="4" t="s">
        <v>29</v>
      </c>
      <c r="N26" s="4" t="s">
        <v>32</v>
      </c>
      <c r="O26" s="73" t="s">
        <v>16</v>
      </c>
      <c r="P26" s="73" t="s">
        <v>16</v>
      </c>
      <c r="Q26" s="73" t="s">
        <v>32</v>
      </c>
      <c r="R26" s="77" t="s">
        <v>294</v>
      </c>
      <c r="S26" s="75" t="s">
        <v>169</v>
      </c>
      <c r="T26" s="75" t="s">
        <v>169</v>
      </c>
      <c r="U26" s="73" t="s">
        <v>170</v>
      </c>
      <c r="V26" s="73" t="s">
        <v>170</v>
      </c>
      <c r="W26" s="18" t="s">
        <v>16</v>
      </c>
      <c r="X26" s="20"/>
      <c r="Y26" s="20" t="s">
        <v>309</v>
      </c>
      <c r="Z26" s="20"/>
      <c r="AA26" s="19" t="s">
        <v>308</v>
      </c>
      <c r="AB26" s="60" t="s">
        <v>315</v>
      </c>
      <c r="AC26" s="60"/>
    </row>
    <row r="27" spans="1:29" s="5" customFormat="1" ht="51.95" customHeight="1" x14ac:dyDescent="0.3">
      <c r="A27" s="4">
        <v>17</v>
      </c>
      <c r="B27" s="6" t="s">
        <v>213</v>
      </c>
      <c r="C27" s="72" t="s">
        <v>30</v>
      </c>
      <c r="D27" s="4">
        <v>1</v>
      </c>
      <c r="E27" s="4" t="s">
        <v>152</v>
      </c>
      <c r="F27" s="4" t="s">
        <v>146</v>
      </c>
      <c r="G27" s="73" t="s">
        <v>16</v>
      </c>
      <c r="H27" s="81" t="s">
        <v>196</v>
      </c>
      <c r="I27" s="4" t="s">
        <v>146</v>
      </c>
      <c r="J27" s="4" t="s">
        <v>35</v>
      </c>
      <c r="K27" s="4">
        <v>316</v>
      </c>
      <c r="L27" s="4" t="s">
        <v>28</v>
      </c>
      <c r="M27" s="75" t="s">
        <v>29</v>
      </c>
      <c r="N27" s="4" t="s">
        <v>32</v>
      </c>
      <c r="O27" s="73" t="s">
        <v>16</v>
      </c>
      <c r="P27" s="73" t="s">
        <v>16</v>
      </c>
      <c r="Q27" s="73" t="s">
        <v>32</v>
      </c>
      <c r="R27" s="82" t="s">
        <v>167</v>
      </c>
      <c r="S27" s="75" t="s">
        <v>169</v>
      </c>
      <c r="T27" s="75" t="s">
        <v>169</v>
      </c>
      <c r="U27" s="73" t="s">
        <v>170</v>
      </c>
      <c r="V27" s="73" t="s">
        <v>170</v>
      </c>
      <c r="W27" s="18" t="s">
        <v>248</v>
      </c>
      <c r="X27" s="20"/>
      <c r="Y27" s="89" t="s">
        <v>248</v>
      </c>
      <c r="Z27" s="18" t="s">
        <v>337</v>
      </c>
      <c r="AA27" s="19"/>
      <c r="AB27" s="60">
        <v>23240</v>
      </c>
      <c r="AC27" s="60"/>
    </row>
    <row r="28" spans="1:29" s="5" customFormat="1" ht="51.95" customHeight="1" x14ac:dyDescent="0.3">
      <c r="A28" s="4">
        <v>18</v>
      </c>
      <c r="B28" s="6" t="s">
        <v>214</v>
      </c>
      <c r="C28" s="17" t="s">
        <v>171</v>
      </c>
      <c r="D28" s="4">
        <v>1</v>
      </c>
      <c r="E28" s="4" t="s">
        <v>152</v>
      </c>
      <c r="F28" s="4" t="s">
        <v>146</v>
      </c>
      <c r="G28" s="73" t="s">
        <v>16</v>
      </c>
      <c r="H28" s="83" t="s">
        <v>173</v>
      </c>
      <c r="I28" s="4" t="s">
        <v>146</v>
      </c>
      <c r="J28" s="75" t="s">
        <v>426</v>
      </c>
      <c r="K28" s="4" t="s">
        <v>215</v>
      </c>
      <c r="L28" s="4" t="s">
        <v>32</v>
      </c>
      <c r="M28" s="75" t="s">
        <v>153</v>
      </c>
      <c r="N28" s="4" t="s">
        <v>32</v>
      </c>
      <c r="O28" s="73" t="s">
        <v>16</v>
      </c>
      <c r="P28" s="73" t="s">
        <v>16</v>
      </c>
      <c r="Q28" s="73" t="s">
        <v>32</v>
      </c>
      <c r="R28" s="79" t="s">
        <v>344</v>
      </c>
      <c r="S28" s="75" t="s">
        <v>169</v>
      </c>
      <c r="T28" s="75" t="s">
        <v>169</v>
      </c>
      <c r="U28" s="73" t="s">
        <v>170</v>
      </c>
      <c r="V28" s="73" t="s">
        <v>170</v>
      </c>
      <c r="W28" s="18" t="s">
        <v>16</v>
      </c>
      <c r="X28" s="20"/>
      <c r="Y28" s="20" t="s">
        <v>309</v>
      </c>
      <c r="Z28" s="20"/>
      <c r="AA28" s="19" t="s">
        <v>308</v>
      </c>
      <c r="AB28" s="60" t="s">
        <v>315</v>
      </c>
      <c r="AC28" s="60"/>
    </row>
    <row r="29" spans="1:29" ht="17.25" x14ac:dyDescent="0.3">
      <c r="R29" s="37"/>
      <c r="AA29" s="139" t="s">
        <v>316</v>
      </c>
      <c r="AB29" s="148">
        <f>SUM(AB11:AB28)</f>
        <v>55011699.079999998</v>
      </c>
      <c r="AC29" s="19"/>
    </row>
    <row r="30" spans="1:29" ht="17.25" x14ac:dyDescent="0.3">
      <c r="R30" s="37"/>
      <c r="AA30" s="147"/>
      <c r="AB30" s="149"/>
      <c r="AC30" s="19"/>
    </row>
    <row r="31" spans="1:29" ht="17.25" x14ac:dyDescent="0.3">
      <c r="R31" s="37"/>
      <c r="AA31" s="140"/>
      <c r="AB31" s="150"/>
      <c r="AC31" s="19"/>
    </row>
    <row r="32" spans="1:29" x14ac:dyDescent="0.3">
      <c r="R32" s="37"/>
    </row>
    <row r="33" spans="18:18" x14ac:dyDescent="0.3">
      <c r="R33" s="37"/>
    </row>
    <row r="34" spans="18:18" x14ac:dyDescent="0.3">
      <c r="R34" s="37"/>
    </row>
    <row r="35" spans="18:18" x14ac:dyDescent="0.3">
      <c r="R35" s="37"/>
    </row>
    <row r="36" spans="18:18" x14ac:dyDescent="0.3">
      <c r="R36" s="37"/>
    </row>
    <row r="37" spans="18:18" x14ac:dyDescent="0.3">
      <c r="R37" s="37"/>
    </row>
    <row r="38" spans="18:18" x14ac:dyDescent="0.3">
      <c r="R38" s="37"/>
    </row>
    <row r="39" spans="18:18" x14ac:dyDescent="0.3">
      <c r="R39" s="37"/>
    </row>
    <row r="40" spans="18:18" x14ac:dyDescent="0.3">
      <c r="R40" s="37"/>
    </row>
    <row r="41" spans="18:18" x14ac:dyDescent="0.3">
      <c r="R41" s="37"/>
    </row>
    <row r="42" spans="18:18" x14ac:dyDescent="0.3">
      <c r="R42" s="37"/>
    </row>
    <row r="43" spans="18:18" x14ac:dyDescent="0.3">
      <c r="R43" s="37"/>
    </row>
    <row r="44" spans="18:18" x14ac:dyDescent="0.3">
      <c r="R44" s="37"/>
    </row>
    <row r="45" spans="18:18" x14ac:dyDescent="0.3">
      <c r="R45" s="37"/>
    </row>
    <row r="46" spans="18:18" x14ac:dyDescent="0.3">
      <c r="R46" s="37"/>
    </row>
    <row r="47" spans="18:18" x14ac:dyDescent="0.3">
      <c r="R47" s="37"/>
    </row>
    <row r="48" spans="18:18" x14ac:dyDescent="0.3">
      <c r="R48" s="37"/>
    </row>
    <row r="49" spans="18:18" x14ac:dyDescent="0.3">
      <c r="R49" s="37"/>
    </row>
    <row r="50" spans="18:18" x14ac:dyDescent="0.3">
      <c r="R50" s="37"/>
    </row>
    <row r="51" spans="18:18" x14ac:dyDescent="0.3">
      <c r="R51" s="37"/>
    </row>
    <row r="52" spans="18:18" x14ac:dyDescent="0.3">
      <c r="R52" s="37"/>
    </row>
    <row r="53" spans="18:18" x14ac:dyDescent="0.3">
      <c r="R53" s="37"/>
    </row>
    <row r="54" spans="18:18" x14ac:dyDescent="0.3">
      <c r="R54" s="37"/>
    </row>
    <row r="55" spans="18:18" x14ac:dyDescent="0.3">
      <c r="R55" s="37"/>
    </row>
    <row r="56" spans="18:18" x14ac:dyDescent="0.3">
      <c r="R56" s="37"/>
    </row>
    <row r="57" spans="18:18" x14ac:dyDescent="0.3">
      <c r="R57" s="37"/>
    </row>
    <row r="58" spans="18:18" x14ac:dyDescent="0.3">
      <c r="R58" s="37"/>
    </row>
    <row r="59" spans="18:18" x14ac:dyDescent="0.3">
      <c r="R59" s="37"/>
    </row>
    <row r="60" spans="18:18" x14ac:dyDescent="0.3">
      <c r="R60" s="37"/>
    </row>
    <row r="61" spans="18:18" x14ac:dyDescent="0.3">
      <c r="R61" s="37"/>
    </row>
    <row r="62" spans="18:18" x14ac:dyDescent="0.3">
      <c r="R62" s="37"/>
    </row>
    <row r="63" spans="18:18" x14ac:dyDescent="0.3">
      <c r="R63" s="37"/>
    </row>
    <row r="64" spans="18:18" x14ac:dyDescent="0.3">
      <c r="R64" s="37"/>
    </row>
    <row r="65" spans="18:18" x14ac:dyDescent="0.3">
      <c r="R65" s="37"/>
    </row>
    <row r="66" spans="18:18" x14ac:dyDescent="0.3">
      <c r="R66" s="37"/>
    </row>
    <row r="67" spans="18:18" x14ac:dyDescent="0.3">
      <c r="R67" s="37"/>
    </row>
    <row r="68" spans="18:18" x14ac:dyDescent="0.3">
      <c r="R68" s="37"/>
    </row>
    <row r="69" spans="18:18" x14ac:dyDescent="0.3">
      <c r="R69" s="37"/>
    </row>
    <row r="70" spans="18:18" x14ac:dyDescent="0.3">
      <c r="R70" s="37"/>
    </row>
    <row r="71" spans="18:18" x14ac:dyDescent="0.3">
      <c r="R71" s="37"/>
    </row>
    <row r="72" spans="18:18" x14ac:dyDescent="0.3">
      <c r="R72" s="37"/>
    </row>
    <row r="73" spans="18:18" x14ac:dyDescent="0.3">
      <c r="R73" s="37"/>
    </row>
    <row r="74" spans="18:18" x14ac:dyDescent="0.3">
      <c r="R74" s="37"/>
    </row>
    <row r="1048458" spans="14:14" ht="19.5" x14ac:dyDescent="0.3">
      <c r="N1048458" s="4"/>
    </row>
  </sheetData>
  <autoFilter ref="A10:W31" xr:uid="{00000000-0009-0000-0000-000000000000}"/>
  <mergeCells count="81">
    <mergeCell ref="AA29:AA31"/>
    <mergeCell ref="AB29:AB31"/>
    <mergeCell ref="AB13:AB14"/>
    <mergeCell ref="AA13:AA14"/>
    <mergeCell ref="AA19:AA20"/>
    <mergeCell ref="AB19:AB20"/>
    <mergeCell ref="M13:M14"/>
    <mergeCell ref="R13:R14"/>
    <mergeCell ref="N13:N14"/>
    <mergeCell ref="S9:T9"/>
    <mergeCell ref="Y13:Y14"/>
    <mergeCell ref="W13:W14"/>
    <mergeCell ref="AA9:AA10"/>
    <mergeCell ref="AC9:AC10"/>
    <mergeCell ref="W9:W10"/>
    <mergeCell ref="U9:V9"/>
    <mergeCell ref="X19:X20"/>
    <mergeCell ref="Y9:Y10"/>
    <mergeCell ref="Y19:Y20"/>
    <mergeCell ref="X9:X10"/>
    <mergeCell ref="X13:X14"/>
    <mergeCell ref="AB9:AB10"/>
    <mergeCell ref="Z9:Z10"/>
    <mergeCell ref="Z13:Z14"/>
    <mergeCell ref="Z19:Z20"/>
    <mergeCell ref="W19:W20"/>
    <mergeCell ref="C19:C20"/>
    <mergeCell ref="D19:D20"/>
    <mergeCell ref="E19:E20"/>
    <mergeCell ref="F19:F20"/>
    <mergeCell ref="G19:G20"/>
    <mergeCell ref="C13:C14"/>
    <mergeCell ref="D13:D14"/>
    <mergeCell ref="H13:H14"/>
    <mergeCell ref="I13:I14"/>
    <mergeCell ref="F13:F14"/>
    <mergeCell ref="E13:E14"/>
    <mergeCell ref="G13:G14"/>
    <mergeCell ref="H19:H20"/>
    <mergeCell ref="I19:I20"/>
    <mergeCell ref="R9:R10"/>
    <mergeCell ref="Q9:Q10"/>
    <mergeCell ref="P9:P10"/>
    <mergeCell ref="M9:M10"/>
    <mergeCell ref="O9:O10"/>
    <mergeCell ref="N9:N10"/>
    <mergeCell ref="J19:J20"/>
    <mergeCell ref="K19:K20"/>
    <mergeCell ref="M19:M20"/>
    <mergeCell ref="K13:K14"/>
    <mergeCell ref="J13:J14"/>
    <mergeCell ref="N19:N20"/>
    <mergeCell ref="L9:L10"/>
    <mergeCell ref="R19:R20"/>
    <mergeCell ref="A2:D7"/>
    <mergeCell ref="A8:W8"/>
    <mergeCell ref="T2:T3"/>
    <mergeCell ref="U2:U3"/>
    <mergeCell ref="V2:V3"/>
    <mergeCell ref="W2:W3"/>
    <mergeCell ref="T4:T5"/>
    <mergeCell ref="U4:U5"/>
    <mergeCell ref="V4:V5"/>
    <mergeCell ref="W4:W5"/>
    <mergeCell ref="T6:T7"/>
    <mergeCell ref="U6:U7"/>
    <mergeCell ref="V6:V7"/>
    <mergeCell ref="W6:W7"/>
    <mergeCell ref="E2:S4"/>
    <mergeCell ref="E5:S7"/>
    <mergeCell ref="A9:A10"/>
    <mergeCell ref="B9:B10"/>
    <mergeCell ref="K9:K10"/>
    <mergeCell ref="E9:E10"/>
    <mergeCell ref="G9:G10"/>
    <mergeCell ref="H9:H10"/>
    <mergeCell ref="I9:I10"/>
    <mergeCell ref="C9:C10"/>
    <mergeCell ref="D9:D10"/>
    <mergeCell ref="F9:F10"/>
    <mergeCell ref="J9:J10"/>
  </mergeCells>
  <phoneticPr fontId="1" type="noConversion"/>
  <printOptions horizontalCentered="1"/>
  <pageMargins left="0.11811023622047245" right="0.11811023622047245" top="0.15748031496062992" bottom="0.74803149606299213" header="0.11811023622047245" footer="0.11811023622047245"/>
  <pageSetup paperSize="9" scale="32" fitToHeight="0" orientation="landscape" r:id="rId1"/>
  <headerFooter>
    <oddFooter>&amp;C&amp;P &amp; of &amp;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74"/>
  <sheetViews>
    <sheetView tabSelected="1" view="pageBreakPreview" topLeftCell="A7" zoomScale="70" zoomScaleNormal="100" zoomScaleSheetLayoutView="70" workbookViewId="0">
      <selection activeCell="F30" sqref="F30"/>
    </sheetView>
  </sheetViews>
  <sheetFormatPr defaultRowHeight="19.5" x14ac:dyDescent="0.3"/>
  <cols>
    <col min="1" max="1" width="9" style="1"/>
    <col min="2" max="2" width="22.875" style="1" customWidth="1"/>
    <col min="3" max="3" width="13.375" style="1" bestFit="1" customWidth="1"/>
    <col min="4" max="4" width="23.25" style="1" bestFit="1" customWidth="1"/>
    <col min="5" max="5" width="42.875" style="1" customWidth="1"/>
    <col min="6" max="8" width="33.75" style="1" customWidth="1"/>
    <col min="9" max="9" width="25.625" style="1" customWidth="1"/>
    <col min="10" max="10" width="33" style="1" customWidth="1"/>
    <col min="11" max="11" width="25.625" style="1" customWidth="1"/>
    <col min="12" max="12" width="30.375" customWidth="1"/>
    <col min="13" max="13" width="40.625" bestFit="1" customWidth="1"/>
    <col min="14" max="14" width="19" style="46" customWidth="1"/>
    <col min="15" max="15" width="19" style="47" customWidth="1"/>
    <col min="16" max="16" width="19" style="42" customWidth="1"/>
  </cols>
  <sheetData>
    <row r="1" spans="1:17" ht="20.25" thickBot="1" x14ac:dyDescent="0.35"/>
    <row r="2" spans="1:17" ht="26.1" customHeight="1" x14ac:dyDescent="0.3">
      <c r="A2" s="153"/>
      <c r="B2" s="154"/>
      <c r="C2" s="154"/>
      <c r="D2" s="159" t="s">
        <v>272</v>
      </c>
      <c r="E2" s="160"/>
      <c r="F2" s="160"/>
      <c r="G2" s="160"/>
      <c r="H2" s="160"/>
      <c r="I2" s="109" t="s">
        <v>15</v>
      </c>
      <c r="J2" s="111" t="s">
        <v>350</v>
      </c>
      <c r="K2" s="113" t="s">
        <v>17</v>
      </c>
      <c r="L2" s="114" t="s">
        <v>264</v>
      </c>
      <c r="M2" s="58"/>
    </row>
    <row r="3" spans="1:17" ht="26.1" customHeight="1" x14ac:dyDescent="0.3">
      <c r="A3" s="155"/>
      <c r="B3" s="156"/>
      <c r="C3" s="156"/>
      <c r="D3" s="161"/>
      <c r="E3" s="162"/>
      <c r="F3" s="162"/>
      <c r="G3" s="162"/>
      <c r="H3" s="162"/>
      <c r="I3" s="110"/>
      <c r="J3" s="112"/>
      <c r="K3" s="112"/>
      <c r="L3" s="115"/>
      <c r="M3" s="58"/>
    </row>
    <row r="4" spans="1:17" ht="26.1" customHeight="1" thickBot="1" x14ac:dyDescent="0.35">
      <c r="A4" s="155"/>
      <c r="B4" s="156"/>
      <c r="C4" s="156"/>
      <c r="D4" s="163"/>
      <c r="E4" s="164"/>
      <c r="F4" s="164"/>
      <c r="G4" s="164"/>
      <c r="H4" s="164"/>
      <c r="I4" s="110" t="s">
        <v>18</v>
      </c>
      <c r="J4" s="116" t="s">
        <v>351</v>
      </c>
      <c r="K4" s="112" t="s">
        <v>48</v>
      </c>
      <c r="L4" s="115" t="s">
        <v>353</v>
      </c>
      <c r="M4" s="58"/>
    </row>
    <row r="5" spans="1:17" ht="26.1" customHeight="1" x14ac:dyDescent="0.3">
      <c r="A5" s="155"/>
      <c r="B5" s="156"/>
      <c r="C5" s="156"/>
      <c r="D5" s="161" t="s">
        <v>45</v>
      </c>
      <c r="E5" s="162"/>
      <c r="F5" s="162"/>
      <c r="G5" s="162"/>
      <c r="H5" s="162"/>
      <c r="I5" s="110"/>
      <c r="J5" s="112"/>
      <c r="K5" s="112"/>
      <c r="L5" s="115"/>
      <c r="M5" s="58"/>
    </row>
    <row r="6" spans="1:17" ht="26.1" customHeight="1" x14ac:dyDescent="0.3">
      <c r="A6" s="155"/>
      <c r="B6" s="156"/>
      <c r="C6" s="156"/>
      <c r="D6" s="161"/>
      <c r="E6" s="162"/>
      <c r="F6" s="162"/>
      <c r="G6" s="162"/>
      <c r="H6" s="162"/>
      <c r="I6" s="110" t="s">
        <v>19</v>
      </c>
      <c r="J6" s="116" t="s">
        <v>352</v>
      </c>
      <c r="K6" s="112" t="s">
        <v>52</v>
      </c>
      <c r="L6" s="115" t="s">
        <v>95</v>
      </c>
      <c r="M6" s="58"/>
    </row>
    <row r="7" spans="1:17" ht="26.1" customHeight="1" thickBot="1" x14ac:dyDescent="0.35">
      <c r="A7" s="157"/>
      <c r="B7" s="158"/>
      <c r="C7" s="158"/>
      <c r="D7" s="163"/>
      <c r="E7" s="164"/>
      <c r="F7" s="164"/>
      <c r="G7" s="164"/>
      <c r="H7" s="164"/>
      <c r="I7" s="117"/>
      <c r="J7" s="118"/>
      <c r="K7" s="118"/>
      <c r="L7" s="119"/>
      <c r="M7" s="58"/>
    </row>
    <row r="8" spans="1:17" s="3" customFormat="1" ht="1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46"/>
      <c r="O8" s="47"/>
      <c r="P8" s="43"/>
    </row>
    <row r="9" spans="1:17" s="3" customFormat="1" ht="39.950000000000003" customHeight="1" x14ac:dyDescent="0.3">
      <c r="A9" s="14" t="s">
        <v>22</v>
      </c>
      <c r="B9" s="12" t="s">
        <v>44</v>
      </c>
      <c r="C9" s="13" t="s">
        <v>43</v>
      </c>
      <c r="D9" s="12" t="s">
        <v>23</v>
      </c>
      <c r="E9" s="12" t="s">
        <v>81</v>
      </c>
      <c r="F9" s="12" t="s">
        <v>64</v>
      </c>
      <c r="G9" s="12" t="s">
        <v>24</v>
      </c>
      <c r="H9" s="12" t="s">
        <v>57</v>
      </c>
      <c r="I9" s="165" t="s">
        <v>3</v>
      </c>
      <c r="J9" s="166"/>
      <c r="K9" s="166"/>
      <c r="L9" s="167"/>
      <c r="M9" s="55" t="s">
        <v>279</v>
      </c>
      <c r="N9" s="48" t="s">
        <v>234</v>
      </c>
      <c r="O9" s="45" t="s">
        <v>233</v>
      </c>
      <c r="P9" s="45" t="s">
        <v>301</v>
      </c>
    </row>
    <row r="10" spans="1:17" s="3" customFormat="1" ht="39.950000000000003" hidden="1" customHeight="1" x14ac:dyDescent="0.3">
      <c r="A10" s="9">
        <v>1</v>
      </c>
      <c r="B10" s="9" t="s">
        <v>16</v>
      </c>
      <c r="C10" s="9">
        <v>1</v>
      </c>
      <c r="D10" s="9" t="s">
        <v>31</v>
      </c>
      <c r="E10" s="9" t="s">
        <v>243</v>
      </c>
      <c r="F10" s="9" t="s">
        <v>16</v>
      </c>
      <c r="G10" s="9" t="s">
        <v>16</v>
      </c>
      <c r="H10" s="9"/>
      <c r="I10" s="168" t="s">
        <v>176</v>
      </c>
      <c r="J10" s="169"/>
      <c r="K10" s="169"/>
      <c r="L10" s="170"/>
      <c r="M10" s="184" t="s">
        <v>293</v>
      </c>
      <c r="N10" s="185"/>
      <c r="O10" s="186"/>
      <c r="P10" s="45"/>
      <c r="Q10" s="45"/>
    </row>
    <row r="11" spans="1:17" s="3" customFormat="1" ht="39.950000000000003" hidden="1" customHeight="1" x14ac:dyDescent="0.3">
      <c r="A11" s="9">
        <v>2</v>
      </c>
      <c r="B11" s="9" t="s">
        <v>16</v>
      </c>
      <c r="C11" s="9">
        <v>1</v>
      </c>
      <c r="D11" s="9" t="s">
        <v>31</v>
      </c>
      <c r="E11" s="9" t="s">
        <v>243</v>
      </c>
      <c r="F11" s="9" t="s">
        <v>16</v>
      </c>
      <c r="G11" s="9" t="s">
        <v>16</v>
      </c>
      <c r="H11" s="9"/>
      <c r="I11" s="168" t="s">
        <v>228</v>
      </c>
      <c r="J11" s="169"/>
      <c r="K11" s="169"/>
      <c r="L11" s="170"/>
      <c r="M11" s="187"/>
      <c r="N11" s="188"/>
      <c r="O11" s="189"/>
      <c r="P11" s="45"/>
      <c r="Q11" s="45"/>
    </row>
    <row r="12" spans="1:17" s="3" customFormat="1" ht="39.950000000000003" hidden="1" customHeight="1" x14ac:dyDescent="0.3">
      <c r="A12" s="9">
        <v>3</v>
      </c>
      <c r="B12" s="9" t="s">
        <v>16</v>
      </c>
      <c r="C12" s="9">
        <v>1</v>
      </c>
      <c r="D12" s="9" t="s">
        <v>31</v>
      </c>
      <c r="E12" s="9" t="s">
        <v>281</v>
      </c>
      <c r="F12" s="9" t="s">
        <v>16</v>
      </c>
      <c r="G12" s="9" t="s">
        <v>16</v>
      </c>
      <c r="H12" s="9"/>
      <c r="I12" s="168" t="s">
        <v>175</v>
      </c>
      <c r="J12" s="169"/>
      <c r="K12" s="169"/>
      <c r="L12" s="170"/>
      <c r="M12" s="187"/>
      <c r="N12" s="188"/>
      <c r="O12" s="189"/>
      <c r="P12" s="45"/>
      <c r="Q12" s="45"/>
    </row>
    <row r="13" spans="1:17" s="3" customFormat="1" ht="39.950000000000003" hidden="1" customHeight="1" x14ac:dyDescent="0.3">
      <c r="A13" s="9">
        <v>4</v>
      </c>
      <c r="B13" s="9" t="s">
        <v>16</v>
      </c>
      <c r="C13" s="9">
        <v>1</v>
      </c>
      <c r="D13" s="9" t="s">
        <v>31</v>
      </c>
      <c r="E13" s="9" t="s">
        <v>244</v>
      </c>
      <c r="F13" s="9" t="s">
        <v>16</v>
      </c>
      <c r="G13" s="9" t="s">
        <v>16</v>
      </c>
      <c r="H13" s="9"/>
      <c r="I13" s="168" t="s">
        <v>177</v>
      </c>
      <c r="J13" s="169"/>
      <c r="K13" s="169"/>
      <c r="L13" s="170"/>
      <c r="M13" s="187"/>
      <c r="N13" s="188"/>
      <c r="O13" s="189"/>
      <c r="P13" s="45"/>
      <c r="Q13" s="45"/>
    </row>
    <row r="14" spans="1:17" s="3" customFormat="1" ht="39.950000000000003" hidden="1" customHeight="1" x14ac:dyDescent="0.3">
      <c r="A14" s="9">
        <v>5</v>
      </c>
      <c r="B14" s="9" t="s">
        <v>16</v>
      </c>
      <c r="C14" s="9">
        <v>1</v>
      </c>
      <c r="D14" s="9" t="s">
        <v>31</v>
      </c>
      <c r="E14" s="9" t="s">
        <v>244</v>
      </c>
      <c r="F14" s="9" t="s">
        <v>16</v>
      </c>
      <c r="G14" s="9" t="s">
        <v>16</v>
      </c>
      <c r="H14" s="9"/>
      <c r="I14" s="168" t="s">
        <v>178</v>
      </c>
      <c r="J14" s="169"/>
      <c r="K14" s="169"/>
      <c r="L14" s="170"/>
      <c r="M14" s="187"/>
      <c r="N14" s="188"/>
      <c r="O14" s="189"/>
      <c r="P14" s="45"/>
      <c r="Q14" s="45"/>
    </row>
    <row r="15" spans="1:17" s="3" customFormat="1" ht="39.950000000000003" hidden="1" customHeight="1" x14ac:dyDescent="0.3">
      <c r="A15" s="9">
        <v>6</v>
      </c>
      <c r="B15" s="9" t="s">
        <v>16</v>
      </c>
      <c r="C15" s="9">
        <v>1</v>
      </c>
      <c r="D15" s="9" t="s">
        <v>31</v>
      </c>
      <c r="E15" s="9" t="s">
        <v>244</v>
      </c>
      <c r="F15" s="9" t="s">
        <v>16</v>
      </c>
      <c r="G15" s="9" t="s">
        <v>16</v>
      </c>
      <c r="H15" s="9"/>
      <c r="I15" s="168" t="s">
        <v>229</v>
      </c>
      <c r="J15" s="169"/>
      <c r="K15" s="169"/>
      <c r="L15" s="170"/>
      <c r="M15" s="187"/>
      <c r="N15" s="188"/>
      <c r="O15" s="189"/>
      <c r="P15" s="45"/>
      <c r="Q15" s="45"/>
    </row>
    <row r="16" spans="1:17" s="3" customFormat="1" ht="39.950000000000003" hidden="1" customHeight="1" x14ac:dyDescent="0.3">
      <c r="A16" s="9">
        <v>7</v>
      </c>
      <c r="B16" s="9" t="s">
        <v>16</v>
      </c>
      <c r="C16" s="9">
        <v>1</v>
      </c>
      <c r="D16" s="9" t="s">
        <v>31</v>
      </c>
      <c r="E16" s="9" t="s">
        <v>244</v>
      </c>
      <c r="F16" s="9" t="s">
        <v>16</v>
      </c>
      <c r="G16" s="9" t="s">
        <v>16</v>
      </c>
      <c r="H16" s="9"/>
      <c r="I16" s="168" t="s">
        <v>230</v>
      </c>
      <c r="J16" s="169"/>
      <c r="K16" s="169"/>
      <c r="L16" s="170"/>
      <c r="M16" s="190"/>
      <c r="N16" s="191"/>
      <c r="O16" s="192"/>
      <c r="P16" s="45"/>
      <c r="Q16" s="45"/>
    </row>
    <row r="17" spans="1:17" s="3" customFormat="1" ht="39.950000000000003" customHeight="1" x14ac:dyDescent="0.3">
      <c r="A17" s="9">
        <v>1</v>
      </c>
      <c r="B17" s="17" t="s">
        <v>206</v>
      </c>
      <c r="C17" s="4">
        <v>1</v>
      </c>
      <c r="D17" s="9" t="s">
        <v>6</v>
      </c>
      <c r="E17" s="9" t="s">
        <v>16</v>
      </c>
      <c r="F17" s="9" t="s">
        <v>16</v>
      </c>
      <c r="G17" s="9" t="s">
        <v>16</v>
      </c>
      <c r="H17" s="9"/>
      <c r="I17" s="171"/>
      <c r="J17" s="172"/>
      <c r="K17" s="172"/>
      <c r="L17" s="173"/>
      <c r="M17" s="199" t="s">
        <v>392</v>
      </c>
      <c r="N17" s="200"/>
      <c r="O17" s="201"/>
      <c r="P17" s="193" t="s">
        <v>327</v>
      </c>
      <c r="Q17" s="45"/>
    </row>
    <row r="18" spans="1:17" s="3" customFormat="1" ht="39.950000000000003" customHeight="1" x14ac:dyDescent="0.3">
      <c r="A18" s="9">
        <v>2</v>
      </c>
      <c r="B18" s="17" t="s">
        <v>199</v>
      </c>
      <c r="C18" s="4">
        <v>1</v>
      </c>
      <c r="D18" s="9" t="s">
        <v>6</v>
      </c>
      <c r="E18" s="9" t="s">
        <v>16</v>
      </c>
      <c r="F18" s="9" t="s">
        <v>16</v>
      </c>
      <c r="G18" s="9" t="s">
        <v>16</v>
      </c>
      <c r="H18" s="9"/>
      <c r="I18" s="171"/>
      <c r="J18" s="172"/>
      <c r="K18" s="172"/>
      <c r="L18" s="173"/>
      <c r="M18" s="202"/>
      <c r="N18" s="203"/>
      <c r="O18" s="204"/>
      <c r="P18" s="194"/>
      <c r="Q18" s="45"/>
    </row>
    <row r="19" spans="1:17" s="3" customFormat="1" ht="39.950000000000003" customHeight="1" x14ac:dyDescent="0.3">
      <c r="A19" s="9">
        <v>3</v>
      </c>
      <c r="B19" s="17" t="s">
        <v>197</v>
      </c>
      <c r="C19" s="4">
        <v>1</v>
      </c>
      <c r="D19" s="9" t="s">
        <v>6</v>
      </c>
      <c r="E19" s="9" t="s">
        <v>16</v>
      </c>
      <c r="F19" s="9" t="s">
        <v>16</v>
      </c>
      <c r="G19" s="9" t="s">
        <v>16</v>
      </c>
      <c r="H19" s="16"/>
      <c r="I19" s="171"/>
      <c r="J19" s="172"/>
      <c r="K19" s="172"/>
      <c r="L19" s="173"/>
      <c r="M19" s="202"/>
      <c r="N19" s="203"/>
      <c r="O19" s="204"/>
      <c r="P19" s="194"/>
      <c r="Q19" s="45"/>
    </row>
    <row r="20" spans="1:17" s="3" customFormat="1" ht="39.950000000000003" customHeight="1" x14ac:dyDescent="0.3">
      <c r="A20" s="9">
        <v>4</v>
      </c>
      <c r="B20" s="17" t="s">
        <v>198</v>
      </c>
      <c r="C20" s="4">
        <v>1</v>
      </c>
      <c r="D20" s="9" t="s">
        <v>6</v>
      </c>
      <c r="E20" s="9" t="s">
        <v>16</v>
      </c>
      <c r="F20" s="9" t="s">
        <v>16</v>
      </c>
      <c r="G20" s="9" t="s">
        <v>16</v>
      </c>
      <c r="H20" s="9"/>
      <c r="I20" s="171"/>
      <c r="J20" s="172"/>
      <c r="K20" s="172"/>
      <c r="L20" s="173"/>
      <c r="M20" s="202"/>
      <c r="N20" s="203"/>
      <c r="O20" s="204"/>
      <c r="P20" s="194"/>
      <c r="Q20" s="45"/>
    </row>
    <row r="21" spans="1:17" s="3" customFormat="1" ht="39.950000000000003" customHeight="1" x14ac:dyDescent="0.3">
      <c r="A21" s="9">
        <v>5</v>
      </c>
      <c r="B21" s="17" t="s">
        <v>208</v>
      </c>
      <c r="C21" s="4">
        <v>1</v>
      </c>
      <c r="D21" s="9" t="s">
        <v>6</v>
      </c>
      <c r="E21" s="9" t="s">
        <v>16</v>
      </c>
      <c r="F21" s="9" t="s">
        <v>16</v>
      </c>
      <c r="G21" s="9" t="s">
        <v>16</v>
      </c>
      <c r="H21" s="9"/>
      <c r="I21" s="171"/>
      <c r="J21" s="172"/>
      <c r="K21" s="172"/>
      <c r="L21" s="173"/>
      <c r="M21" s="202"/>
      <c r="N21" s="203"/>
      <c r="O21" s="204"/>
      <c r="P21" s="194"/>
      <c r="Q21" s="45"/>
    </row>
    <row r="22" spans="1:17" s="3" customFormat="1" ht="39.950000000000003" customHeight="1" x14ac:dyDescent="0.3">
      <c r="A22" s="9">
        <v>6</v>
      </c>
      <c r="B22" s="17" t="s">
        <v>207</v>
      </c>
      <c r="C22" s="4">
        <v>1</v>
      </c>
      <c r="D22" s="9" t="s">
        <v>6</v>
      </c>
      <c r="E22" s="9" t="s">
        <v>16</v>
      </c>
      <c r="F22" s="9" t="s">
        <v>16</v>
      </c>
      <c r="G22" s="9" t="s">
        <v>16</v>
      </c>
      <c r="H22" s="9"/>
      <c r="I22" s="171"/>
      <c r="J22" s="172"/>
      <c r="K22" s="172"/>
      <c r="L22" s="173"/>
      <c r="M22" s="202"/>
      <c r="N22" s="203"/>
      <c r="O22" s="204"/>
      <c r="P22" s="194"/>
      <c r="Q22" s="45"/>
    </row>
    <row r="23" spans="1:17" s="3" customFormat="1" ht="39.950000000000003" customHeight="1" x14ac:dyDescent="0.3">
      <c r="A23" s="9">
        <v>7</v>
      </c>
      <c r="B23" s="17" t="s">
        <v>209</v>
      </c>
      <c r="C23" s="4">
        <v>1</v>
      </c>
      <c r="D23" s="9" t="s">
        <v>6</v>
      </c>
      <c r="E23" s="9" t="s">
        <v>16</v>
      </c>
      <c r="F23" s="9" t="s">
        <v>16</v>
      </c>
      <c r="G23" s="9" t="s">
        <v>16</v>
      </c>
      <c r="H23" s="9"/>
      <c r="I23" s="171"/>
      <c r="J23" s="172"/>
      <c r="K23" s="172"/>
      <c r="L23" s="173"/>
      <c r="M23" s="205"/>
      <c r="N23" s="206"/>
      <c r="O23" s="207"/>
      <c r="P23" s="195"/>
      <c r="Q23" s="45"/>
    </row>
    <row r="24" spans="1:17" s="3" customFormat="1" ht="39.950000000000003" customHeight="1" x14ac:dyDescent="0.3">
      <c r="A24" s="9">
        <v>8</v>
      </c>
      <c r="B24" s="7" t="s">
        <v>339</v>
      </c>
      <c r="C24" s="4">
        <v>1</v>
      </c>
      <c r="D24" s="9" t="s">
        <v>49</v>
      </c>
      <c r="E24" s="9" t="s">
        <v>16</v>
      </c>
      <c r="F24" s="8" t="s">
        <v>169</v>
      </c>
      <c r="G24" s="11" t="s">
        <v>169</v>
      </c>
      <c r="H24" s="11"/>
      <c r="I24" s="171"/>
      <c r="J24" s="172"/>
      <c r="K24" s="172"/>
      <c r="L24" s="173"/>
      <c r="M24" s="196" t="s">
        <v>290</v>
      </c>
      <c r="N24" s="197"/>
      <c r="O24" s="198"/>
      <c r="P24" s="45"/>
      <c r="Q24" s="45"/>
    </row>
    <row r="25" spans="1:17" s="3" customFormat="1" ht="39.950000000000003" customHeight="1" x14ac:dyDescent="0.3">
      <c r="A25" s="9">
        <v>9</v>
      </c>
      <c r="B25" s="17" t="s">
        <v>218</v>
      </c>
      <c r="C25" s="4">
        <v>1</v>
      </c>
      <c r="D25" s="16" t="s">
        <v>8</v>
      </c>
      <c r="E25" s="16" t="s">
        <v>429</v>
      </c>
      <c r="F25" s="8" t="s">
        <v>261</v>
      </c>
      <c r="G25" s="11" t="s">
        <v>262</v>
      </c>
      <c r="H25" s="11"/>
      <c r="I25" s="168" t="s">
        <v>175</v>
      </c>
      <c r="J25" s="169"/>
      <c r="K25" s="169"/>
      <c r="L25" s="170"/>
      <c r="M25" s="54" t="s">
        <v>291</v>
      </c>
      <c r="N25" s="48" t="s">
        <v>236</v>
      </c>
      <c r="O25" s="59">
        <v>148860</v>
      </c>
      <c r="P25" s="45" t="s">
        <v>302</v>
      </c>
      <c r="Q25" s="45" t="s">
        <v>310</v>
      </c>
    </row>
    <row r="26" spans="1:17" s="3" customFormat="1" ht="39.950000000000003" customHeight="1" x14ac:dyDescent="0.3">
      <c r="A26" s="9">
        <v>10</v>
      </c>
      <c r="B26" s="17" t="s">
        <v>219</v>
      </c>
      <c r="C26" s="4">
        <v>1</v>
      </c>
      <c r="D26" s="16" t="s">
        <v>8</v>
      </c>
      <c r="E26" s="16" t="s">
        <v>430</v>
      </c>
      <c r="F26" s="8" t="s">
        <v>261</v>
      </c>
      <c r="G26" s="11" t="s">
        <v>262</v>
      </c>
      <c r="H26" s="11"/>
      <c r="I26" s="168" t="s">
        <v>176</v>
      </c>
      <c r="J26" s="169"/>
      <c r="K26" s="169"/>
      <c r="L26" s="170"/>
      <c r="M26" s="54" t="s">
        <v>292</v>
      </c>
      <c r="N26" s="48" t="s">
        <v>236</v>
      </c>
      <c r="O26" s="59">
        <v>170470</v>
      </c>
      <c r="P26" s="45" t="s">
        <v>302</v>
      </c>
      <c r="Q26" s="45" t="s">
        <v>310</v>
      </c>
    </row>
    <row r="27" spans="1:17" s="3" customFormat="1" ht="39.950000000000003" customHeight="1" x14ac:dyDescent="0.3">
      <c r="A27" s="9">
        <v>11</v>
      </c>
      <c r="B27" s="17" t="s">
        <v>220</v>
      </c>
      <c r="C27" s="4">
        <v>1</v>
      </c>
      <c r="D27" s="16" t="s">
        <v>8</v>
      </c>
      <c r="E27" s="16" t="s">
        <v>429</v>
      </c>
      <c r="F27" s="8" t="s">
        <v>261</v>
      </c>
      <c r="G27" s="11" t="s">
        <v>262</v>
      </c>
      <c r="H27" s="11"/>
      <c r="I27" s="168" t="s">
        <v>177</v>
      </c>
      <c r="J27" s="169"/>
      <c r="K27" s="169"/>
      <c r="L27" s="170"/>
      <c r="M27" s="54" t="s">
        <v>291</v>
      </c>
      <c r="N27" s="48" t="s">
        <v>236</v>
      </c>
      <c r="O27" s="59">
        <v>148860</v>
      </c>
      <c r="P27" s="45" t="s">
        <v>302</v>
      </c>
      <c r="Q27" s="45" t="s">
        <v>310</v>
      </c>
    </row>
    <row r="28" spans="1:17" s="3" customFormat="1" ht="39.950000000000003" customHeight="1" x14ac:dyDescent="0.3">
      <c r="A28" s="9">
        <v>12</v>
      </c>
      <c r="B28" s="17" t="s">
        <v>221</v>
      </c>
      <c r="C28" s="4">
        <v>1</v>
      </c>
      <c r="D28" s="16" t="s">
        <v>8</v>
      </c>
      <c r="E28" s="16" t="s">
        <v>430</v>
      </c>
      <c r="F28" s="8" t="s">
        <v>261</v>
      </c>
      <c r="G28" s="11" t="s">
        <v>262</v>
      </c>
      <c r="H28" s="11"/>
      <c r="I28" s="168" t="s">
        <v>228</v>
      </c>
      <c r="J28" s="169"/>
      <c r="K28" s="169"/>
      <c r="L28" s="170"/>
      <c r="M28" s="54" t="s">
        <v>292</v>
      </c>
      <c r="N28" s="48" t="s">
        <v>236</v>
      </c>
      <c r="O28" s="59">
        <v>170470</v>
      </c>
      <c r="P28" s="45" t="s">
        <v>302</v>
      </c>
      <c r="Q28" s="45" t="s">
        <v>310</v>
      </c>
    </row>
    <row r="29" spans="1:17" s="3" customFormat="1" ht="39.950000000000003" customHeight="1" x14ac:dyDescent="0.3">
      <c r="A29" s="9">
        <v>13</v>
      </c>
      <c r="B29" s="17" t="s">
        <v>222</v>
      </c>
      <c r="C29" s="4">
        <v>1</v>
      </c>
      <c r="D29" s="16" t="s">
        <v>8</v>
      </c>
      <c r="E29" s="16" t="s">
        <v>429</v>
      </c>
      <c r="F29" s="8" t="s">
        <v>261</v>
      </c>
      <c r="G29" s="11" t="s">
        <v>262</v>
      </c>
      <c r="H29" s="11"/>
      <c r="I29" s="168" t="s">
        <v>178</v>
      </c>
      <c r="J29" s="169"/>
      <c r="K29" s="169"/>
      <c r="L29" s="170"/>
      <c r="M29" s="54" t="s">
        <v>291</v>
      </c>
      <c r="N29" s="48" t="s">
        <v>236</v>
      </c>
      <c r="O29" s="59">
        <v>148860</v>
      </c>
      <c r="P29" s="45" t="s">
        <v>302</v>
      </c>
      <c r="Q29" s="45" t="s">
        <v>310</v>
      </c>
    </row>
    <row r="30" spans="1:17" s="3" customFormat="1" ht="39.950000000000003" customHeight="1" x14ac:dyDescent="0.3">
      <c r="A30" s="9">
        <v>14</v>
      </c>
      <c r="B30" s="17" t="s">
        <v>223</v>
      </c>
      <c r="C30" s="4">
        <v>1</v>
      </c>
      <c r="D30" s="16" t="s">
        <v>8</v>
      </c>
      <c r="E30" s="16" t="s">
        <v>429</v>
      </c>
      <c r="F30" s="8" t="s">
        <v>261</v>
      </c>
      <c r="G30" s="11" t="s">
        <v>262</v>
      </c>
      <c r="H30" s="11"/>
      <c r="I30" s="168" t="s">
        <v>229</v>
      </c>
      <c r="J30" s="169"/>
      <c r="K30" s="169"/>
      <c r="L30" s="170"/>
      <c r="M30" s="54" t="s">
        <v>291</v>
      </c>
      <c r="N30" s="48" t="s">
        <v>236</v>
      </c>
      <c r="O30" s="59">
        <v>148860</v>
      </c>
      <c r="P30" s="45" t="s">
        <v>302</v>
      </c>
      <c r="Q30" s="45" t="s">
        <v>310</v>
      </c>
    </row>
    <row r="31" spans="1:17" s="3" customFormat="1" ht="39.950000000000003" customHeight="1" x14ac:dyDescent="0.3">
      <c r="A31" s="9">
        <v>15</v>
      </c>
      <c r="B31" s="17" t="s">
        <v>260</v>
      </c>
      <c r="C31" s="4">
        <v>1</v>
      </c>
      <c r="D31" s="16" t="s">
        <v>8</v>
      </c>
      <c r="E31" s="16" t="s">
        <v>429</v>
      </c>
      <c r="F31" s="8" t="s">
        <v>261</v>
      </c>
      <c r="G31" s="11" t="s">
        <v>262</v>
      </c>
      <c r="H31" s="11"/>
      <c r="I31" s="168" t="s">
        <v>230</v>
      </c>
      <c r="J31" s="169"/>
      <c r="K31" s="169"/>
      <c r="L31" s="170"/>
      <c r="M31" s="54" t="s">
        <v>291</v>
      </c>
      <c r="N31" s="48" t="s">
        <v>236</v>
      </c>
      <c r="O31" s="59">
        <v>148860</v>
      </c>
      <c r="P31" s="45" t="s">
        <v>302</v>
      </c>
      <c r="Q31" s="45" t="s">
        <v>310</v>
      </c>
    </row>
    <row r="32" spans="1:17" ht="39.950000000000003" customHeight="1" x14ac:dyDescent="0.3">
      <c r="A32" s="9">
        <v>16</v>
      </c>
      <c r="B32" s="6" t="s">
        <v>179</v>
      </c>
      <c r="C32" s="8">
        <v>1</v>
      </c>
      <c r="D32" s="9" t="s">
        <v>62</v>
      </c>
      <c r="E32" s="87" t="s">
        <v>326</v>
      </c>
      <c r="F32" s="31" t="s">
        <v>269</v>
      </c>
      <c r="G32" s="11" t="s">
        <v>265</v>
      </c>
      <c r="H32" s="10" t="s">
        <v>295</v>
      </c>
      <c r="I32" s="171" t="s">
        <v>184</v>
      </c>
      <c r="J32" s="172"/>
      <c r="K32" s="172"/>
      <c r="L32" s="173"/>
      <c r="M32" s="99" t="s">
        <v>326</v>
      </c>
      <c r="N32" s="9" t="s">
        <v>235</v>
      </c>
      <c r="O32" s="59">
        <v>240000</v>
      </c>
      <c r="P32" s="61" t="s">
        <v>313</v>
      </c>
      <c r="Q32" s="45"/>
    </row>
    <row r="33" spans="1:18" ht="39.950000000000003" customHeight="1" x14ac:dyDescent="0.3">
      <c r="A33" s="9">
        <v>17</v>
      </c>
      <c r="B33" s="6" t="s">
        <v>180</v>
      </c>
      <c r="C33" s="8">
        <v>1</v>
      </c>
      <c r="D33" s="9" t="s">
        <v>62</v>
      </c>
      <c r="E33" s="87" t="s">
        <v>282</v>
      </c>
      <c r="F33" s="31" t="s">
        <v>269</v>
      </c>
      <c r="G33" s="11" t="s">
        <v>265</v>
      </c>
      <c r="H33" s="10" t="s">
        <v>295</v>
      </c>
      <c r="I33" s="171" t="s">
        <v>184</v>
      </c>
      <c r="J33" s="172"/>
      <c r="K33" s="172"/>
      <c r="L33" s="173"/>
      <c r="M33" s="99" t="s">
        <v>282</v>
      </c>
      <c r="N33" s="9" t="s">
        <v>235</v>
      </c>
      <c r="O33" s="59">
        <v>240000</v>
      </c>
      <c r="P33" s="61" t="s">
        <v>313</v>
      </c>
      <c r="Q33" s="45"/>
    </row>
    <row r="34" spans="1:18" ht="39.950000000000003" customHeight="1" x14ac:dyDescent="0.3">
      <c r="A34" s="9">
        <v>18</v>
      </c>
      <c r="B34" s="6" t="s">
        <v>181</v>
      </c>
      <c r="C34" s="8">
        <v>1</v>
      </c>
      <c r="D34" s="9" t="s">
        <v>62</v>
      </c>
      <c r="E34" s="87" t="s">
        <v>282</v>
      </c>
      <c r="F34" s="31" t="s">
        <v>269</v>
      </c>
      <c r="G34" s="11" t="s">
        <v>265</v>
      </c>
      <c r="H34" s="10" t="s">
        <v>295</v>
      </c>
      <c r="I34" s="171" t="s">
        <v>184</v>
      </c>
      <c r="J34" s="172"/>
      <c r="K34" s="172"/>
      <c r="L34" s="173"/>
      <c r="M34" s="99" t="s">
        <v>282</v>
      </c>
      <c r="N34" s="9" t="s">
        <v>235</v>
      </c>
      <c r="O34" s="59">
        <v>240000</v>
      </c>
      <c r="P34" s="61" t="s">
        <v>313</v>
      </c>
      <c r="Q34" s="45"/>
    </row>
    <row r="35" spans="1:18" ht="39.950000000000003" customHeight="1" x14ac:dyDescent="0.3">
      <c r="A35" s="9">
        <v>19</v>
      </c>
      <c r="B35" s="6" t="s">
        <v>185</v>
      </c>
      <c r="C35" s="8">
        <v>1</v>
      </c>
      <c r="D35" s="9" t="s">
        <v>62</v>
      </c>
      <c r="E35" s="87" t="s">
        <v>284</v>
      </c>
      <c r="F35" s="31" t="s">
        <v>16</v>
      </c>
      <c r="G35" s="11" t="s">
        <v>16</v>
      </c>
      <c r="H35" s="10" t="s">
        <v>296</v>
      </c>
      <c r="I35" s="171" t="s">
        <v>184</v>
      </c>
      <c r="J35" s="172"/>
      <c r="K35" s="172"/>
      <c r="L35" s="173"/>
      <c r="M35" s="99" t="s">
        <v>284</v>
      </c>
      <c r="N35" s="9" t="s">
        <v>235</v>
      </c>
      <c r="O35" s="59">
        <v>240000</v>
      </c>
      <c r="P35" s="61" t="s">
        <v>313</v>
      </c>
      <c r="Q35" s="45"/>
    </row>
    <row r="36" spans="1:18" ht="39.950000000000003" customHeight="1" x14ac:dyDescent="0.3">
      <c r="A36" s="9">
        <v>20</v>
      </c>
      <c r="B36" s="6" t="s">
        <v>186</v>
      </c>
      <c r="C36" s="8">
        <v>1</v>
      </c>
      <c r="D36" s="9" t="s">
        <v>62</v>
      </c>
      <c r="E36" s="87" t="s">
        <v>283</v>
      </c>
      <c r="F36" s="31" t="s">
        <v>16</v>
      </c>
      <c r="G36" s="11" t="s">
        <v>16</v>
      </c>
      <c r="H36" s="10" t="s">
        <v>297</v>
      </c>
      <c r="I36" s="171" t="s">
        <v>184</v>
      </c>
      <c r="J36" s="172"/>
      <c r="K36" s="172"/>
      <c r="L36" s="173"/>
      <c r="M36" s="99" t="s">
        <v>283</v>
      </c>
      <c r="N36" s="9" t="s">
        <v>235</v>
      </c>
      <c r="O36" s="59">
        <v>220000</v>
      </c>
      <c r="P36" s="61" t="s">
        <v>313</v>
      </c>
      <c r="Q36" s="45"/>
    </row>
    <row r="37" spans="1:18" ht="39.950000000000003" customHeight="1" x14ac:dyDescent="0.3">
      <c r="A37" s="9">
        <v>21</v>
      </c>
      <c r="B37" s="6" t="s">
        <v>187</v>
      </c>
      <c r="C37" s="8">
        <v>1</v>
      </c>
      <c r="D37" s="9" t="s">
        <v>62</v>
      </c>
      <c r="E37" s="87" t="s">
        <v>393</v>
      </c>
      <c r="F37" s="31" t="s">
        <v>268</v>
      </c>
      <c r="G37" s="11" t="s">
        <v>266</v>
      </c>
      <c r="H37" s="10" t="s">
        <v>298</v>
      </c>
      <c r="I37" s="171" t="s">
        <v>184</v>
      </c>
      <c r="J37" s="172"/>
      <c r="K37" s="172"/>
      <c r="L37" s="173"/>
      <c r="M37" s="99" t="s">
        <v>393</v>
      </c>
      <c r="N37" s="9" t="s">
        <v>235</v>
      </c>
      <c r="O37" s="59">
        <v>360000</v>
      </c>
      <c r="P37" s="45"/>
      <c r="Q37" s="45"/>
    </row>
    <row r="38" spans="1:18" ht="39.950000000000003" customHeight="1" x14ac:dyDescent="0.3">
      <c r="A38" s="9">
        <v>22</v>
      </c>
      <c r="B38" s="6" t="s">
        <v>224</v>
      </c>
      <c r="C38" s="8">
        <v>1</v>
      </c>
      <c r="D38" s="9" t="s">
        <v>183</v>
      </c>
      <c r="E38" s="87" t="s">
        <v>394</v>
      </c>
      <c r="F38" s="31" t="s">
        <v>170</v>
      </c>
      <c r="G38" s="31" t="s">
        <v>170</v>
      </c>
      <c r="H38" s="10" t="s">
        <v>299</v>
      </c>
      <c r="I38" s="171" t="s">
        <v>263</v>
      </c>
      <c r="J38" s="172"/>
      <c r="K38" s="172"/>
      <c r="L38" s="173"/>
      <c r="M38" s="99" t="s">
        <v>394</v>
      </c>
      <c r="N38" s="9" t="s">
        <v>235</v>
      </c>
      <c r="O38" s="59">
        <v>50000</v>
      </c>
      <c r="P38" s="61" t="s">
        <v>313</v>
      </c>
      <c r="Q38" s="45"/>
    </row>
    <row r="39" spans="1:18" ht="39.950000000000003" customHeight="1" x14ac:dyDescent="0.3">
      <c r="A39" s="9">
        <v>23</v>
      </c>
      <c r="B39" s="6" t="s">
        <v>225</v>
      </c>
      <c r="C39" s="8">
        <v>1</v>
      </c>
      <c r="D39" s="9" t="s">
        <v>63</v>
      </c>
      <c r="E39" s="87" t="s">
        <v>395</v>
      </c>
      <c r="F39" s="8" t="s">
        <v>270</v>
      </c>
      <c r="G39" s="11" t="s">
        <v>265</v>
      </c>
      <c r="H39" s="10" t="s">
        <v>267</v>
      </c>
      <c r="I39" s="171" t="s">
        <v>184</v>
      </c>
      <c r="J39" s="172"/>
      <c r="K39" s="172"/>
      <c r="L39" s="173"/>
      <c r="M39" s="99" t="s">
        <v>395</v>
      </c>
      <c r="N39" s="9" t="s">
        <v>235</v>
      </c>
      <c r="O39" s="59">
        <v>312000</v>
      </c>
      <c r="P39" s="61" t="s">
        <v>313</v>
      </c>
      <c r="Q39" s="45"/>
    </row>
    <row r="40" spans="1:18" ht="39.950000000000003" customHeight="1" x14ac:dyDescent="0.3">
      <c r="A40" s="9">
        <v>24</v>
      </c>
      <c r="B40" s="6" t="s">
        <v>50</v>
      </c>
      <c r="C40" s="8">
        <v>6</v>
      </c>
      <c r="D40" s="6" t="s">
        <v>50</v>
      </c>
      <c r="E40" s="70" t="s">
        <v>311</v>
      </c>
      <c r="F40" s="31" t="s">
        <v>170</v>
      </c>
      <c r="G40" s="31" t="s">
        <v>170</v>
      </c>
      <c r="H40" s="16" t="s">
        <v>16</v>
      </c>
      <c r="I40" s="168" t="s">
        <v>51</v>
      </c>
      <c r="J40" s="169"/>
      <c r="K40" s="169"/>
      <c r="L40" s="170"/>
      <c r="M40" s="100" t="s">
        <v>311</v>
      </c>
      <c r="N40" s="44" t="s">
        <v>239</v>
      </c>
      <c r="O40" s="59">
        <v>41000</v>
      </c>
      <c r="P40" s="61" t="s">
        <v>329</v>
      </c>
      <c r="Q40" s="45"/>
      <c r="R40" t="s">
        <v>312</v>
      </c>
    </row>
    <row r="41" spans="1:18" ht="39.950000000000003" customHeight="1" x14ac:dyDescent="0.3">
      <c r="A41" s="9">
        <v>25</v>
      </c>
      <c r="B41" s="9" t="s">
        <v>226</v>
      </c>
      <c r="C41" s="8">
        <v>1</v>
      </c>
      <c r="D41" s="9" t="s">
        <v>188</v>
      </c>
      <c r="E41" s="9" t="s">
        <v>387</v>
      </c>
      <c r="F41" s="31" t="s">
        <v>170</v>
      </c>
      <c r="G41" s="31" t="s">
        <v>170</v>
      </c>
      <c r="H41" s="9" t="s">
        <v>16</v>
      </c>
      <c r="I41" s="180" t="s">
        <v>16</v>
      </c>
      <c r="J41" s="180"/>
      <c r="K41" s="180"/>
      <c r="L41" s="180"/>
      <c r="M41" s="98" t="s">
        <v>387</v>
      </c>
      <c r="N41" s="44" t="s">
        <v>238</v>
      </c>
      <c r="O41" s="59"/>
      <c r="P41" s="45"/>
      <c r="Q41" s="45"/>
    </row>
    <row r="42" spans="1:18" ht="39.950000000000003" customHeight="1" x14ac:dyDescent="0.3">
      <c r="A42" s="9">
        <v>26</v>
      </c>
      <c r="B42" s="9" t="s">
        <v>227</v>
      </c>
      <c r="C42" s="8">
        <v>1</v>
      </c>
      <c r="D42" s="9" t="s">
        <v>189</v>
      </c>
      <c r="E42" s="9" t="s">
        <v>391</v>
      </c>
      <c r="F42" s="31" t="s">
        <v>170</v>
      </c>
      <c r="G42" s="31" t="s">
        <v>170</v>
      </c>
      <c r="H42" s="9" t="s">
        <v>16</v>
      </c>
      <c r="I42" s="180" t="s">
        <v>16</v>
      </c>
      <c r="J42" s="180"/>
      <c r="K42" s="180"/>
      <c r="L42" s="180"/>
      <c r="M42" s="98" t="s">
        <v>391</v>
      </c>
      <c r="N42" s="44" t="s">
        <v>237</v>
      </c>
      <c r="O42" s="59">
        <v>870000</v>
      </c>
      <c r="P42" s="45"/>
      <c r="Q42" s="45"/>
    </row>
    <row r="43" spans="1:18" x14ac:dyDescent="0.3">
      <c r="A43" s="9" t="s">
        <v>285</v>
      </c>
      <c r="B43" s="9" t="s">
        <v>286</v>
      </c>
      <c r="C43" s="8">
        <v>1</v>
      </c>
      <c r="D43" s="9" t="s">
        <v>287</v>
      </c>
      <c r="E43" s="16" t="s">
        <v>390</v>
      </c>
      <c r="F43" s="31" t="s">
        <v>32</v>
      </c>
      <c r="G43" s="31" t="s">
        <v>32</v>
      </c>
      <c r="H43" s="9" t="s">
        <v>16</v>
      </c>
      <c r="I43" s="180" t="s">
        <v>16</v>
      </c>
      <c r="J43" s="180"/>
      <c r="K43" s="180"/>
      <c r="L43" s="180"/>
      <c r="M43" s="97" t="s">
        <v>388</v>
      </c>
      <c r="N43" s="44" t="s">
        <v>237</v>
      </c>
      <c r="O43" s="59">
        <v>17500000</v>
      </c>
      <c r="P43" s="45"/>
      <c r="Q43" s="45"/>
    </row>
    <row r="44" spans="1:18" x14ac:dyDescent="0.3">
      <c r="A44" s="9" t="s">
        <v>16</v>
      </c>
      <c r="B44" s="9" t="s">
        <v>16</v>
      </c>
      <c r="C44" s="8">
        <v>1</v>
      </c>
      <c r="D44" s="9" t="s">
        <v>340</v>
      </c>
      <c r="E44" s="16" t="s">
        <v>341</v>
      </c>
      <c r="F44" s="31" t="s">
        <v>32</v>
      </c>
      <c r="G44" s="31" t="s">
        <v>32</v>
      </c>
      <c r="H44" s="9" t="s">
        <v>16</v>
      </c>
      <c r="I44" s="180" t="s">
        <v>16</v>
      </c>
      <c r="J44" s="180"/>
      <c r="K44" s="180"/>
      <c r="L44" s="180"/>
      <c r="M44" s="97" t="s">
        <v>389</v>
      </c>
      <c r="N44" s="44" t="s">
        <v>308</v>
      </c>
      <c r="O44" s="59">
        <v>17500000</v>
      </c>
      <c r="P44" s="45"/>
      <c r="Q44" s="45"/>
    </row>
    <row r="45" spans="1:18" x14ac:dyDescent="0.3">
      <c r="A45" s="9" t="s">
        <v>400</v>
      </c>
      <c r="B45" s="9" t="s">
        <v>396</v>
      </c>
      <c r="C45" s="8" t="s">
        <v>397</v>
      </c>
      <c r="D45" s="9" t="s">
        <v>398</v>
      </c>
      <c r="E45" s="16" t="s">
        <v>399</v>
      </c>
      <c r="F45" s="31"/>
      <c r="G45" s="101"/>
      <c r="H45" s="9"/>
      <c r="I45" s="180" t="s">
        <v>16</v>
      </c>
      <c r="J45" s="180"/>
      <c r="K45" s="180"/>
      <c r="L45" s="180"/>
      <c r="M45" s="100" t="s">
        <v>401</v>
      </c>
      <c r="N45" s="44"/>
      <c r="O45" s="59"/>
      <c r="P45" s="45"/>
      <c r="Q45" s="45"/>
    </row>
    <row r="46" spans="1:18" x14ac:dyDescent="0.3">
      <c r="A46" s="9" t="s">
        <v>400</v>
      </c>
      <c r="B46" s="9" t="s">
        <v>396</v>
      </c>
      <c r="C46" s="8" t="s">
        <v>403</v>
      </c>
      <c r="D46" s="9" t="s">
        <v>402</v>
      </c>
      <c r="E46" s="16" t="s">
        <v>399</v>
      </c>
      <c r="F46" s="31"/>
      <c r="G46" s="101"/>
      <c r="H46" s="9"/>
      <c r="I46" s="180" t="s">
        <v>16</v>
      </c>
      <c r="J46" s="180"/>
      <c r="K46" s="180"/>
      <c r="L46" s="180"/>
      <c r="M46" s="100" t="s">
        <v>407</v>
      </c>
      <c r="N46" s="44"/>
      <c r="O46" s="59"/>
      <c r="P46" s="45"/>
      <c r="Q46" s="45"/>
    </row>
    <row r="47" spans="1:18" x14ac:dyDescent="0.3">
      <c r="A47" s="9" t="s">
        <v>400</v>
      </c>
      <c r="B47" s="9" t="s">
        <v>396</v>
      </c>
      <c r="C47" s="8" t="s">
        <v>403</v>
      </c>
      <c r="D47" s="9" t="s">
        <v>405</v>
      </c>
      <c r="E47" s="16" t="s">
        <v>399</v>
      </c>
      <c r="F47" s="31"/>
      <c r="G47" s="101"/>
      <c r="H47" s="9"/>
      <c r="I47" s="180" t="s">
        <v>16</v>
      </c>
      <c r="J47" s="180"/>
      <c r="K47" s="180"/>
      <c r="L47" s="180"/>
      <c r="M47" s="100" t="s">
        <v>408</v>
      </c>
      <c r="N47" s="44"/>
      <c r="O47" s="59"/>
      <c r="P47" s="45"/>
      <c r="Q47" s="45"/>
    </row>
    <row r="48" spans="1:18" x14ac:dyDescent="0.3">
      <c r="A48" s="9" t="s">
        <v>400</v>
      </c>
      <c r="B48" s="9" t="s">
        <v>396</v>
      </c>
      <c r="C48" s="8" t="s">
        <v>404</v>
      </c>
      <c r="D48" s="9" t="s">
        <v>406</v>
      </c>
      <c r="E48" s="16" t="s">
        <v>399</v>
      </c>
      <c r="F48" s="31"/>
      <c r="G48" s="101"/>
      <c r="H48" s="9"/>
      <c r="I48" s="180" t="s">
        <v>16</v>
      </c>
      <c r="J48" s="180"/>
      <c r="K48" s="180"/>
      <c r="L48" s="180"/>
      <c r="M48" s="100" t="s">
        <v>409</v>
      </c>
      <c r="N48" s="44"/>
      <c r="O48" s="59"/>
      <c r="P48" s="45"/>
      <c r="Q48" s="45"/>
    </row>
    <row r="49" spans="1:17" ht="39" x14ac:dyDescent="0.3">
      <c r="A49" s="9"/>
      <c r="B49" s="9" t="s">
        <v>400</v>
      </c>
      <c r="C49" s="8">
        <v>2</v>
      </c>
      <c r="D49" s="16" t="s">
        <v>413</v>
      </c>
      <c r="E49" s="16" t="s">
        <v>410</v>
      </c>
      <c r="F49" s="31"/>
      <c r="G49" s="101"/>
      <c r="H49" s="9"/>
      <c r="I49" s="180" t="s">
        <v>16</v>
      </c>
      <c r="J49" s="180"/>
      <c r="K49" s="180"/>
      <c r="L49" s="180"/>
      <c r="M49" s="100" t="s">
        <v>411</v>
      </c>
      <c r="N49" s="44"/>
      <c r="O49" s="59"/>
      <c r="P49" s="45"/>
      <c r="Q49" s="45"/>
    </row>
    <row r="50" spans="1:17" ht="39" x14ac:dyDescent="0.3">
      <c r="A50" s="9"/>
      <c r="B50" s="9" t="s">
        <v>400</v>
      </c>
      <c r="C50" s="8">
        <v>2</v>
      </c>
      <c r="D50" s="16" t="s">
        <v>412</v>
      </c>
      <c r="E50" s="16" t="s">
        <v>400</v>
      </c>
      <c r="F50" s="31"/>
      <c r="G50" s="101"/>
      <c r="H50" s="9"/>
      <c r="I50" s="180" t="s">
        <v>16</v>
      </c>
      <c r="J50" s="180"/>
      <c r="K50" s="180"/>
      <c r="L50" s="180"/>
      <c r="M50" s="100" t="s">
        <v>414</v>
      </c>
      <c r="N50" s="44"/>
      <c r="O50" s="59"/>
      <c r="P50" s="45"/>
      <c r="Q50" s="45"/>
    </row>
    <row r="51" spans="1:17" x14ac:dyDescent="0.3">
      <c r="A51" s="9"/>
      <c r="B51" s="9" t="s">
        <v>400</v>
      </c>
      <c r="C51" s="8">
        <v>2</v>
      </c>
      <c r="D51" s="9" t="s">
        <v>415</v>
      </c>
      <c r="E51" s="16" t="s">
        <v>416</v>
      </c>
      <c r="F51" s="31"/>
      <c r="G51" s="101"/>
      <c r="H51" s="9"/>
      <c r="I51" s="84"/>
      <c r="J51" s="85"/>
      <c r="K51" s="85"/>
      <c r="L51" s="86"/>
      <c r="M51" s="100" t="s">
        <v>417</v>
      </c>
      <c r="N51" s="44"/>
      <c r="O51" s="59"/>
      <c r="P51" s="45"/>
      <c r="Q51" s="45"/>
    </row>
    <row r="52" spans="1:17" x14ac:dyDescent="0.3">
      <c r="A52" s="9"/>
      <c r="B52" s="9" t="s">
        <v>400</v>
      </c>
      <c r="C52" s="8" t="s">
        <v>418</v>
      </c>
      <c r="D52" s="9" t="s">
        <v>419</v>
      </c>
      <c r="E52" s="16" t="s">
        <v>420</v>
      </c>
      <c r="F52" s="31"/>
      <c r="G52" s="101"/>
      <c r="H52" s="9"/>
      <c r="I52" s="84"/>
      <c r="J52" s="85"/>
      <c r="K52" s="85"/>
      <c r="L52" s="86"/>
      <c r="M52" s="100" t="s">
        <v>421</v>
      </c>
      <c r="N52" s="44"/>
      <c r="O52" s="59"/>
      <c r="P52" s="45"/>
      <c r="Q52" s="45"/>
    </row>
    <row r="53" spans="1:17" x14ac:dyDescent="0.3">
      <c r="A53" s="9"/>
      <c r="B53" s="9"/>
      <c r="C53" s="8" t="s">
        <v>418</v>
      </c>
      <c r="D53" s="9" t="s">
        <v>423</v>
      </c>
      <c r="E53" s="16" t="s">
        <v>424</v>
      </c>
      <c r="F53" s="31"/>
      <c r="G53" s="101"/>
      <c r="H53" s="9"/>
      <c r="I53" s="84"/>
      <c r="J53" s="85"/>
      <c r="K53" s="85"/>
      <c r="L53" s="86"/>
      <c r="M53" s="100" t="s">
        <v>422</v>
      </c>
      <c r="N53" s="44"/>
      <c r="O53" s="59"/>
      <c r="P53" s="45"/>
      <c r="Q53" s="45"/>
    </row>
    <row r="54" spans="1:17" x14ac:dyDescent="0.3">
      <c r="A54" s="9"/>
      <c r="B54" s="9"/>
      <c r="C54" s="8"/>
      <c r="D54" s="9"/>
      <c r="E54" s="16"/>
      <c r="F54" s="31"/>
      <c r="G54" s="101"/>
      <c r="H54" s="9"/>
      <c r="I54" s="84"/>
      <c r="J54" s="85"/>
      <c r="K54" s="85"/>
      <c r="L54" s="86"/>
      <c r="M54" s="100"/>
      <c r="N54" s="44"/>
      <c r="O54" s="59"/>
      <c r="P54" s="45"/>
      <c r="Q54" s="45"/>
    </row>
    <row r="55" spans="1:17" x14ac:dyDescent="0.3">
      <c r="A55" s="9"/>
      <c r="B55" s="9"/>
      <c r="C55" s="8"/>
      <c r="D55" s="9"/>
      <c r="E55" s="16"/>
      <c r="F55" s="31"/>
      <c r="G55" s="101"/>
      <c r="H55" s="9"/>
      <c r="I55" s="84"/>
      <c r="J55" s="85"/>
      <c r="K55" s="85"/>
      <c r="L55" s="86"/>
      <c r="M55" s="100"/>
      <c r="N55" s="44"/>
      <c r="O55" s="59"/>
      <c r="P55" s="45"/>
      <c r="Q55" s="45"/>
    </row>
    <row r="56" spans="1:17" ht="39.950000000000003" customHeight="1" x14ac:dyDescent="0.3">
      <c r="A56" s="29">
        <v>34</v>
      </c>
      <c r="B56" s="28" t="s">
        <v>190</v>
      </c>
      <c r="C56" s="24">
        <v>1</v>
      </c>
      <c r="D56" s="23" t="s">
        <v>53</v>
      </c>
      <c r="E56" s="27" t="s">
        <v>245</v>
      </c>
      <c r="F56" s="24" t="s">
        <v>47</v>
      </c>
      <c r="G56" s="25" t="s">
        <v>38</v>
      </c>
      <c r="H56" s="22" t="s">
        <v>54</v>
      </c>
      <c r="I56" s="174" t="s">
        <v>195</v>
      </c>
      <c r="J56" s="175"/>
      <c r="K56" s="175"/>
      <c r="L56" s="176"/>
      <c r="M56" s="52"/>
      <c r="N56" s="44"/>
      <c r="O56" s="59"/>
      <c r="P56" s="45"/>
      <c r="Q56" s="45"/>
    </row>
    <row r="57" spans="1:17" ht="39.950000000000003" customHeight="1" x14ac:dyDescent="0.3">
      <c r="A57" s="29">
        <v>35</v>
      </c>
      <c r="B57" s="28" t="s">
        <v>190</v>
      </c>
      <c r="C57" s="24">
        <v>1</v>
      </c>
      <c r="D57" s="23" t="s">
        <v>53</v>
      </c>
      <c r="E57" s="27" t="s">
        <v>246</v>
      </c>
      <c r="F57" s="24" t="s">
        <v>47</v>
      </c>
      <c r="G57" s="25" t="s">
        <v>38</v>
      </c>
      <c r="H57" s="22" t="s">
        <v>16</v>
      </c>
      <c r="I57" s="174" t="s">
        <v>195</v>
      </c>
      <c r="J57" s="175"/>
      <c r="K57" s="175"/>
      <c r="L57" s="176"/>
      <c r="M57" s="52"/>
      <c r="N57" s="44"/>
      <c r="O57" s="59"/>
      <c r="P57" s="45"/>
      <c r="Q57" s="45"/>
    </row>
    <row r="58" spans="1:17" s="3" customFormat="1" ht="39.950000000000003" customHeight="1" x14ac:dyDescent="0.3">
      <c r="A58" s="29">
        <v>36</v>
      </c>
      <c r="B58" s="28" t="s">
        <v>190</v>
      </c>
      <c r="C58" s="26">
        <v>1</v>
      </c>
      <c r="D58" s="22" t="s">
        <v>247</v>
      </c>
      <c r="E58" s="23" t="s">
        <v>16</v>
      </c>
      <c r="F58" s="24" t="s">
        <v>54</v>
      </c>
      <c r="G58" s="22" t="s">
        <v>54</v>
      </c>
      <c r="H58" s="23" t="s">
        <v>169</v>
      </c>
      <c r="I58" s="181" t="s">
        <v>231</v>
      </c>
      <c r="J58" s="182"/>
      <c r="K58" s="182"/>
      <c r="L58" s="183"/>
      <c r="M58" s="51"/>
      <c r="N58" s="48"/>
      <c r="O58" s="59"/>
      <c r="P58" s="45"/>
      <c r="Q58" s="45"/>
    </row>
    <row r="59" spans="1:17" s="3" customFormat="1" ht="39.950000000000003" customHeight="1" x14ac:dyDescent="0.3">
      <c r="A59" s="29">
        <v>37</v>
      </c>
      <c r="B59" s="28" t="s">
        <v>190</v>
      </c>
      <c r="C59" s="26" t="s">
        <v>169</v>
      </c>
      <c r="D59" s="23" t="s">
        <v>55</v>
      </c>
      <c r="E59" s="23" t="s">
        <v>54</v>
      </c>
      <c r="F59" s="24" t="s">
        <v>54</v>
      </c>
      <c r="G59" s="22" t="s">
        <v>54</v>
      </c>
      <c r="H59" s="23" t="s">
        <v>54</v>
      </c>
      <c r="I59" s="181"/>
      <c r="J59" s="182"/>
      <c r="K59" s="182"/>
      <c r="L59" s="183"/>
      <c r="M59" s="51"/>
      <c r="N59" s="48"/>
      <c r="O59" s="59"/>
      <c r="P59" s="45"/>
      <c r="Q59" s="45"/>
    </row>
    <row r="60" spans="1:17" s="3" customFormat="1" ht="39.950000000000003" customHeight="1" x14ac:dyDescent="0.3">
      <c r="A60" s="29">
        <v>38</v>
      </c>
      <c r="B60" s="28" t="s">
        <v>190</v>
      </c>
      <c r="C60" s="26" t="s">
        <v>16</v>
      </c>
      <c r="D60" s="22" t="s">
        <v>56</v>
      </c>
      <c r="E60" s="39" t="s">
        <v>320</v>
      </c>
      <c r="F60" s="24" t="s">
        <v>16</v>
      </c>
      <c r="G60" s="25" t="s">
        <v>16</v>
      </c>
      <c r="H60" s="23" t="s">
        <v>16</v>
      </c>
      <c r="I60" s="174" t="s">
        <v>195</v>
      </c>
      <c r="J60" s="175"/>
      <c r="K60" s="175"/>
      <c r="L60" s="176"/>
      <c r="M60" s="64"/>
      <c r="N60" s="48" t="s">
        <v>323</v>
      </c>
      <c r="O60" s="59">
        <v>21000</v>
      </c>
      <c r="P60" s="45"/>
      <c r="Q60" s="45"/>
    </row>
    <row r="61" spans="1:17" s="3" customFormat="1" ht="39.950000000000003" customHeight="1" x14ac:dyDescent="0.3">
      <c r="A61" s="29">
        <v>39</v>
      </c>
      <c r="B61" s="28" t="s">
        <v>190</v>
      </c>
      <c r="C61" s="26" t="s">
        <v>16</v>
      </c>
      <c r="D61" s="22" t="s">
        <v>56</v>
      </c>
      <c r="E61" s="39" t="s">
        <v>321</v>
      </c>
      <c r="F61" s="24" t="s">
        <v>16</v>
      </c>
      <c r="G61" s="25" t="s">
        <v>16</v>
      </c>
      <c r="H61" s="23" t="s">
        <v>16</v>
      </c>
      <c r="I61" s="174" t="s">
        <v>195</v>
      </c>
      <c r="J61" s="175"/>
      <c r="K61" s="175"/>
      <c r="L61" s="176"/>
      <c r="M61" s="64"/>
      <c r="N61" s="48" t="s">
        <v>323</v>
      </c>
      <c r="O61" s="59">
        <v>27000</v>
      </c>
      <c r="P61" s="45"/>
      <c r="Q61" s="45"/>
    </row>
    <row r="62" spans="1:17" s="3" customFormat="1" ht="39.950000000000003" customHeight="1" x14ac:dyDescent="0.3">
      <c r="A62" s="29">
        <v>40</v>
      </c>
      <c r="B62" s="28" t="s">
        <v>190</v>
      </c>
      <c r="C62" s="26" t="s">
        <v>169</v>
      </c>
      <c r="D62" s="22" t="s">
        <v>56</v>
      </c>
      <c r="E62" s="39" t="s">
        <v>322</v>
      </c>
      <c r="F62" s="24" t="s">
        <v>54</v>
      </c>
      <c r="G62" s="25" t="s">
        <v>54</v>
      </c>
      <c r="H62" s="23" t="s">
        <v>16</v>
      </c>
      <c r="I62" s="174" t="s">
        <v>195</v>
      </c>
      <c r="J62" s="175"/>
      <c r="K62" s="175"/>
      <c r="L62" s="176"/>
      <c r="M62" s="52"/>
      <c r="N62" s="48" t="s">
        <v>323</v>
      </c>
      <c r="O62" s="59">
        <v>77000</v>
      </c>
      <c r="P62" s="45"/>
      <c r="Q62" s="45"/>
    </row>
    <row r="63" spans="1:17" ht="39.950000000000003" customHeight="1" x14ac:dyDescent="0.3">
      <c r="A63" s="29">
        <v>41</v>
      </c>
      <c r="B63" s="28" t="s">
        <v>190</v>
      </c>
      <c r="C63" s="30" t="s">
        <v>169</v>
      </c>
      <c r="D63" s="29" t="s">
        <v>62</v>
      </c>
      <c r="E63" s="39" t="s">
        <v>182</v>
      </c>
      <c r="F63" s="40" t="s">
        <v>47</v>
      </c>
      <c r="G63" s="41" t="s">
        <v>38</v>
      </c>
      <c r="H63" s="38" t="s">
        <v>325</v>
      </c>
      <c r="I63" s="177"/>
      <c r="J63" s="178"/>
      <c r="K63" s="178"/>
      <c r="L63" s="179"/>
      <c r="M63" s="53"/>
      <c r="N63" s="44" t="s">
        <v>324</v>
      </c>
      <c r="O63" s="59">
        <v>240000</v>
      </c>
      <c r="P63" s="45"/>
      <c r="Q63" s="45"/>
    </row>
    <row r="64" spans="1:17" ht="35.1" customHeight="1" x14ac:dyDescent="0.3">
      <c r="N64" s="46" t="s">
        <v>319</v>
      </c>
      <c r="O64" s="63">
        <f>SUM(O25:O43)+SUM(O17:O23)</f>
        <v>21398240</v>
      </c>
    </row>
    <row r="65" spans="8:11" ht="35.1" customHeight="1" x14ac:dyDescent="0.3"/>
    <row r="66" spans="8:11" ht="35.1" customHeight="1" x14ac:dyDescent="0.3"/>
    <row r="67" spans="8:11" ht="35.1" customHeight="1" x14ac:dyDescent="0.3"/>
    <row r="68" spans="8:11" ht="35.1" customHeight="1" x14ac:dyDescent="0.3"/>
    <row r="69" spans="8:11" ht="35.1" customHeight="1" x14ac:dyDescent="0.3"/>
    <row r="70" spans="8:11" ht="35.1" customHeight="1" x14ac:dyDescent="0.3"/>
    <row r="71" spans="8:11" ht="35.1" customHeight="1" x14ac:dyDescent="0.3">
      <c r="H71" s="21"/>
      <c r="I71" s="21"/>
      <c r="J71" s="21"/>
      <c r="K71" s="21"/>
    </row>
    <row r="72" spans="8:11" ht="35.1" customHeight="1" x14ac:dyDescent="0.3"/>
    <row r="73" spans="8:11" ht="35.1" customHeight="1" x14ac:dyDescent="0.3"/>
    <row r="74" spans="8:11" ht="35.1" customHeight="1" x14ac:dyDescent="0.3"/>
  </sheetData>
  <autoFilter ref="A9:L65" xr:uid="{00000000-0009-0000-0000-000001000000}"/>
  <mergeCells count="69">
    <mergeCell ref="I11:L11"/>
    <mergeCell ref="M10:O16"/>
    <mergeCell ref="I10:L10"/>
    <mergeCell ref="P17:P23"/>
    <mergeCell ref="M24:O24"/>
    <mergeCell ref="I22:L22"/>
    <mergeCell ref="I23:L23"/>
    <mergeCell ref="I24:L24"/>
    <mergeCell ref="I12:L12"/>
    <mergeCell ref="I13:L13"/>
    <mergeCell ref="I14:L14"/>
    <mergeCell ref="I15:L15"/>
    <mergeCell ref="I16:L16"/>
    <mergeCell ref="M17:O23"/>
    <mergeCell ref="I33:L33"/>
    <mergeCell ref="I34:L34"/>
    <mergeCell ref="I35:L35"/>
    <mergeCell ref="I36:L36"/>
    <mergeCell ref="I59:L59"/>
    <mergeCell ref="I37:L37"/>
    <mergeCell ref="I38:L38"/>
    <mergeCell ref="I39:L39"/>
    <mergeCell ref="I40:L40"/>
    <mergeCell ref="I41:L41"/>
    <mergeCell ref="I45:L45"/>
    <mergeCell ref="I46:L46"/>
    <mergeCell ref="I47:L47"/>
    <mergeCell ref="I48:L48"/>
    <mergeCell ref="I49:L49"/>
    <mergeCell ref="I50:L50"/>
    <mergeCell ref="I27:L27"/>
    <mergeCell ref="I28:L28"/>
    <mergeCell ref="I62:L62"/>
    <mergeCell ref="I63:L63"/>
    <mergeCell ref="I42:L42"/>
    <mergeCell ref="I56:L56"/>
    <mergeCell ref="I57:L57"/>
    <mergeCell ref="I58:L58"/>
    <mergeCell ref="I43:L43"/>
    <mergeCell ref="I60:L60"/>
    <mergeCell ref="I61:L61"/>
    <mergeCell ref="I44:L44"/>
    <mergeCell ref="I29:L29"/>
    <mergeCell ref="I30:L30"/>
    <mergeCell ref="I31:L31"/>
    <mergeCell ref="I32:L32"/>
    <mergeCell ref="I25:L25"/>
    <mergeCell ref="I26:L26"/>
    <mergeCell ref="I17:L17"/>
    <mergeCell ref="I18:L18"/>
    <mergeCell ref="I19:L19"/>
    <mergeCell ref="I20:L20"/>
    <mergeCell ref="I21:L21"/>
    <mergeCell ref="K6:K7"/>
    <mergeCell ref="L6:L7"/>
    <mergeCell ref="I9:L9"/>
    <mergeCell ref="K2:K3"/>
    <mergeCell ref="L2:L3"/>
    <mergeCell ref="I4:I5"/>
    <mergeCell ref="J4:J5"/>
    <mergeCell ref="K4:K5"/>
    <mergeCell ref="L4:L5"/>
    <mergeCell ref="A2:C7"/>
    <mergeCell ref="D2:H4"/>
    <mergeCell ref="D5:H7"/>
    <mergeCell ref="I2:I3"/>
    <mergeCell ref="J2:J3"/>
    <mergeCell ref="I6:I7"/>
    <mergeCell ref="J6:J7"/>
  </mergeCells>
  <phoneticPr fontId="1" type="noConversion"/>
  <printOptions horizontalCentered="1"/>
  <pageMargins left="0.11811023622047245" right="0.11811023622047245" top="0.39370078740157483" bottom="0.39370078740157483" header="0.11811023622047245" footer="0.11811023622047245"/>
  <pageSetup paperSize="9" scale="36" fitToHeight="0" orientation="landscape" r:id="rId1"/>
  <headerFooter>
    <oddFooter>&amp;C&amp;P &amp;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BB-0DF0-453F-A1A7-5F0237913DE8}">
  <dimension ref="B4:F33"/>
  <sheetViews>
    <sheetView workbookViewId="0">
      <selection activeCell="C27" sqref="C27:C33"/>
    </sheetView>
  </sheetViews>
  <sheetFormatPr defaultRowHeight="16.5" x14ac:dyDescent="0.3"/>
  <cols>
    <col min="3" max="3" width="21.125" customWidth="1"/>
  </cols>
  <sheetData>
    <row r="4" spans="3:6" ht="17.25" thickBot="1" x14ac:dyDescent="0.35">
      <c r="D4" t="s">
        <v>384</v>
      </c>
    </row>
    <row r="5" spans="3:6" x14ac:dyDescent="0.3">
      <c r="C5" s="208" t="s">
        <v>356</v>
      </c>
      <c r="D5" s="209"/>
    </row>
    <row r="6" spans="3:6" x14ac:dyDescent="0.3">
      <c r="C6" s="90" t="s">
        <v>357</v>
      </c>
      <c r="D6" s="91" t="s">
        <v>358</v>
      </c>
    </row>
    <row r="7" spans="3:6" x14ac:dyDescent="0.3">
      <c r="C7" s="94" t="s">
        <v>359</v>
      </c>
      <c r="D7" s="92">
        <f>F7/2</f>
        <v>2</v>
      </c>
      <c r="F7" s="92">
        <v>4</v>
      </c>
    </row>
    <row r="8" spans="3:6" x14ac:dyDescent="0.3">
      <c r="C8" s="92" t="s">
        <v>425</v>
      </c>
      <c r="D8" s="92">
        <f t="shared" ref="D8:D33" si="0">F8/2</f>
        <v>3</v>
      </c>
      <c r="F8" s="92">
        <v>6</v>
      </c>
    </row>
    <row r="9" spans="3:6" x14ac:dyDescent="0.3">
      <c r="C9" s="92" t="s">
        <v>360</v>
      </c>
      <c r="D9" s="92">
        <f t="shared" si="0"/>
        <v>6</v>
      </c>
      <c r="F9" s="93">
        <v>12</v>
      </c>
    </row>
    <row r="10" spans="3:6" x14ac:dyDescent="0.3">
      <c r="C10" s="92" t="s">
        <v>361</v>
      </c>
      <c r="D10" s="92">
        <f t="shared" si="0"/>
        <v>1</v>
      </c>
      <c r="F10" s="92">
        <v>2</v>
      </c>
    </row>
    <row r="11" spans="3:6" x14ac:dyDescent="0.3">
      <c r="C11" s="92" t="s">
        <v>362</v>
      </c>
      <c r="D11" s="92">
        <f t="shared" si="0"/>
        <v>8</v>
      </c>
      <c r="F11" s="92">
        <v>16</v>
      </c>
    </row>
    <row r="12" spans="3:6" x14ac:dyDescent="0.3">
      <c r="C12" s="92" t="s">
        <v>363</v>
      </c>
      <c r="D12" s="92">
        <f t="shared" si="0"/>
        <v>8</v>
      </c>
      <c r="F12" s="92">
        <v>16</v>
      </c>
    </row>
    <row r="13" spans="3:6" x14ac:dyDescent="0.3">
      <c r="C13" s="92" t="s">
        <v>364</v>
      </c>
      <c r="D13" s="92">
        <f t="shared" si="0"/>
        <v>2</v>
      </c>
      <c r="F13" s="92">
        <v>4</v>
      </c>
    </row>
    <row r="14" spans="3:6" x14ac:dyDescent="0.3">
      <c r="C14" s="92" t="s">
        <v>365</v>
      </c>
      <c r="D14" s="92">
        <f t="shared" si="0"/>
        <v>5</v>
      </c>
      <c r="F14" s="92">
        <v>10</v>
      </c>
    </row>
    <row r="15" spans="3:6" x14ac:dyDescent="0.3">
      <c r="C15" s="92" t="s">
        <v>366</v>
      </c>
      <c r="D15" s="92">
        <f t="shared" si="0"/>
        <v>4</v>
      </c>
      <c r="F15" s="92">
        <v>8</v>
      </c>
    </row>
    <row r="16" spans="3:6" x14ac:dyDescent="0.3">
      <c r="C16" s="92" t="s">
        <v>367</v>
      </c>
      <c r="D16" s="92">
        <f t="shared" si="0"/>
        <v>1</v>
      </c>
      <c r="F16" s="92">
        <v>2</v>
      </c>
    </row>
    <row r="17" spans="2:6" x14ac:dyDescent="0.3">
      <c r="C17" s="92" t="s">
        <v>368</v>
      </c>
      <c r="D17" s="92">
        <f t="shared" si="0"/>
        <v>4</v>
      </c>
      <c r="F17" s="92">
        <v>8</v>
      </c>
    </row>
    <row r="18" spans="2:6" x14ac:dyDescent="0.3">
      <c r="C18" s="92" t="s">
        <v>369</v>
      </c>
      <c r="D18" s="92">
        <f t="shared" si="0"/>
        <v>5</v>
      </c>
      <c r="F18" s="92">
        <v>10</v>
      </c>
    </row>
    <row r="19" spans="2:6" x14ac:dyDescent="0.3">
      <c r="C19" s="94" t="s">
        <v>370</v>
      </c>
      <c r="D19" s="92">
        <f t="shared" si="0"/>
        <v>5</v>
      </c>
      <c r="F19" s="92">
        <v>10</v>
      </c>
    </row>
    <row r="20" spans="2:6" x14ac:dyDescent="0.3">
      <c r="C20" s="92" t="s">
        <v>371</v>
      </c>
      <c r="D20" s="92">
        <f t="shared" si="0"/>
        <v>5</v>
      </c>
      <c r="F20" s="92">
        <v>10</v>
      </c>
    </row>
    <row r="21" spans="2:6" x14ac:dyDescent="0.3">
      <c r="C21" s="94" t="s">
        <v>372</v>
      </c>
      <c r="D21" s="92">
        <f t="shared" si="0"/>
        <v>4</v>
      </c>
      <c r="F21" s="92">
        <v>8</v>
      </c>
    </row>
    <row r="22" spans="2:6" x14ac:dyDescent="0.3">
      <c r="C22" s="94" t="s">
        <v>373</v>
      </c>
      <c r="D22" s="92">
        <f t="shared" si="0"/>
        <v>1</v>
      </c>
      <c r="F22" s="92">
        <v>2</v>
      </c>
    </row>
    <row r="23" spans="2:6" x14ac:dyDescent="0.3">
      <c r="C23" s="92" t="s">
        <v>374</v>
      </c>
      <c r="D23" s="92">
        <f t="shared" si="0"/>
        <v>1</v>
      </c>
      <c r="F23" s="92">
        <v>2</v>
      </c>
    </row>
    <row r="24" spans="2:6" x14ac:dyDescent="0.3">
      <c r="C24" s="92" t="s">
        <v>375</v>
      </c>
      <c r="D24" s="92">
        <f t="shared" si="0"/>
        <v>1</v>
      </c>
      <c r="F24" s="92">
        <v>2</v>
      </c>
    </row>
    <row r="25" spans="2:6" x14ac:dyDescent="0.3">
      <c r="C25" s="92" t="s">
        <v>376</v>
      </c>
      <c r="D25" s="92">
        <f t="shared" si="0"/>
        <v>1</v>
      </c>
      <c r="F25" s="92">
        <v>2</v>
      </c>
    </row>
    <row r="26" spans="2:6" x14ac:dyDescent="0.3">
      <c r="C26" s="92" t="s">
        <v>377</v>
      </c>
      <c r="D26" s="92">
        <f t="shared" si="0"/>
        <v>2</v>
      </c>
      <c r="F26" s="92">
        <v>4</v>
      </c>
    </row>
    <row r="27" spans="2:6" x14ac:dyDescent="0.3">
      <c r="B27" s="210" t="s">
        <v>385</v>
      </c>
      <c r="C27" s="95" t="s">
        <v>378</v>
      </c>
      <c r="D27" s="95">
        <f t="shared" si="0"/>
        <v>1</v>
      </c>
      <c r="F27" s="93">
        <v>2</v>
      </c>
    </row>
    <row r="28" spans="2:6" x14ac:dyDescent="0.3">
      <c r="B28" s="211"/>
      <c r="C28" s="95" t="s">
        <v>379</v>
      </c>
      <c r="D28" s="95">
        <f t="shared" si="0"/>
        <v>10</v>
      </c>
      <c r="F28" s="93">
        <v>20</v>
      </c>
    </row>
    <row r="29" spans="2:6" x14ac:dyDescent="0.3">
      <c r="B29" s="211"/>
      <c r="C29" s="95" t="s">
        <v>380</v>
      </c>
      <c r="D29" s="95">
        <f t="shared" si="0"/>
        <v>1</v>
      </c>
      <c r="F29" s="93">
        <v>2</v>
      </c>
    </row>
    <row r="30" spans="2:6" x14ac:dyDescent="0.3">
      <c r="B30" s="211"/>
      <c r="C30" s="95" t="s">
        <v>381</v>
      </c>
      <c r="D30" s="95">
        <f t="shared" si="0"/>
        <v>1</v>
      </c>
      <c r="F30" s="93">
        <v>2</v>
      </c>
    </row>
    <row r="31" spans="2:6" x14ac:dyDescent="0.3">
      <c r="B31" s="211"/>
      <c r="C31" s="95" t="s">
        <v>364</v>
      </c>
      <c r="D31" s="95">
        <f t="shared" si="0"/>
        <v>8</v>
      </c>
      <c r="F31" s="93">
        <v>16</v>
      </c>
    </row>
    <row r="32" spans="2:6" x14ac:dyDescent="0.3">
      <c r="B32" s="211"/>
      <c r="C32" s="95" t="s">
        <v>382</v>
      </c>
      <c r="D32" s="95">
        <f t="shared" si="0"/>
        <v>16</v>
      </c>
      <c r="F32" s="93">
        <v>32</v>
      </c>
    </row>
    <row r="33" spans="2:6" x14ac:dyDescent="0.3">
      <c r="B33" s="211"/>
      <c r="C33" s="95" t="s">
        <v>383</v>
      </c>
      <c r="D33" s="95">
        <f t="shared" si="0"/>
        <v>1</v>
      </c>
      <c r="F33" s="93">
        <v>2</v>
      </c>
    </row>
  </sheetData>
  <mergeCells count="2">
    <mergeCell ref="C5:D5"/>
    <mergeCell ref="B27:B3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15" zoomScaleNormal="115" workbookViewId="0">
      <selection activeCell="M19" sqref="M19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J12"/>
  <sheetViews>
    <sheetView zoomScale="70" zoomScaleNormal="70" workbookViewId="0">
      <selection activeCell="B4" sqref="B4:E9"/>
    </sheetView>
  </sheetViews>
  <sheetFormatPr defaultRowHeight="16.5" x14ac:dyDescent="0.3"/>
  <cols>
    <col min="2" max="2" width="18.75" bestFit="1" customWidth="1"/>
    <col min="3" max="3" width="35.75" customWidth="1"/>
    <col min="4" max="4" width="14.375" bestFit="1" customWidth="1"/>
    <col min="5" max="5" width="29.375" bestFit="1" customWidth="1"/>
    <col min="6" max="6" width="21" bestFit="1" customWidth="1"/>
  </cols>
  <sheetData>
    <row r="4" spans="2:10" ht="24.75" customHeight="1" x14ac:dyDescent="0.3">
      <c r="B4" s="212" t="s">
        <v>15</v>
      </c>
      <c r="C4" s="214" t="s">
        <v>348</v>
      </c>
      <c r="D4" s="212" t="s">
        <v>17</v>
      </c>
      <c r="E4" s="213" t="s">
        <v>264</v>
      </c>
      <c r="G4" s="2"/>
      <c r="H4" s="2"/>
      <c r="I4" s="2"/>
      <c r="J4" s="2"/>
    </row>
    <row r="5" spans="2:10" ht="30" customHeight="1" x14ac:dyDescent="0.3">
      <c r="B5" s="212"/>
      <c r="C5" s="212"/>
      <c r="D5" s="212"/>
      <c r="E5" s="212"/>
      <c r="G5" s="2"/>
      <c r="H5" s="2"/>
      <c r="I5" s="2"/>
      <c r="J5" s="2"/>
    </row>
    <row r="6" spans="2:10" ht="17.25" customHeight="1" x14ac:dyDescent="0.3">
      <c r="B6" s="212" t="s">
        <v>18</v>
      </c>
      <c r="C6" s="213" t="s">
        <v>346</v>
      </c>
      <c r="D6" s="212" t="s">
        <v>48</v>
      </c>
      <c r="E6" s="212" t="s">
        <v>349</v>
      </c>
      <c r="G6" s="2"/>
      <c r="H6" s="2"/>
      <c r="I6" s="2"/>
      <c r="J6" s="2"/>
    </row>
    <row r="7" spans="2:10" ht="17.25" customHeight="1" x14ac:dyDescent="0.3">
      <c r="B7" s="212"/>
      <c r="C7" s="212"/>
      <c r="D7" s="212"/>
      <c r="E7" s="212"/>
      <c r="G7" s="2"/>
      <c r="H7" s="2"/>
      <c r="I7" s="2"/>
      <c r="J7" s="2"/>
    </row>
    <row r="8" spans="2:10" ht="17.25" customHeight="1" x14ac:dyDescent="0.3">
      <c r="B8" s="212" t="s">
        <v>19</v>
      </c>
      <c r="C8" s="213" t="s">
        <v>347</v>
      </c>
      <c r="D8" s="212" t="s">
        <v>52</v>
      </c>
      <c r="E8" s="212" t="s">
        <v>95</v>
      </c>
      <c r="G8" s="2"/>
      <c r="H8" s="2"/>
      <c r="I8" s="2"/>
      <c r="J8" s="2"/>
    </row>
    <row r="9" spans="2:10" ht="17.25" customHeight="1" x14ac:dyDescent="0.3">
      <c r="B9" s="212"/>
      <c r="C9" s="212"/>
      <c r="D9" s="212"/>
      <c r="E9" s="212"/>
      <c r="G9" s="2"/>
      <c r="H9" s="2"/>
      <c r="I9" s="2"/>
      <c r="J9" s="2"/>
    </row>
    <row r="10" spans="2:10" x14ac:dyDescent="0.3">
      <c r="G10" s="2"/>
      <c r="H10" s="2"/>
      <c r="I10" s="2"/>
      <c r="J10" s="2"/>
    </row>
    <row r="11" spans="2:10" x14ac:dyDescent="0.3">
      <c r="G11" s="2"/>
      <c r="H11" s="2"/>
      <c r="I11" s="2"/>
      <c r="J11" s="2"/>
    </row>
    <row r="12" spans="2:10" x14ac:dyDescent="0.3">
      <c r="G12" s="2"/>
      <c r="H12" s="2"/>
      <c r="I12" s="2"/>
      <c r="J12" s="2"/>
    </row>
  </sheetData>
  <mergeCells count="12">
    <mergeCell ref="B8:B9"/>
    <mergeCell ref="C8:C9"/>
    <mergeCell ref="D8:D9"/>
    <mergeCell ref="E8:E9"/>
    <mergeCell ref="B4:B5"/>
    <mergeCell ref="C4:C5"/>
    <mergeCell ref="D4:D5"/>
    <mergeCell ref="E4:E5"/>
    <mergeCell ref="B6:B7"/>
    <mergeCell ref="C6:C7"/>
    <mergeCell ref="D6:D7"/>
    <mergeCell ref="E6:E7"/>
  </mergeCells>
  <phoneticPr fontId="1" type="noConversion"/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32"/>
  <sheetViews>
    <sheetView view="pageBreakPreview" topLeftCell="A13" zoomScale="85" zoomScaleNormal="100" zoomScaleSheetLayoutView="85" workbookViewId="0">
      <selection activeCell="AO48" sqref="AO48"/>
    </sheetView>
  </sheetViews>
  <sheetFormatPr defaultRowHeight="16.5" x14ac:dyDescent="0.3"/>
  <cols>
    <col min="1" max="5" width="4.125" customWidth="1"/>
    <col min="6" max="6" width="4.875" customWidth="1"/>
    <col min="7" max="15" width="4.125" customWidth="1"/>
    <col min="16" max="16" width="12.875" customWidth="1"/>
    <col min="17" max="17" width="8.125" customWidth="1"/>
    <col min="18" max="18" width="3" customWidth="1"/>
    <col min="19" max="19" width="4.75" customWidth="1"/>
    <col min="20" max="20" width="3.25" customWidth="1"/>
    <col min="21" max="21" width="1.375" customWidth="1"/>
    <col min="22" max="22" width="1.875" customWidth="1"/>
    <col min="23" max="23" width="2.625" customWidth="1"/>
    <col min="24" max="24" width="5.625" customWidth="1"/>
    <col min="25" max="25" width="3.25" customWidth="1"/>
    <col min="26" max="26" width="3.5" customWidth="1"/>
    <col min="27" max="27" width="4.125" customWidth="1"/>
    <col min="28" max="32" width="3.625" customWidth="1"/>
  </cols>
  <sheetData>
    <row r="1" spans="1:52" ht="12.95" customHeight="1" x14ac:dyDescent="0.3">
      <c r="A1" s="153"/>
      <c r="B1" s="154"/>
      <c r="C1" s="154"/>
      <c r="D1" s="154"/>
      <c r="E1" s="253"/>
      <c r="F1" s="246" t="s">
        <v>154</v>
      </c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37"/>
      <c r="R1" s="238"/>
      <c r="S1" s="238"/>
      <c r="T1" s="238"/>
      <c r="U1" s="238"/>
      <c r="V1" s="238"/>
      <c r="W1" s="238"/>
      <c r="X1" s="238"/>
      <c r="Y1" s="238"/>
      <c r="Z1" s="238"/>
      <c r="AA1" s="239"/>
      <c r="AB1" s="36"/>
      <c r="AC1" s="2"/>
      <c r="AI1" s="34"/>
      <c r="AJ1" s="34"/>
      <c r="AK1" s="34"/>
      <c r="AL1" s="34"/>
      <c r="AM1" s="35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2"/>
    </row>
    <row r="2" spans="1:52" ht="12.95" customHeight="1" x14ac:dyDescent="0.3">
      <c r="A2" s="155"/>
      <c r="B2" s="156"/>
      <c r="C2" s="156"/>
      <c r="D2" s="156"/>
      <c r="E2" s="211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0"/>
      <c r="R2" s="241"/>
      <c r="S2" s="241"/>
      <c r="T2" s="241"/>
      <c r="U2" s="241"/>
      <c r="V2" s="241"/>
      <c r="W2" s="241"/>
      <c r="X2" s="241"/>
      <c r="Y2" s="241"/>
      <c r="Z2" s="241"/>
      <c r="AA2" s="242"/>
      <c r="AB2" s="36"/>
      <c r="AC2" s="2"/>
      <c r="AI2" s="34"/>
      <c r="AJ2" s="34"/>
      <c r="AK2" s="34"/>
      <c r="AL2" s="34"/>
      <c r="AM2" s="35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2"/>
    </row>
    <row r="3" spans="1:52" ht="12.95" customHeight="1" x14ac:dyDescent="0.3">
      <c r="A3" s="155"/>
      <c r="B3" s="156"/>
      <c r="C3" s="156"/>
      <c r="D3" s="156"/>
      <c r="E3" s="211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0"/>
      <c r="R3" s="241"/>
      <c r="S3" s="241"/>
      <c r="T3" s="241"/>
      <c r="U3" s="241"/>
      <c r="V3" s="241"/>
      <c r="W3" s="241"/>
      <c r="X3" s="241"/>
      <c r="Y3" s="241"/>
      <c r="Z3" s="241"/>
      <c r="AA3" s="242"/>
      <c r="AB3" s="36"/>
      <c r="AC3" s="2"/>
      <c r="AI3" s="34"/>
      <c r="AJ3" s="34"/>
      <c r="AK3" s="34"/>
      <c r="AL3" s="34"/>
      <c r="AM3" s="35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2"/>
    </row>
    <row r="4" spans="1:52" ht="12.95" customHeight="1" thickBot="1" x14ac:dyDescent="0.35">
      <c r="A4" s="155"/>
      <c r="B4" s="156"/>
      <c r="C4" s="156"/>
      <c r="D4" s="156"/>
      <c r="E4" s="211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0"/>
      <c r="R4" s="241"/>
      <c r="S4" s="241"/>
      <c r="T4" s="241"/>
      <c r="U4" s="241"/>
      <c r="V4" s="241"/>
      <c r="W4" s="241"/>
      <c r="X4" s="241"/>
      <c r="Y4" s="241"/>
      <c r="Z4" s="241"/>
      <c r="AA4" s="242"/>
      <c r="AB4" s="36"/>
      <c r="AC4" s="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2"/>
    </row>
    <row r="5" spans="1:52" ht="12.95" customHeight="1" x14ac:dyDescent="0.3">
      <c r="A5" s="155"/>
      <c r="B5" s="156"/>
      <c r="C5" s="156"/>
      <c r="D5" s="156"/>
      <c r="E5" s="211"/>
      <c r="F5" s="246" t="s">
        <v>137</v>
      </c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0"/>
      <c r="R5" s="241"/>
      <c r="S5" s="241"/>
      <c r="T5" s="241"/>
      <c r="U5" s="241"/>
      <c r="V5" s="241"/>
      <c r="W5" s="241"/>
      <c r="X5" s="241"/>
      <c r="Y5" s="241"/>
      <c r="Z5" s="241"/>
      <c r="AA5" s="242"/>
      <c r="AB5" s="2"/>
      <c r="AC5" s="2"/>
      <c r="AI5" s="34"/>
      <c r="AJ5" s="34"/>
      <c r="AK5" s="34"/>
      <c r="AL5" s="34"/>
      <c r="AM5" s="35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2"/>
    </row>
    <row r="6" spans="1:52" ht="12.95" customHeight="1" thickBot="1" x14ac:dyDescent="0.35">
      <c r="A6" s="157"/>
      <c r="B6" s="158"/>
      <c r="C6" s="158"/>
      <c r="D6" s="158"/>
      <c r="E6" s="254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3"/>
      <c r="R6" s="244"/>
      <c r="S6" s="244"/>
      <c r="T6" s="244"/>
      <c r="U6" s="244"/>
      <c r="V6" s="244"/>
      <c r="W6" s="244"/>
      <c r="X6" s="244"/>
      <c r="Y6" s="244"/>
      <c r="Z6" s="244"/>
      <c r="AA6" s="245"/>
      <c r="AB6" s="2"/>
      <c r="AC6" s="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2"/>
    </row>
    <row r="7" spans="1:52" ht="16.5" customHeight="1" x14ac:dyDescent="0.3">
      <c r="AB7" s="2"/>
      <c r="AC7" s="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2"/>
    </row>
    <row r="8" spans="1:52" ht="12.95" customHeight="1" x14ac:dyDescent="0.3">
      <c r="A8" s="216" t="s">
        <v>137</v>
      </c>
      <c r="B8" s="216"/>
      <c r="C8" s="216"/>
      <c r="D8" s="216"/>
      <c r="E8" s="216"/>
      <c r="F8" s="216"/>
      <c r="G8" s="216"/>
      <c r="H8" s="216"/>
      <c r="I8" s="216"/>
      <c r="J8" s="216"/>
      <c r="K8" s="216"/>
      <c r="L8" s="216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2"/>
    </row>
    <row r="9" spans="1:52" ht="12.95" customHeight="1" thickBot="1" x14ac:dyDescent="0.35">
      <c r="A9" s="217"/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</row>
    <row r="10" spans="1:52" ht="12.95" customHeight="1" x14ac:dyDescent="0.3">
      <c r="A10" s="249"/>
      <c r="B10" s="250"/>
      <c r="C10" s="250"/>
      <c r="D10" s="250"/>
      <c r="E10" s="250"/>
      <c r="F10" s="250"/>
      <c r="G10" s="250"/>
      <c r="H10" s="250"/>
      <c r="I10" s="250"/>
      <c r="J10" s="226" t="s">
        <v>120</v>
      </c>
      <c r="K10" s="226"/>
      <c r="L10" s="226"/>
      <c r="M10" s="226"/>
      <c r="N10" s="226"/>
      <c r="O10" s="226"/>
      <c r="P10" s="226"/>
      <c r="Q10" s="226" t="s">
        <v>78</v>
      </c>
      <c r="R10" s="226"/>
      <c r="S10" s="226" t="s">
        <v>3</v>
      </c>
      <c r="T10" s="226"/>
      <c r="U10" s="226"/>
      <c r="V10" s="226"/>
      <c r="W10" s="226"/>
      <c r="X10" s="226"/>
      <c r="Y10" s="226"/>
      <c r="Z10" s="226"/>
      <c r="AA10" s="227"/>
    </row>
    <row r="11" spans="1:52" ht="12.95" customHeight="1" thickBot="1" x14ac:dyDescent="0.35">
      <c r="A11" s="251"/>
      <c r="B11" s="252"/>
      <c r="C11" s="252"/>
      <c r="D11" s="252"/>
      <c r="E11" s="252"/>
      <c r="F11" s="252"/>
      <c r="G11" s="252"/>
      <c r="H11" s="252"/>
      <c r="I11" s="252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  <c r="AA11" s="229"/>
    </row>
    <row r="12" spans="1:52" ht="12.95" customHeight="1" x14ac:dyDescent="0.3">
      <c r="A12" s="233" t="s">
        <v>136</v>
      </c>
      <c r="B12" s="234"/>
      <c r="C12" s="234"/>
      <c r="D12" s="234"/>
      <c r="E12" s="234"/>
      <c r="F12" s="234"/>
      <c r="G12" s="234"/>
      <c r="H12" s="234"/>
      <c r="I12" s="234"/>
      <c r="J12" s="235" t="s">
        <v>172</v>
      </c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6"/>
    </row>
    <row r="13" spans="1:52" ht="12.95" customHeight="1" x14ac:dyDescent="0.3">
      <c r="A13" s="218"/>
      <c r="B13" s="219"/>
      <c r="C13" s="219"/>
      <c r="D13" s="219"/>
      <c r="E13" s="219"/>
      <c r="F13" s="219"/>
      <c r="G13" s="219"/>
      <c r="H13" s="219"/>
      <c r="I13" s="219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2"/>
    </row>
    <row r="14" spans="1:52" ht="12.95" customHeight="1" x14ac:dyDescent="0.3">
      <c r="A14" s="218" t="s">
        <v>135</v>
      </c>
      <c r="B14" s="219"/>
      <c r="C14" s="219"/>
      <c r="D14" s="219"/>
      <c r="E14" s="219"/>
      <c r="F14" s="219"/>
      <c r="G14" s="219"/>
      <c r="H14" s="219"/>
      <c r="I14" s="219"/>
      <c r="J14" s="221" t="s">
        <v>92</v>
      </c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2"/>
    </row>
    <row r="15" spans="1:52" ht="12.95" customHeight="1" x14ac:dyDescent="0.3">
      <c r="A15" s="218"/>
      <c r="B15" s="219"/>
      <c r="C15" s="219"/>
      <c r="D15" s="219"/>
      <c r="E15" s="219"/>
      <c r="F15" s="219"/>
      <c r="G15" s="219"/>
      <c r="H15" s="219"/>
      <c r="I15" s="219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2"/>
    </row>
    <row r="16" spans="1:52" ht="12.95" customHeight="1" x14ac:dyDescent="0.3">
      <c r="A16" s="218" t="s">
        <v>134</v>
      </c>
      <c r="B16" s="219"/>
      <c r="C16" s="219"/>
      <c r="D16" s="219"/>
      <c r="E16" s="219"/>
      <c r="F16" s="219"/>
      <c r="G16" s="219"/>
      <c r="H16" s="219"/>
      <c r="I16" s="219"/>
      <c r="J16" s="221" t="s">
        <v>133</v>
      </c>
      <c r="K16" s="221"/>
      <c r="L16" s="221"/>
      <c r="M16" s="221"/>
      <c r="N16" s="221"/>
      <c r="O16" s="221"/>
      <c r="P16" s="221"/>
      <c r="Q16" s="221"/>
      <c r="R16" s="221"/>
      <c r="S16" s="221" t="s">
        <v>132</v>
      </c>
      <c r="T16" s="221"/>
      <c r="U16" s="221"/>
      <c r="V16" s="221"/>
      <c r="W16" s="221"/>
      <c r="X16" s="221"/>
      <c r="Y16" s="221"/>
      <c r="Z16" s="221"/>
      <c r="AA16" s="222"/>
    </row>
    <row r="17" spans="1:38" ht="12.95" customHeight="1" x14ac:dyDescent="0.3">
      <c r="A17" s="218"/>
      <c r="B17" s="219"/>
      <c r="C17" s="219"/>
      <c r="D17" s="219"/>
      <c r="E17" s="219"/>
      <c r="F17" s="219"/>
      <c r="G17" s="219"/>
      <c r="H17" s="219"/>
      <c r="I17" s="219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/>
      <c r="W17" s="221"/>
      <c r="X17" s="221"/>
      <c r="Y17" s="221"/>
      <c r="Z17" s="221"/>
      <c r="AA17" s="222"/>
    </row>
    <row r="18" spans="1:38" ht="12.95" customHeight="1" x14ac:dyDescent="0.3">
      <c r="A18" s="218" t="s">
        <v>131</v>
      </c>
      <c r="B18" s="219"/>
      <c r="C18" s="219"/>
      <c r="D18" s="219"/>
      <c r="E18" s="219"/>
      <c r="F18" s="219"/>
      <c r="G18" s="219"/>
      <c r="H18" s="219"/>
      <c r="I18" s="219"/>
      <c r="J18" s="221">
        <v>16</v>
      </c>
      <c r="K18" s="221"/>
      <c r="L18" s="221"/>
      <c r="M18" s="221"/>
      <c r="N18" s="221"/>
      <c r="O18" s="221"/>
      <c r="P18" s="221"/>
      <c r="Q18" s="221" t="s">
        <v>68</v>
      </c>
      <c r="R18" s="221"/>
      <c r="S18" s="221"/>
      <c r="T18" s="221"/>
      <c r="U18" s="221"/>
      <c r="V18" s="221"/>
      <c r="W18" s="221"/>
      <c r="X18" s="221"/>
      <c r="Y18" s="221"/>
      <c r="Z18" s="221"/>
      <c r="AA18" s="222"/>
    </row>
    <row r="19" spans="1:38" ht="12.95" customHeight="1" x14ac:dyDescent="0.3">
      <c r="A19" s="218"/>
      <c r="B19" s="219"/>
      <c r="C19" s="219"/>
      <c r="D19" s="219"/>
      <c r="E19" s="219"/>
      <c r="F19" s="219"/>
      <c r="G19" s="219"/>
      <c r="H19" s="219"/>
      <c r="I19" s="219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2"/>
    </row>
    <row r="20" spans="1:38" ht="12.95" customHeight="1" x14ac:dyDescent="0.3">
      <c r="A20" s="218" t="s">
        <v>130</v>
      </c>
      <c r="B20" s="219"/>
      <c r="C20" s="219"/>
      <c r="D20" s="219"/>
      <c r="E20" s="219"/>
      <c r="F20" s="219"/>
      <c r="G20" s="219"/>
      <c r="H20" s="219"/>
      <c r="I20" s="219"/>
      <c r="J20" s="221" t="s">
        <v>191</v>
      </c>
      <c r="K20" s="221"/>
      <c r="L20" s="221"/>
      <c r="M20" s="221"/>
      <c r="N20" s="221"/>
      <c r="O20" s="221"/>
      <c r="P20" s="221"/>
      <c r="Q20" s="221" t="s">
        <v>68</v>
      </c>
      <c r="R20" s="221"/>
      <c r="S20" s="221"/>
      <c r="T20" s="221"/>
      <c r="U20" s="221"/>
      <c r="V20" s="221"/>
      <c r="W20" s="221"/>
      <c r="X20" s="221"/>
      <c r="Y20" s="221"/>
      <c r="Z20" s="221"/>
      <c r="AA20" s="222"/>
    </row>
    <row r="21" spans="1:38" ht="12.95" customHeight="1" x14ac:dyDescent="0.3">
      <c r="A21" s="218"/>
      <c r="B21" s="219"/>
      <c r="C21" s="219"/>
      <c r="D21" s="219"/>
      <c r="E21" s="219"/>
      <c r="F21" s="219"/>
      <c r="G21" s="219"/>
      <c r="H21" s="219"/>
      <c r="I21" s="219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221"/>
      <c r="AA21" s="222"/>
    </row>
    <row r="22" spans="1:38" ht="12.95" customHeight="1" x14ac:dyDescent="0.3">
      <c r="A22" s="218" t="s">
        <v>129</v>
      </c>
      <c r="B22" s="219"/>
      <c r="C22" s="219"/>
      <c r="D22" s="219"/>
      <c r="E22" s="219"/>
      <c r="F22" s="219"/>
      <c r="G22" s="219"/>
      <c r="H22" s="219"/>
      <c r="I22" s="219"/>
      <c r="J22" s="224" t="s">
        <v>192</v>
      </c>
      <c r="K22" s="224"/>
      <c r="L22" s="224"/>
      <c r="M22" s="224"/>
      <c r="N22" s="224"/>
      <c r="O22" s="224"/>
      <c r="P22" s="224"/>
      <c r="Q22" s="221" t="s">
        <v>68</v>
      </c>
      <c r="R22" s="221"/>
      <c r="S22" s="221"/>
      <c r="T22" s="221"/>
      <c r="U22" s="221"/>
      <c r="V22" s="221"/>
      <c r="W22" s="221"/>
      <c r="X22" s="221"/>
      <c r="Y22" s="221"/>
      <c r="Z22" s="221"/>
      <c r="AA22" s="222"/>
    </row>
    <row r="23" spans="1:38" ht="12.95" customHeight="1" x14ac:dyDescent="0.3">
      <c r="A23" s="218"/>
      <c r="B23" s="219"/>
      <c r="C23" s="219"/>
      <c r="D23" s="219"/>
      <c r="E23" s="219"/>
      <c r="F23" s="219"/>
      <c r="G23" s="219"/>
      <c r="H23" s="219"/>
      <c r="I23" s="219"/>
      <c r="J23" s="224"/>
      <c r="K23" s="224"/>
      <c r="L23" s="224"/>
      <c r="M23" s="224"/>
      <c r="N23" s="224"/>
      <c r="O23" s="224"/>
      <c r="P23" s="224"/>
      <c r="Q23" s="221"/>
      <c r="R23" s="221"/>
      <c r="S23" s="221"/>
      <c r="T23" s="221"/>
      <c r="U23" s="221"/>
      <c r="V23" s="221"/>
      <c r="W23" s="221"/>
      <c r="X23" s="221"/>
      <c r="Y23" s="221"/>
      <c r="Z23" s="221"/>
      <c r="AA23" s="222"/>
    </row>
    <row r="24" spans="1:38" ht="12.95" customHeight="1" x14ac:dyDescent="0.3">
      <c r="A24" s="218" t="s">
        <v>128</v>
      </c>
      <c r="B24" s="219"/>
      <c r="C24" s="219"/>
      <c r="D24" s="219"/>
      <c r="E24" s="219"/>
      <c r="F24" s="219"/>
      <c r="G24" s="219"/>
      <c r="H24" s="219"/>
      <c r="I24" s="219"/>
      <c r="J24" s="221" t="s">
        <v>193</v>
      </c>
      <c r="K24" s="221"/>
      <c r="L24" s="221"/>
      <c r="M24" s="221"/>
      <c r="N24" s="221"/>
      <c r="O24" s="221"/>
      <c r="P24" s="221"/>
      <c r="Q24" s="232" t="s">
        <v>127</v>
      </c>
      <c r="R24" s="221"/>
      <c r="S24" s="221"/>
      <c r="T24" s="221"/>
      <c r="U24" s="221"/>
      <c r="V24" s="221"/>
      <c r="W24" s="221"/>
      <c r="X24" s="221"/>
      <c r="Y24" s="221"/>
      <c r="Z24" s="221"/>
      <c r="AA24" s="222"/>
    </row>
    <row r="25" spans="1:38" ht="12.95" customHeight="1" x14ac:dyDescent="0.3">
      <c r="A25" s="218"/>
      <c r="B25" s="219"/>
      <c r="C25" s="219"/>
      <c r="D25" s="219"/>
      <c r="E25" s="219"/>
      <c r="F25" s="219"/>
      <c r="G25" s="219"/>
      <c r="H25" s="219"/>
      <c r="I25" s="219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2"/>
    </row>
    <row r="26" spans="1:38" ht="12.95" customHeight="1" x14ac:dyDescent="0.3">
      <c r="A26" s="218" t="s">
        <v>126</v>
      </c>
      <c r="B26" s="219"/>
      <c r="C26" s="219"/>
      <c r="D26" s="219"/>
      <c r="E26" s="219"/>
      <c r="F26" s="219"/>
      <c r="G26" s="219"/>
      <c r="H26" s="219"/>
      <c r="I26" s="219"/>
      <c r="J26" s="255">
        <v>2300</v>
      </c>
      <c r="K26" s="221"/>
      <c r="L26" s="221"/>
      <c r="M26" s="221"/>
      <c r="N26" s="221"/>
      <c r="O26" s="221"/>
      <c r="P26" s="221"/>
      <c r="Q26" s="221" t="s">
        <v>194</v>
      </c>
      <c r="R26" s="221"/>
      <c r="S26" s="223"/>
      <c r="T26" s="224"/>
      <c r="U26" s="224"/>
      <c r="V26" s="224"/>
      <c r="W26" s="224"/>
      <c r="X26" s="224"/>
      <c r="Y26" s="224"/>
      <c r="Z26" s="224"/>
      <c r="AA26" s="225"/>
    </row>
    <row r="27" spans="1:38" ht="12.95" customHeight="1" x14ac:dyDescent="0.3">
      <c r="A27" s="218"/>
      <c r="B27" s="219"/>
      <c r="C27" s="219"/>
      <c r="D27" s="219"/>
      <c r="E27" s="219"/>
      <c r="F27" s="219"/>
      <c r="G27" s="219"/>
      <c r="H27" s="219"/>
      <c r="I27" s="219"/>
      <c r="J27" s="221"/>
      <c r="K27" s="221"/>
      <c r="L27" s="221"/>
      <c r="M27" s="221"/>
      <c r="N27" s="221"/>
      <c r="O27" s="221"/>
      <c r="P27" s="221"/>
      <c r="Q27" s="221"/>
      <c r="R27" s="221"/>
      <c r="S27" s="224"/>
      <c r="T27" s="224"/>
      <c r="U27" s="224"/>
      <c r="V27" s="224"/>
      <c r="W27" s="224"/>
      <c r="X27" s="224"/>
      <c r="Y27" s="224"/>
      <c r="Z27" s="224"/>
      <c r="AA27" s="225"/>
    </row>
    <row r="28" spans="1:38" ht="12.95" customHeight="1" x14ac:dyDescent="0.3">
      <c r="A28" s="218" t="s">
        <v>125</v>
      </c>
      <c r="B28" s="219"/>
      <c r="C28" s="219"/>
      <c r="D28" s="219"/>
      <c r="E28" s="219"/>
      <c r="F28" s="219"/>
      <c r="G28" s="219"/>
      <c r="H28" s="219"/>
      <c r="I28" s="219"/>
      <c r="J28" s="221" t="s">
        <v>124</v>
      </c>
      <c r="K28" s="221"/>
      <c r="L28" s="221"/>
      <c r="M28" s="221"/>
      <c r="N28" s="221"/>
      <c r="O28" s="221"/>
      <c r="P28" s="221"/>
      <c r="Q28" s="221" t="s">
        <v>68</v>
      </c>
      <c r="R28" s="221"/>
      <c r="S28" s="221"/>
      <c r="T28" s="221"/>
      <c r="U28" s="221"/>
      <c r="V28" s="221"/>
      <c r="W28" s="221"/>
      <c r="X28" s="221"/>
      <c r="Y28" s="221"/>
      <c r="Z28" s="221"/>
      <c r="AA28" s="222"/>
    </row>
    <row r="29" spans="1:38" ht="12.95" customHeight="1" x14ac:dyDescent="0.3">
      <c r="A29" s="218"/>
      <c r="B29" s="219"/>
      <c r="C29" s="219"/>
      <c r="D29" s="219"/>
      <c r="E29" s="219"/>
      <c r="F29" s="219"/>
      <c r="G29" s="219"/>
      <c r="H29" s="219"/>
      <c r="I29" s="219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2"/>
    </row>
    <row r="30" spans="1:38" ht="12.95" customHeight="1" x14ac:dyDescent="0.3">
      <c r="A30" s="218" t="s">
        <v>123</v>
      </c>
      <c r="B30" s="219"/>
      <c r="C30" s="219"/>
      <c r="D30" s="219"/>
      <c r="E30" s="219"/>
      <c r="F30" s="219"/>
      <c r="G30" s="219"/>
      <c r="H30" s="219"/>
      <c r="I30" s="219"/>
      <c r="J30" s="221">
        <v>24</v>
      </c>
      <c r="K30" s="221"/>
      <c r="L30" s="221"/>
      <c r="M30" s="221"/>
      <c r="N30" s="221"/>
      <c r="O30" s="221"/>
      <c r="P30" s="221"/>
      <c r="Q30" s="221" t="s">
        <v>122</v>
      </c>
      <c r="R30" s="221"/>
      <c r="S30" s="221"/>
      <c r="T30" s="221"/>
      <c r="U30" s="221"/>
      <c r="V30" s="221"/>
      <c r="W30" s="221"/>
      <c r="X30" s="221"/>
      <c r="Y30" s="221"/>
      <c r="Z30" s="221"/>
      <c r="AA30" s="222"/>
      <c r="AL30" s="33"/>
    </row>
    <row r="31" spans="1:38" ht="12.95" customHeight="1" x14ac:dyDescent="0.3">
      <c r="A31" s="218"/>
      <c r="B31" s="219"/>
      <c r="C31" s="219"/>
      <c r="D31" s="219"/>
      <c r="E31" s="219"/>
      <c r="F31" s="219"/>
      <c r="G31" s="219"/>
      <c r="H31" s="219"/>
      <c r="I31" s="219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2"/>
    </row>
    <row r="32" spans="1:38" ht="12.95" customHeight="1" x14ac:dyDescent="0.3">
      <c r="A32" s="218"/>
      <c r="B32" s="219"/>
      <c r="C32" s="219"/>
      <c r="D32" s="219"/>
      <c r="E32" s="219"/>
      <c r="F32" s="219"/>
      <c r="G32" s="219"/>
      <c r="H32" s="219"/>
      <c r="I32" s="219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2"/>
    </row>
    <row r="33" spans="1:27" ht="12.95" customHeight="1" x14ac:dyDescent="0.3">
      <c r="A33" s="218"/>
      <c r="B33" s="219"/>
      <c r="C33" s="219"/>
      <c r="D33" s="219"/>
      <c r="E33" s="219"/>
      <c r="F33" s="219"/>
      <c r="G33" s="219"/>
      <c r="H33" s="219"/>
      <c r="I33" s="219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2"/>
    </row>
    <row r="34" spans="1:27" ht="12.95" customHeight="1" x14ac:dyDescent="0.3">
      <c r="A34" s="218"/>
      <c r="B34" s="219"/>
      <c r="C34" s="219"/>
      <c r="D34" s="219"/>
      <c r="E34" s="219"/>
      <c r="F34" s="219"/>
      <c r="G34" s="219"/>
      <c r="H34" s="219"/>
      <c r="I34" s="219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2"/>
    </row>
    <row r="35" spans="1:27" ht="12.95" customHeight="1" x14ac:dyDescent="0.3">
      <c r="A35" s="218"/>
      <c r="B35" s="219"/>
      <c r="C35" s="219"/>
      <c r="D35" s="219"/>
      <c r="E35" s="219"/>
      <c r="F35" s="219"/>
      <c r="G35" s="219"/>
      <c r="H35" s="219"/>
      <c r="I35" s="219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2"/>
    </row>
    <row r="36" spans="1:27" ht="12.95" customHeight="1" x14ac:dyDescent="0.3">
      <c r="A36" s="218"/>
      <c r="B36" s="219"/>
      <c r="C36" s="219"/>
      <c r="D36" s="219"/>
      <c r="E36" s="219"/>
      <c r="F36" s="219"/>
      <c r="G36" s="219"/>
      <c r="H36" s="219"/>
      <c r="I36" s="219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2"/>
    </row>
    <row r="37" spans="1:27" ht="12.95" customHeight="1" x14ac:dyDescent="0.3">
      <c r="A37" s="218"/>
      <c r="B37" s="219"/>
      <c r="C37" s="219"/>
      <c r="D37" s="219"/>
      <c r="E37" s="219"/>
      <c r="F37" s="219"/>
      <c r="G37" s="219"/>
      <c r="H37" s="219"/>
      <c r="I37" s="219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2"/>
    </row>
    <row r="38" spans="1:27" ht="12.95" customHeight="1" x14ac:dyDescent="0.3">
      <c r="A38" s="218"/>
      <c r="B38" s="219"/>
      <c r="C38" s="219"/>
      <c r="D38" s="219"/>
      <c r="E38" s="219"/>
      <c r="F38" s="219"/>
      <c r="G38" s="219"/>
      <c r="H38" s="219"/>
      <c r="I38" s="219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2"/>
    </row>
    <row r="39" spans="1:27" ht="12.95" customHeight="1" x14ac:dyDescent="0.3">
      <c r="A39" s="218"/>
      <c r="B39" s="219"/>
      <c r="C39" s="219"/>
      <c r="D39" s="219"/>
      <c r="E39" s="219"/>
      <c r="F39" s="219"/>
      <c r="G39" s="219"/>
      <c r="H39" s="219"/>
      <c r="I39" s="219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2"/>
    </row>
    <row r="40" spans="1:27" ht="12.95" customHeight="1" x14ac:dyDescent="0.3"/>
    <row r="41" spans="1:27" ht="12.95" customHeight="1" x14ac:dyDescent="0.3">
      <c r="A41" s="216" t="s">
        <v>121</v>
      </c>
      <c r="B41" s="216"/>
      <c r="C41" s="216"/>
      <c r="D41" s="216"/>
      <c r="E41" s="216"/>
      <c r="F41" s="216"/>
      <c r="G41" s="216"/>
      <c r="H41" s="216"/>
      <c r="I41" s="216"/>
      <c r="J41" s="216"/>
      <c r="K41" s="216"/>
    </row>
    <row r="42" spans="1:27" ht="12.95" customHeight="1" thickBot="1" x14ac:dyDescent="0.35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</row>
    <row r="43" spans="1:27" ht="12.95" customHeight="1" x14ac:dyDescent="0.3">
      <c r="A43" s="230" t="s">
        <v>108</v>
      </c>
      <c r="B43" s="226"/>
      <c r="C43" s="226"/>
      <c r="D43" s="226"/>
      <c r="E43" s="226"/>
      <c r="F43" s="226"/>
      <c r="G43" s="226" t="s">
        <v>81</v>
      </c>
      <c r="H43" s="226"/>
      <c r="I43" s="226"/>
      <c r="J43" s="226" t="s">
        <v>120</v>
      </c>
      <c r="K43" s="226"/>
      <c r="L43" s="226"/>
      <c r="M43" s="226"/>
      <c r="N43" s="226"/>
      <c r="O43" s="226"/>
      <c r="P43" s="226"/>
      <c r="Q43" s="226" t="s">
        <v>78</v>
      </c>
      <c r="R43" s="226"/>
      <c r="S43" s="226" t="s">
        <v>3</v>
      </c>
      <c r="T43" s="226"/>
      <c r="U43" s="226"/>
      <c r="V43" s="226"/>
      <c r="W43" s="226"/>
      <c r="X43" s="226"/>
      <c r="Y43" s="226"/>
      <c r="Z43" s="226"/>
      <c r="AA43" s="227"/>
    </row>
    <row r="44" spans="1:27" ht="12.95" customHeight="1" thickBot="1" x14ac:dyDescent="0.35">
      <c r="A44" s="231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228"/>
      <c r="Q44" s="228"/>
      <c r="R44" s="228"/>
      <c r="S44" s="228"/>
      <c r="T44" s="228"/>
      <c r="U44" s="228"/>
      <c r="V44" s="228"/>
      <c r="W44" s="228"/>
      <c r="X44" s="228"/>
      <c r="Y44" s="228"/>
      <c r="Z44" s="228"/>
      <c r="AA44" s="229"/>
    </row>
    <row r="45" spans="1:27" ht="12.95" customHeight="1" x14ac:dyDescent="0.3">
      <c r="A45" s="233" t="s">
        <v>119</v>
      </c>
      <c r="B45" s="234"/>
      <c r="C45" s="234"/>
      <c r="D45" s="234"/>
      <c r="E45" s="234"/>
      <c r="F45" s="234"/>
      <c r="G45" s="235" t="s">
        <v>118</v>
      </c>
      <c r="H45" s="235"/>
      <c r="I45" s="235"/>
      <c r="J45" s="235">
        <v>0.27500000000000002</v>
      </c>
      <c r="K45" s="235"/>
      <c r="L45" s="235"/>
      <c r="M45" s="235"/>
      <c r="N45" s="235"/>
      <c r="O45" s="235"/>
      <c r="P45" s="235"/>
      <c r="Q45" s="235" t="s">
        <v>117</v>
      </c>
      <c r="R45" s="235"/>
      <c r="S45" s="235"/>
      <c r="T45" s="235"/>
      <c r="U45" s="235"/>
      <c r="V45" s="235"/>
      <c r="W45" s="235"/>
      <c r="X45" s="235"/>
      <c r="Y45" s="235"/>
      <c r="Z45" s="235"/>
      <c r="AA45" s="236"/>
    </row>
    <row r="46" spans="1:27" ht="12.95" customHeight="1" x14ac:dyDescent="0.3">
      <c r="A46" s="218"/>
      <c r="B46" s="219"/>
      <c r="C46" s="219"/>
      <c r="D46" s="219"/>
      <c r="E46" s="219"/>
      <c r="F46" s="219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2"/>
    </row>
    <row r="47" spans="1:27" ht="12.95" customHeight="1" x14ac:dyDescent="0.3">
      <c r="A47" s="218" t="s">
        <v>116</v>
      </c>
      <c r="B47" s="219"/>
      <c r="C47" s="219"/>
      <c r="D47" s="219"/>
      <c r="E47" s="219"/>
      <c r="F47" s="219"/>
      <c r="G47" s="221" t="s">
        <v>115</v>
      </c>
      <c r="H47" s="221"/>
      <c r="I47" s="221"/>
      <c r="J47" s="221">
        <v>1.2</v>
      </c>
      <c r="K47" s="221"/>
      <c r="L47" s="221"/>
      <c r="M47" s="221"/>
      <c r="N47" s="221"/>
      <c r="O47" s="221"/>
      <c r="P47" s="221"/>
      <c r="Q47" s="221" t="s">
        <v>110</v>
      </c>
      <c r="R47" s="221"/>
      <c r="S47" s="221"/>
      <c r="T47" s="221"/>
      <c r="U47" s="221"/>
      <c r="V47" s="221"/>
      <c r="W47" s="221"/>
      <c r="X47" s="221"/>
      <c r="Y47" s="221"/>
      <c r="Z47" s="221"/>
      <c r="AA47" s="222"/>
    </row>
    <row r="48" spans="1:27" ht="12.95" customHeight="1" x14ac:dyDescent="0.3">
      <c r="A48" s="218"/>
      <c r="B48" s="219"/>
      <c r="C48" s="219"/>
      <c r="D48" s="219"/>
      <c r="E48" s="219"/>
      <c r="F48" s="219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2"/>
    </row>
    <row r="49" spans="1:27" ht="12.95" customHeight="1" x14ac:dyDescent="0.3">
      <c r="A49" s="218" t="s">
        <v>114</v>
      </c>
      <c r="B49" s="219"/>
      <c r="C49" s="219"/>
      <c r="D49" s="219"/>
      <c r="E49" s="219"/>
      <c r="F49" s="219"/>
      <c r="G49" s="221" t="s">
        <v>113</v>
      </c>
      <c r="H49" s="221"/>
      <c r="I49" s="221"/>
      <c r="J49" s="221">
        <v>0.4</v>
      </c>
      <c r="K49" s="221"/>
      <c r="L49" s="221"/>
      <c r="M49" s="221"/>
      <c r="N49" s="221"/>
      <c r="O49" s="221"/>
      <c r="P49" s="221"/>
      <c r="Q49" s="221" t="s">
        <v>110</v>
      </c>
      <c r="R49" s="221"/>
      <c r="S49" s="221"/>
      <c r="T49" s="221"/>
      <c r="U49" s="221"/>
      <c r="V49" s="221"/>
      <c r="W49" s="221"/>
      <c r="X49" s="221"/>
      <c r="Y49" s="221"/>
      <c r="Z49" s="221"/>
      <c r="AA49" s="222"/>
    </row>
    <row r="50" spans="1:27" ht="12.95" customHeight="1" x14ac:dyDescent="0.3">
      <c r="A50" s="218"/>
      <c r="B50" s="219"/>
      <c r="C50" s="219"/>
      <c r="D50" s="219"/>
      <c r="E50" s="219"/>
      <c r="F50" s="219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2"/>
    </row>
    <row r="51" spans="1:27" ht="12.95" customHeight="1" x14ac:dyDescent="0.3">
      <c r="A51" s="218" t="s">
        <v>112</v>
      </c>
      <c r="B51" s="219"/>
      <c r="C51" s="219"/>
      <c r="D51" s="219"/>
      <c r="E51" s="219"/>
      <c r="F51" s="219"/>
      <c r="G51" s="221" t="s">
        <v>111</v>
      </c>
      <c r="H51" s="221"/>
      <c r="I51" s="221"/>
      <c r="J51" s="221">
        <v>0.4</v>
      </c>
      <c r="K51" s="221"/>
      <c r="L51" s="221"/>
      <c r="M51" s="221"/>
      <c r="N51" s="221"/>
      <c r="O51" s="221"/>
      <c r="P51" s="221"/>
      <c r="Q51" s="221" t="s">
        <v>110</v>
      </c>
      <c r="R51" s="221"/>
      <c r="S51" s="221"/>
      <c r="T51" s="221"/>
      <c r="U51" s="221"/>
      <c r="V51" s="221"/>
      <c r="W51" s="221"/>
      <c r="X51" s="221"/>
      <c r="Y51" s="221"/>
      <c r="Z51" s="221"/>
      <c r="AA51" s="222"/>
    </row>
    <row r="52" spans="1:27" ht="12.95" customHeight="1" x14ac:dyDescent="0.3">
      <c r="A52" s="218"/>
      <c r="B52" s="219"/>
      <c r="C52" s="219"/>
      <c r="D52" s="219"/>
      <c r="E52" s="219"/>
      <c r="F52" s="219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2"/>
    </row>
    <row r="53" spans="1:27" ht="12.95" customHeight="1" x14ac:dyDescent="0.3"/>
    <row r="54" spans="1:27" ht="12.95" customHeight="1" x14ac:dyDescent="0.3">
      <c r="A54" s="216" t="s">
        <v>109</v>
      </c>
      <c r="B54" s="216"/>
      <c r="C54" s="216"/>
      <c r="D54" s="216"/>
      <c r="E54" s="216"/>
      <c r="F54" s="216"/>
      <c r="G54" s="216"/>
      <c r="H54" s="216"/>
      <c r="I54" s="216"/>
      <c r="J54" s="216"/>
    </row>
    <row r="55" spans="1:27" ht="12.95" customHeight="1" thickBot="1" x14ac:dyDescent="0.35">
      <c r="A55" s="217"/>
      <c r="B55" s="217"/>
      <c r="C55" s="217"/>
      <c r="D55" s="217"/>
      <c r="E55" s="217"/>
      <c r="F55" s="217"/>
      <c r="G55" s="217"/>
      <c r="H55" s="217"/>
      <c r="I55" s="217"/>
      <c r="J55" s="217"/>
    </row>
    <row r="56" spans="1:27" ht="12.95" customHeight="1" x14ac:dyDescent="0.3">
      <c r="A56" s="230" t="s">
        <v>108</v>
      </c>
      <c r="B56" s="226"/>
      <c r="C56" s="226"/>
      <c r="D56" s="226"/>
      <c r="E56" s="226"/>
      <c r="F56" s="226"/>
      <c r="G56" s="226" t="s">
        <v>81</v>
      </c>
      <c r="H56" s="226"/>
      <c r="I56" s="226"/>
      <c r="J56" s="226" t="s">
        <v>107</v>
      </c>
      <c r="K56" s="226"/>
      <c r="L56" s="226"/>
      <c r="M56" s="226"/>
      <c r="N56" s="226"/>
      <c r="O56" s="226"/>
      <c r="P56" s="226"/>
      <c r="Q56" s="226" t="s">
        <v>78</v>
      </c>
      <c r="R56" s="226"/>
      <c r="S56" s="226" t="s">
        <v>3</v>
      </c>
      <c r="T56" s="226"/>
      <c r="U56" s="226"/>
      <c r="V56" s="226"/>
      <c r="W56" s="226"/>
      <c r="X56" s="226"/>
      <c r="Y56" s="226"/>
      <c r="Z56" s="226"/>
      <c r="AA56" s="227"/>
    </row>
    <row r="57" spans="1:27" ht="12.95" customHeight="1" thickBot="1" x14ac:dyDescent="0.35">
      <c r="A57" s="231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  <c r="V57" s="228"/>
      <c r="W57" s="228"/>
      <c r="X57" s="228"/>
      <c r="Y57" s="228"/>
      <c r="Z57" s="228"/>
      <c r="AA57" s="229"/>
    </row>
    <row r="58" spans="1:27" ht="12.95" customHeight="1" x14ac:dyDescent="0.3">
      <c r="A58" s="233" t="s">
        <v>106</v>
      </c>
      <c r="B58" s="234"/>
      <c r="C58" s="234"/>
      <c r="D58" s="234"/>
      <c r="E58" s="234"/>
      <c r="F58" s="234"/>
      <c r="G58" s="235" t="s">
        <v>105</v>
      </c>
      <c r="H58" s="235"/>
      <c r="I58" s="235"/>
      <c r="J58" s="235">
        <v>0.4</v>
      </c>
      <c r="K58" s="235"/>
      <c r="L58" s="235"/>
      <c r="M58" s="235"/>
      <c r="N58" s="235"/>
      <c r="O58" s="235"/>
      <c r="P58" s="235"/>
      <c r="Q58" s="235" t="s">
        <v>95</v>
      </c>
      <c r="R58" s="235"/>
      <c r="S58" s="235"/>
      <c r="T58" s="235"/>
      <c r="U58" s="235"/>
      <c r="V58" s="235"/>
      <c r="W58" s="235"/>
      <c r="X58" s="235"/>
      <c r="Y58" s="235"/>
      <c r="Z58" s="235"/>
      <c r="AA58" s="236"/>
    </row>
    <row r="59" spans="1:27" ht="12.95" customHeight="1" x14ac:dyDescent="0.3">
      <c r="A59" s="218"/>
      <c r="B59" s="219"/>
      <c r="C59" s="219"/>
      <c r="D59" s="219"/>
      <c r="E59" s="219"/>
      <c r="F59" s="219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2"/>
    </row>
    <row r="60" spans="1:27" ht="12.95" customHeight="1" x14ac:dyDescent="0.3">
      <c r="A60" s="218" t="s">
        <v>104</v>
      </c>
      <c r="B60" s="219"/>
      <c r="C60" s="219"/>
      <c r="D60" s="219"/>
      <c r="E60" s="219"/>
      <c r="F60" s="219"/>
      <c r="G60" s="220" t="s">
        <v>103</v>
      </c>
      <c r="H60" s="221"/>
      <c r="I60" s="221"/>
      <c r="J60" s="221">
        <v>0.08</v>
      </c>
      <c r="K60" s="221"/>
      <c r="L60" s="221"/>
      <c r="M60" s="221"/>
      <c r="N60" s="221"/>
      <c r="O60" s="221"/>
      <c r="P60" s="221"/>
      <c r="Q60" s="221" t="s">
        <v>95</v>
      </c>
      <c r="R60" s="221"/>
      <c r="S60" s="221"/>
      <c r="T60" s="221"/>
      <c r="U60" s="221"/>
      <c r="V60" s="221"/>
      <c r="W60" s="221"/>
      <c r="X60" s="221"/>
      <c r="Y60" s="221"/>
      <c r="Z60" s="221"/>
      <c r="AA60" s="222"/>
    </row>
    <row r="61" spans="1:27" ht="12.95" customHeight="1" x14ac:dyDescent="0.3">
      <c r="A61" s="218"/>
      <c r="B61" s="219"/>
      <c r="C61" s="219"/>
      <c r="D61" s="219"/>
      <c r="E61" s="219"/>
      <c r="F61" s="219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2"/>
    </row>
    <row r="62" spans="1:27" ht="12.95" customHeight="1" x14ac:dyDescent="0.3">
      <c r="A62" s="218" t="s">
        <v>102</v>
      </c>
      <c r="B62" s="219"/>
      <c r="C62" s="219"/>
      <c r="D62" s="219"/>
      <c r="E62" s="219"/>
      <c r="F62" s="219"/>
      <c r="G62" s="221" t="s">
        <v>101</v>
      </c>
      <c r="H62" s="221"/>
      <c r="I62" s="221"/>
      <c r="J62" s="221">
        <v>0.04</v>
      </c>
      <c r="K62" s="221"/>
      <c r="L62" s="221"/>
      <c r="M62" s="221"/>
      <c r="N62" s="221"/>
      <c r="O62" s="221"/>
      <c r="P62" s="221"/>
      <c r="Q62" s="221" t="s">
        <v>95</v>
      </c>
      <c r="R62" s="221"/>
      <c r="S62" s="221"/>
      <c r="T62" s="221"/>
      <c r="U62" s="221"/>
      <c r="V62" s="221"/>
      <c r="W62" s="221"/>
      <c r="X62" s="221"/>
      <c r="Y62" s="221"/>
      <c r="Z62" s="221"/>
      <c r="AA62" s="222"/>
    </row>
    <row r="63" spans="1:27" ht="12.95" customHeight="1" x14ac:dyDescent="0.3">
      <c r="A63" s="218"/>
      <c r="B63" s="219"/>
      <c r="C63" s="219"/>
      <c r="D63" s="219"/>
      <c r="E63" s="219"/>
      <c r="F63" s="219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2"/>
    </row>
    <row r="64" spans="1:27" ht="12.95" customHeight="1" x14ac:dyDescent="0.3">
      <c r="A64" s="218" t="s">
        <v>100</v>
      </c>
      <c r="B64" s="219"/>
      <c r="C64" s="219"/>
      <c r="D64" s="219"/>
      <c r="E64" s="219"/>
      <c r="F64" s="219"/>
      <c r="G64" s="221" t="s">
        <v>99</v>
      </c>
      <c r="H64" s="221"/>
      <c r="I64" s="221"/>
      <c r="J64" s="221">
        <v>0.02</v>
      </c>
      <c r="K64" s="221"/>
      <c r="L64" s="221"/>
      <c r="M64" s="221"/>
      <c r="N64" s="221"/>
      <c r="O64" s="221"/>
      <c r="P64" s="221"/>
      <c r="Q64" s="221" t="s">
        <v>95</v>
      </c>
      <c r="R64" s="221"/>
      <c r="S64" s="221"/>
      <c r="T64" s="221"/>
      <c r="U64" s="221"/>
      <c r="V64" s="221"/>
      <c r="W64" s="221"/>
      <c r="X64" s="221"/>
      <c r="Y64" s="221"/>
      <c r="Z64" s="221"/>
      <c r="AA64" s="222"/>
    </row>
    <row r="65" spans="1:27" ht="12.95" customHeight="1" x14ac:dyDescent="0.3">
      <c r="A65" s="218"/>
      <c r="B65" s="219"/>
      <c r="C65" s="219"/>
      <c r="D65" s="219"/>
      <c r="E65" s="219"/>
      <c r="F65" s="219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2"/>
    </row>
    <row r="66" spans="1:27" ht="12.95" customHeight="1" x14ac:dyDescent="0.3">
      <c r="A66" s="218" t="s">
        <v>98</v>
      </c>
      <c r="B66" s="219"/>
      <c r="C66" s="219"/>
      <c r="D66" s="219"/>
      <c r="E66" s="219"/>
      <c r="F66" s="219"/>
      <c r="G66" s="221" t="s">
        <v>97</v>
      </c>
      <c r="H66" s="221"/>
      <c r="I66" s="221"/>
      <c r="J66" s="221">
        <v>0.02</v>
      </c>
      <c r="K66" s="221"/>
      <c r="L66" s="221"/>
      <c r="M66" s="221"/>
      <c r="N66" s="221"/>
      <c r="O66" s="221"/>
      <c r="P66" s="221"/>
      <c r="Q66" s="221" t="s">
        <v>95</v>
      </c>
      <c r="R66" s="221"/>
      <c r="S66" s="221"/>
      <c r="T66" s="221"/>
      <c r="U66" s="221"/>
      <c r="V66" s="221"/>
      <c r="W66" s="221"/>
      <c r="X66" s="221"/>
      <c r="Y66" s="221"/>
      <c r="Z66" s="221"/>
      <c r="AA66" s="222"/>
    </row>
    <row r="67" spans="1:27" ht="12.95" customHeight="1" x14ac:dyDescent="0.3">
      <c r="A67" s="218"/>
      <c r="B67" s="219"/>
      <c r="C67" s="219"/>
      <c r="D67" s="219"/>
      <c r="E67" s="219"/>
      <c r="F67" s="219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2"/>
    </row>
    <row r="68" spans="1:27" ht="12.95" customHeight="1" x14ac:dyDescent="0.3">
      <c r="A68" s="218" t="s">
        <v>96</v>
      </c>
      <c r="B68" s="219"/>
      <c r="C68" s="219"/>
      <c r="D68" s="219"/>
      <c r="E68" s="219"/>
      <c r="F68" s="219"/>
      <c r="G68" s="220" t="s">
        <v>16</v>
      </c>
      <c r="H68" s="221"/>
      <c r="I68" s="221"/>
      <c r="J68" s="221">
        <v>0.18</v>
      </c>
      <c r="K68" s="221"/>
      <c r="L68" s="221"/>
      <c r="M68" s="221"/>
      <c r="N68" s="221"/>
      <c r="O68" s="221"/>
      <c r="P68" s="221"/>
      <c r="Q68" s="221" t="s">
        <v>95</v>
      </c>
      <c r="R68" s="221"/>
      <c r="S68" s="221"/>
      <c r="T68" s="221"/>
      <c r="U68" s="221"/>
      <c r="V68" s="221"/>
      <c r="W68" s="221"/>
      <c r="X68" s="221"/>
      <c r="Y68" s="221"/>
      <c r="Z68" s="221"/>
      <c r="AA68" s="222"/>
    </row>
    <row r="69" spans="1:27" ht="12.95" customHeight="1" x14ac:dyDescent="0.3">
      <c r="A69" s="218"/>
      <c r="B69" s="219"/>
      <c r="C69" s="219"/>
      <c r="D69" s="219"/>
      <c r="E69" s="219"/>
      <c r="F69" s="219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2"/>
    </row>
    <row r="70" spans="1:27" ht="12.95" customHeight="1" x14ac:dyDescent="0.3">
      <c r="A70" s="218" t="s">
        <v>8</v>
      </c>
      <c r="B70" s="219"/>
      <c r="C70" s="219"/>
      <c r="D70" s="219"/>
      <c r="E70" s="219"/>
      <c r="F70" s="219"/>
      <c r="G70" s="220" t="s">
        <v>16</v>
      </c>
      <c r="H70" s="221"/>
      <c r="I70" s="221"/>
      <c r="J70" s="221">
        <v>2.1</v>
      </c>
      <c r="K70" s="221"/>
      <c r="L70" s="221"/>
      <c r="M70" s="221"/>
      <c r="N70" s="221"/>
      <c r="O70" s="221"/>
      <c r="P70" s="221"/>
      <c r="Q70" s="221" t="s">
        <v>95</v>
      </c>
      <c r="R70" s="221"/>
      <c r="S70" s="221"/>
      <c r="T70" s="221"/>
      <c r="U70" s="221"/>
      <c r="V70" s="221"/>
      <c r="W70" s="221"/>
      <c r="X70" s="221"/>
      <c r="Y70" s="221"/>
      <c r="Z70" s="221"/>
      <c r="AA70" s="222"/>
    </row>
    <row r="71" spans="1:27" ht="12.95" customHeight="1" x14ac:dyDescent="0.3">
      <c r="A71" s="218"/>
      <c r="B71" s="219"/>
      <c r="C71" s="219"/>
      <c r="D71" s="219"/>
      <c r="E71" s="219"/>
      <c r="F71" s="219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2"/>
    </row>
    <row r="72" spans="1:27" ht="12.95" customHeight="1" x14ac:dyDescent="0.3"/>
    <row r="73" spans="1:27" ht="12.95" customHeight="1" x14ac:dyDescent="0.3"/>
    <row r="74" spans="1:27" ht="12.95" customHeight="1" x14ac:dyDescent="0.3"/>
    <row r="75" spans="1:27" ht="12.95" customHeight="1" x14ac:dyDescent="0.3"/>
    <row r="76" spans="1:27" ht="12.95" customHeight="1" x14ac:dyDescent="0.3"/>
    <row r="77" spans="1:27" ht="12.95" customHeight="1" x14ac:dyDescent="0.3"/>
    <row r="78" spans="1:27" ht="12.95" customHeight="1" x14ac:dyDescent="0.3"/>
    <row r="79" spans="1:27" ht="12.95" customHeight="1" x14ac:dyDescent="0.3"/>
    <row r="80" spans="1:27" ht="12.95" customHeight="1" x14ac:dyDescent="0.3">
      <c r="A80" s="216" t="s">
        <v>94</v>
      </c>
      <c r="B80" s="216"/>
      <c r="C80" s="216"/>
      <c r="D80" s="216"/>
      <c r="E80" s="216"/>
      <c r="F80" s="216"/>
      <c r="G80" s="216"/>
      <c r="H80" s="216"/>
      <c r="I80" s="216"/>
    </row>
    <row r="81" spans="1:27" ht="12.95" customHeight="1" x14ac:dyDescent="0.3">
      <c r="A81" s="216"/>
      <c r="B81" s="216"/>
      <c r="C81" s="216"/>
      <c r="D81" s="216"/>
      <c r="E81" s="216"/>
      <c r="F81" s="216"/>
      <c r="G81" s="216"/>
      <c r="H81" s="216"/>
      <c r="I81" s="216"/>
    </row>
    <row r="82" spans="1:27" ht="12.95" customHeight="1" thickBot="1" x14ac:dyDescent="0.35">
      <c r="A82" s="32" t="s">
        <v>57</v>
      </c>
      <c r="B82" s="32"/>
    </row>
    <row r="83" spans="1:27" ht="12.95" customHeight="1" thickBot="1" x14ac:dyDescent="0.35">
      <c r="A83" s="258" t="s">
        <v>93</v>
      </c>
      <c r="B83" s="258"/>
      <c r="C83" s="258"/>
      <c r="D83" s="258"/>
      <c r="E83" s="256" t="s">
        <v>92</v>
      </c>
      <c r="F83" s="256"/>
      <c r="G83" s="256"/>
      <c r="H83" s="256"/>
      <c r="I83" s="258" t="s">
        <v>91</v>
      </c>
      <c r="J83" s="258"/>
      <c r="K83" s="258"/>
      <c r="L83" s="258"/>
      <c r="M83" s="256" t="s">
        <v>90</v>
      </c>
      <c r="N83" s="256"/>
      <c r="O83" s="256"/>
      <c r="P83" s="258" t="s">
        <v>89</v>
      </c>
      <c r="Q83" s="258"/>
      <c r="R83" s="258"/>
      <c r="S83" s="256" t="s">
        <v>88</v>
      </c>
      <c r="T83" s="256"/>
      <c r="U83" s="256"/>
      <c r="V83" s="256"/>
      <c r="W83" s="258" t="s">
        <v>87</v>
      </c>
      <c r="X83" s="258"/>
      <c r="Y83" s="258"/>
      <c r="Z83" s="258"/>
      <c r="AA83" s="258"/>
    </row>
    <row r="84" spans="1:27" ht="12.95" customHeight="1" thickBot="1" x14ac:dyDescent="0.35">
      <c r="A84" s="258"/>
      <c r="B84" s="258"/>
      <c r="C84" s="258"/>
      <c r="D84" s="258"/>
      <c r="E84" s="256"/>
      <c r="F84" s="256"/>
      <c r="G84" s="256"/>
      <c r="H84" s="256"/>
      <c r="I84" s="258"/>
      <c r="J84" s="258"/>
      <c r="K84" s="258"/>
      <c r="L84" s="258"/>
      <c r="M84" s="256"/>
      <c r="N84" s="256"/>
      <c r="O84" s="256"/>
      <c r="P84" s="258"/>
      <c r="Q84" s="258"/>
      <c r="R84" s="258"/>
      <c r="S84" s="256"/>
      <c r="T84" s="256"/>
      <c r="U84" s="256"/>
      <c r="V84" s="256"/>
      <c r="W84" s="258"/>
      <c r="X84" s="258"/>
      <c r="Y84" s="258"/>
      <c r="Z84" s="258"/>
      <c r="AA84" s="258"/>
    </row>
    <row r="85" spans="1:27" ht="12.95" customHeight="1" thickBot="1" x14ac:dyDescent="0.35">
      <c r="A85" s="258" t="s">
        <v>86</v>
      </c>
      <c r="B85" s="258"/>
      <c r="C85" s="258"/>
      <c r="D85" s="258"/>
      <c r="E85" s="257" t="s">
        <v>85</v>
      </c>
      <c r="F85" s="257"/>
      <c r="G85" s="257"/>
      <c r="H85" s="257"/>
      <c r="I85" s="258" t="s">
        <v>84</v>
      </c>
      <c r="J85" s="258"/>
      <c r="K85" s="258"/>
      <c r="L85" s="258"/>
      <c r="M85" s="256">
        <v>1.27</v>
      </c>
      <c r="N85" s="256"/>
      <c r="O85" s="256"/>
      <c r="P85" s="258" t="s">
        <v>83</v>
      </c>
      <c r="Q85" s="258"/>
      <c r="R85" s="258"/>
      <c r="S85" s="256">
        <v>6.9828999999999999</v>
      </c>
      <c r="T85" s="256"/>
      <c r="U85" s="256"/>
      <c r="V85" s="256"/>
      <c r="W85" s="259" t="s">
        <v>82</v>
      </c>
      <c r="X85" s="256"/>
      <c r="Y85" s="256"/>
      <c r="Z85" s="256"/>
      <c r="AA85" s="256"/>
    </row>
    <row r="86" spans="1:27" ht="12.95" customHeight="1" thickBot="1" x14ac:dyDescent="0.35">
      <c r="A86" s="258"/>
      <c r="B86" s="258"/>
      <c r="C86" s="258"/>
      <c r="D86" s="258"/>
      <c r="E86" s="257"/>
      <c r="F86" s="257"/>
      <c r="G86" s="257"/>
      <c r="H86" s="257"/>
      <c r="I86" s="258"/>
      <c r="J86" s="258"/>
      <c r="K86" s="258"/>
      <c r="L86" s="258"/>
      <c r="M86" s="256"/>
      <c r="N86" s="256"/>
      <c r="O86" s="256"/>
      <c r="P86" s="258"/>
      <c r="Q86" s="258"/>
      <c r="R86" s="258"/>
      <c r="S86" s="256"/>
      <c r="T86" s="256"/>
      <c r="U86" s="256"/>
      <c r="V86" s="256"/>
      <c r="W86" s="256"/>
      <c r="X86" s="256"/>
      <c r="Y86" s="256"/>
      <c r="Z86" s="256"/>
      <c r="AA86" s="256"/>
    </row>
    <row r="87" spans="1:27" ht="12.95" customHeight="1" thickBot="1" x14ac:dyDescent="0.35"/>
    <row r="88" spans="1:27" ht="12.95" customHeight="1" x14ac:dyDescent="0.3">
      <c r="A88" s="230" t="s">
        <v>23</v>
      </c>
      <c r="B88" s="226"/>
      <c r="C88" s="226"/>
      <c r="D88" s="226"/>
      <c r="E88" s="226"/>
      <c r="F88" s="226"/>
      <c r="G88" s="226" t="s">
        <v>81</v>
      </c>
      <c r="H88" s="226"/>
      <c r="I88" s="226"/>
      <c r="J88" s="226" t="s">
        <v>80</v>
      </c>
      <c r="K88" s="226"/>
      <c r="L88" s="226"/>
      <c r="M88" s="226" t="s">
        <v>79</v>
      </c>
      <c r="N88" s="226"/>
      <c r="O88" s="226"/>
      <c r="P88" s="226"/>
      <c r="Q88" s="226" t="s">
        <v>78</v>
      </c>
      <c r="R88" s="226"/>
      <c r="S88" s="226" t="s">
        <v>3</v>
      </c>
      <c r="T88" s="226"/>
      <c r="U88" s="226"/>
      <c r="V88" s="226"/>
      <c r="W88" s="226"/>
      <c r="X88" s="226"/>
      <c r="Y88" s="226"/>
      <c r="Z88" s="226"/>
      <c r="AA88" s="227"/>
    </row>
    <row r="89" spans="1:27" ht="12.95" customHeight="1" thickBot="1" x14ac:dyDescent="0.35">
      <c r="A89" s="231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  <c r="V89" s="228"/>
      <c r="W89" s="228"/>
      <c r="X89" s="228"/>
      <c r="Y89" s="228"/>
      <c r="Z89" s="228"/>
      <c r="AA89" s="229"/>
    </row>
    <row r="90" spans="1:27" ht="12.95" customHeight="1" x14ac:dyDescent="0.3">
      <c r="A90" s="233" t="s">
        <v>77</v>
      </c>
      <c r="B90" s="234"/>
      <c r="C90" s="234"/>
      <c r="D90" s="234"/>
      <c r="E90" s="234"/>
      <c r="F90" s="234"/>
      <c r="G90" s="235"/>
      <c r="H90" s="235"/>
      <c r="I90" s="235"/>
      <c r="J90" s="260">
        <v>0.1</v>
      </c>
      <c r="K90" s="260"/>
      <c r="L90" s="260"/>
      <c r="M90" s="262">
        <v>6.9999999999999999E-4</v>
      </c>
      <c r="N90" s="262"/>
      <c r="O90" s="262"/>
      <c r="P90" s="262"/>
      <c r="Q90" s="235" t="s">
        <v>68</v>
      </c>
      <c r="R90" s="235"/>
      <c r="S90" s="235"/>
      <c r="T90" s="235"/>
      <c r="U90" s="235"/>
      <c r="V90" s="235"/>
      <c r="W90" s="235"/>
      <c r="X90" s="235"/>
      <c r="Y90" s="235"/>
      <c r="Z90" s="235"/>
      <c r="AA90" s="236"/>
    </row>
    <row r="91" spans="1:27" ht="12.95" customHeight="1" x14ac:dyDescent="0.3">
      <c r="A91" s="218"/>
      <c r="B91" s="219"/>
      <c r="C91" s="219"/>
      <c r="D91" s="219"/>
      <c r="E91" s="219"/>
      <c r="F91" s="219"/>
      <c r="G91" s="221"/>
      <c r="H91" s="221"/>
      <c r="I91" s="221"/>
      <c r="J91" s="261"/>
      <c r="K91" s="261"/>
      <c r="L91" s="261"/>
      <c r="M91" s="263"/>
      <c r="N91" s="263"/>
      <c r="O91" s="263"/>
      <c r="P91" s="263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2"/>
    </row>
    <row r="92" spans="1:27" ht="12.95" customHeight="1" x14ac:dyDescent="0.3">
      <c r="A92" s="218" t="s">
        <v>76</v>
      </c>
      <c r="B92" s="219"/>
      <c r="C92" s="219"/>
      <c r="D92" s="219"/>
      <c r="E92" s="219"/>
      <c r="F92" s="219"/>
      <c r="G92" s="221"/>
      <c r="H92" s="221"/>
      <c r="I92" s="221"/>
      <c r="J92" s="261">
        <v>5.3999999999999999E-2</v>
      </c>
      <c r="K92" s="261"/>
      <c r="L92" s="261"/>
      <c r="M92" s="263">
        <v>1E-3</v>
      </c>
      <c r="N92" s="263"/>
      <c r="O92" s="263"/>
      <c r="P92" s="263"/>
      <c r="Q92" s="221" t="s">
        <v>68</v>
      </c>
      <c r="R92" s="221"/>
      <c r="S92" s="221"/>
      <c r="T92" s="221"/>
      <c r="U92" s="221"/>
      <c r="V92" s="221"/>
      <c r="W92" s="221"/>
      <c r="X92" s="221"/>
      <c r="Y92" s="221"/>
      <c r="Z92" s="221"/>
      <c r="AA92" s="222"/>
    </row>
    <row r="93" spans="1:27" ht="12.95" customHeight="1" x14ac:dyDescent="0.3">
      <c r="A93" s="218"/>
      <c r="B93" s="219"/>
      <c r="C93" s="219"/>
      <c r="D93" s="219"/>
      <c r="E93" s="219"/>
      <c r="F93" s="219"/>
      <c r="G93" s="221"/>
      <c r="H93" s="221"/>
      <c r="I93" s="221"/>
      <c r="J93" s="261"/>
      <c r="K93" s="261"/>
      <c r="L93" s="261"/>
      <c r="M93" s="263"/>
      <c r="N93" s="263"/>
      <c r="O93" s="263"/>
      <c r="P93" s="263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2"/>
    </row>
    <row r="94" spans="1:27" ht="12.95" customHeight="1" x14ac:dyDescent="0.3">
      <c r="A94" s="218" t="s">
        <v>75</v>
      </c>
      <c r="B94" s="219"/>
      <c r="C94" s="219"/>
      <c r="D94" s="219"/>
      <c r="E94" s="219"/>
      <c r="F94" s="219"/>
      <c r="G94" s="221"/>
      <c r="H94" s="221"/>
      <c r="I94" s="221"/>
      <c r="J94" s="261">
        <v>1.1499999999999999</v>
      </c>
      <c r="K94" s="261"/>
      <c r="L94" s="261"/>
      <c r="M94" s="263">
        <v>0.12</v>
      </c>
      <c r="N94" s="263"/>
      <c r="O94" s="263"/>
      <c r="P94" s="263"/>
      <c r="Q94" s="221" t="s">
        <v>68</v>
      </c>
      <c r="R94" s="221"/>
      <c r="S94" s="221"/>
      <c r="T94" s="221"/>
      <c r="U94" s="221"/>
      <c r="V94" s="221"/>
      <c r="W94" s="221"/>
      <c r="X94" s="221"/>
      <c r="Y94" s="221"/>
      <c r="Z94" s="221"/>
      <c r="AA94" s="222"/>
    </row>
    <row r="95" spans="1:27" ht="12.95" customHeight="1" x14ac:dyDescent="0.3">
      <c r="A95" s="218"/>
      <c r="B95" s="219"/>
      <c r="C95" s="219"/>
      <c r="D95" s="219"/>
      <c r="E95" s="219"/>
      <c r="F95" s="219"/>
      <c r="G95" s="221"/>
      <c r="H95" s="221"/>
      <c r="I95" s="221"/>
      <c r="J95" s="261"/>
      <c r="K95" s="261"/>
      <c r="L95" s="261"/>
      <c r="M95" s="263"/>
      <c r="N95" s="263"/>
      <c r="O95" s="263"/>
      <c r="P95" s="263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2"/>
    </row>
    <row r="96" spans="1:27" ht="12.95" customHeight="1" x14ac:dyDescent="0.3">
      <c r="A96" s="218" t="s">
        <v>36</v>
      </c>
      <c r="B96" s="219"/>
      <c r="C96" s="219"/>
      <c r="D96" s="219"/>
      <c r="E96" s="219"/>
      <c r="F96" s="219"/>
      <c r="G96" s="221"/>
      <c r="H96" s="221"/>
      <c r="I96" s="221"/>
      <c r="J96" s="264" t="s">
        <v>16</v>
      </c>
      <c r="K96" s="261"/>
      <c r="L96" s="261"/>
      <c r="M96" s="263">
        <v>0.05</v>
      </c>
      <c r="N96" s="263"/>
      <c r="O96" s="263"/>
      <c r="P96" s="263"/>
      <c r="Q96" s="221" t="s">
        <v>68</v>
      </c>
      <c r="R96" s="221"/>
      <c r="S96" s="221"/>
      <c r="T96" s="221"/>
      <c r="U96" s="221"/>
      <c r="V96" s="221"/>
      <c r="W96" s="221"/>
      <c r="X96" s="221"/>
      <c r="Y96" s="221"/>
      <c r="Z96" s="221"/>
      <c r="AA96" s="222"/>
    </row>
    <row r="97" spans="1:27" ht="12.75" customHeight="1" x14ac:dyDescent="0.3">
      <c r="A97" s="218"/>
      <c r="B97" s="219"/>
      <c r="C97" s="219"/>
      <c r="D97" s="219"/>
      <c r="E97" s="219"/>
      <c r="F97" s="219"/>
      <c r="G97" s="221"/>
      <c r="H97" s="221"/>
      <c r="I97" s="221"/>
      <c r="J97" s="261"/>
      <c r="K97" s="261"/>
      <c r="L97" s="261"/>
      <c r="M97" s="263"/>
      <c r="N97" s="263"/>
      <c r="O97" s="263"/>
      <c r="P97" s="263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2"/>
    </row>
    <row r="98" spans="1:27" ht="12.95" customHeight="1" x14ac:dyDescent="0.3">
      <c r="A98" s="218" t="s">
        <v>74</v>
      </c>
      <c r="B98" s="219"/>
      <c r="C98" s="219"/>
      <c r="D98" s="219"/>
      <c r="E98" s="219"/>
      <c r="F98" s="219"/>
      <c r="G98" s="221"/>
      <c r="H98" s="221"/>
      <c r="I98" s="221"/>
      <c r="J98" s="264" t="s">
        <v>16</v>
      </c>
      <c r="K98" s="261"/>
      <c r="L98" s="261"/>
      <c r="M98" s="267">
        <v>0.03</v>
      </c>
      <c r="N98" s="267"/>
      <c r="O98" s="267"/>
      <c r="P98" s="267"/>
      <c r="Q98" s="221" t="s">
        <v>68</v>
      </c>
      <c r="R98" s="221"/>
      <c r="S98" s="221"/>
      <c r="T98" s="221"/>
      <c r="U98" s="221"/>
      <c r="V98" s="221"/>
      <c r="W98" s="221"/>
      <c r="X98" s="221"/>
      <c r="Y98" s="221"/>
      <c r="Z98" s="221"/>
      <c r="AA98" s="222"/>
    </row>
    <row r="99" spans="1:27" ht="12.95" customHeight="1" x14ac:dyDescent="0.3">
      <c r="A99" s="218"/>
      <c r="B99" s="219"/>
      <c r="C99" s="219"/>
      <c r="D99" s="219"/>
      <c r="E99" s="219"/>
      <c r="F99" s="219"/>
      <c r="G99" s="221"/>
      <c r="H99" s="221"/>
      <c r="I99" s="221"/>
      <c r="J99" s="261"/>
      <c r="K99" s="261"/>
      <c r="L99" s="261"/>
      <c r="M99" s="267"/>
      <c r="N99" s="267"/>
      <c r="O99" s="267"/>
      <c r="P99" s="267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2"/>
    </row>
    <row r="100" spans="1:27" ht="12.95" customHeight="1" x14ac:dyDescent="0.3">
      <c r="A100" s="218" t="s">
        <v>72</v>
      </c>
      <c r="B100" s="219"/>
      <c r="C100" s="219"/>
      <c r="D100" s="219"/>
      <c r="E100" s="219"/>
      <c r="F100" s="219"/>
      <c r="G100" s="221"/>
      <c r="H100" s="221"/>
      <c r="I100" s="221"/>
      <c r="J100" s="261">
        <v>2.8159999999999998</v>
      </c>
      <c r="K100" s="261"/>
      <c r="L100" s="261"/>
      <c r="M100" s="263">
        <v>0.02</v>
      </c>
      <c r="N100" s="263"/>
      <c r="O100" s="263"/>
      <c r="P100" s="263"/>
      <c r="Q100" s="221" t="s">
        <v>68</v>
      </c>
      <c r="R100" s="221"/>
      <c r="S100" s="221"/>
      <c r="T100" s="221"/>
      <c r="U100" s="221"/>
      <c r="V100" s="221"/>
      <c r="W100" s="221"/>
      <c r="X100" s="221"/>
      <c r="Y100" s="221"/>
      <c r="Z100" s="221"/>
      <c r="AA100" s="222"/>
    </row>
    <row r="101" spans="1:27" ht="12.95" customHeight="1" x14ac:dyDescent="0.3">
      <c r="A101" s="218"/>
      <c r="B101" s="219"/>
      <c r="C101" s="219"/>
      <c r="D101" s="219"/>
      <c r="E101" s="219"/>
      <c r="F101" s="219"/>
      <c r="G101" s="221"/>
      <c r="H101" s="221"/>
      <c r="I101" s="221"/>
      <c r="J101" s="261"/>
      <c r="K101" s="261"/>
      <c r="L101" s="261"/>
      <c r="M101" s="263"/>
      <c r="N101" s="263"/>
      <c r="O101" s="263"/>
      <c r="P101" s="263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2"/>
    </row>
    <row r="102" spans="1:27" ht="12.95" customHeight="1" x14ac:dyDescent="0.3">
      <c r="A102" s="218" t="s">
        <v>73</v>
      </c>
      <c r="B102" s="219"/>
      <c r="C102" s="219"/>
      <c r="D102" s="219"/>
      <c r="E102" s="219"/>
      <c r="F102" s="219"/>
      <c r="G102" s="221"/>
      <c r="H102" s="221"/>
      <c r="I102" s="221"/>
      <c r="J102" s="264" t="s">
        <v>16</v>
      </c>
      <c r="K102" s="261"/>
      <c r="L102" s="261"/>
      <c r="M102" s="263">
        <v>0.2</v>
      </c>
      <c r="N102" s="263"/>
      <c r="O102" s="263"/>
      <c r="P102" s="263"/>
      <c r="Q102" s="221" t="s">
        <v>68</v>
      </c>
      <c r="R102" s="221"/>
      <c r="S102" s="221"/>
      <c r="T102" s="221"/>
      <c r="U102" s="221"/>
      <c r="V102" s="221"/>
      <c r="W102" s="221"/>
      <c r="X102" s="221"/>
      <c r="Y102" s="221"/>
      <c r="Z102" s="221"/>
      <c r="AA102" s="222"/>
    </row>
    <row r="103" spans="1:27" ht="12.95" customHeight="1" x14ac:dyDescent="0.3">
      <c r="A103" s="218"/>
      <c r="B103" s="219"/>
      <c r="C103" s="219"/>
      <c r="D103" s="219"/>
      <c r="E103" s="219"/>
      <c r="F103" s="219"/>
      <c r="G103" s="221"/>
      <c r="H103" s="221"/>
      <c r="I103" s="221"/>
      <c r="J103" s="261"/>
      <c r="K103" s="261"/>
      <c r="L103" s="261"/>
      <c r="M103" s="263"/>
      <c r="N103" s="263"/>
      <c r="O103" s="263"/>
      <c r="P103" s="263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2"/>
    </row>
    <row r="104" spans="1:27" ht="12.95" customHeight="1" x14ac:dyDescent="0.3">
      <c r="A104" s="218" t="s">
        <v>72</v>
      </c>
      <c r="B104" s="219"/>
      <c r="C104" s="219"/>
      <c r="D104" s="219"/>
      <c r="E104" s="219"/>
      <c r="F104" s="219"/>
      <c r="G104" s="221"/>
      <c r="H104" s="221"/>
      <c r="I104" s="221"/>
      <c r="J104" s="261">
        <v>2.8159999999999998</v>
      </c>
      <c r="K104" s="261"/>
      <c r="L104" s="261"/>
      <c r="M104" s="263">
        <v>0.02</v>
      </c>
      <c r="N104" s="263"/>
      <c r="O104" s="263"/>
      <c r="P104" s="263"/>
      <c r="Q104" s="221" t="s">
        <v>68</v>
      </c>
      <c r="R104" s="221"/>
      <c r="S104" s="221"/>
      <c r="T104" s="221"/>
      <c r="U104" s="221"/>
      <c r="V104" s="221"/>
      <c r="W104" s="221"/>
      <c r="X104" s="221"/>
      <c r="Y104" s="221"/>
      <c r="Z104" s="221"/>
      <c r="AA104" s="222"/>
    </row>
    <row r="105" spans="1:27" ht="12.95" customHeight="1" x14ac:dyDescent="0.3">
      <c r="A105" s="218"/>
      <c r="B105" s="219"/>
      <c r="C105" s="219"/>
      <c r="D105" s="219"/>
      <c r="E105" s="219"/>
      <c r="F105" s="219"/>
      <c r="G105" s="221"/>
      <c r="H105" s="221"/>
      <c r="I105" s="221"/>
      <c r="J105" s="261"/>
      <c r="K105" s="261"/>
      <c r="L105" s="261"/>
      <c r="M105" s="263"/>
      <c r="N105" s="263"/>
      <c r="O105" s="263"/>
      <c r="P105" s="263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2"/>
    </row>
    <row r="106" spans="1:27" ht="12.95" customHeight="1" x14ac:dyDescent="0.3">
      <c r="A106" s="218" t="s">
        <v>71</v>
      </c>
      <c r="B106" s="219"/>
      <c r="C106" s="219"/>
      <c r="D106" s="219"/>
      <c r="E106" s="219"/>
      <c r="F106" s="219"/>
      <c r="G106" s="221"/>
      <c r="H106" s="221"/>
      <c r="I106" s="221"/>
      <c r="J106" s="261">
        <v>5.3999999999999999E-2</v>
      </c>
      <c r="K106" s="261"/>
      <c r="L106" s="261"/>
      <c r="M106" s="263">
        <v>1E-3</v>
      </c>
      <c r="N106" s="263"/>
      <c r="O106" s="263"/>
      <c r="P106" s="263"/>
      <c r="Q106" s="221" t="s">
        <v>68</v>
      </c>
      <c r="R106" s="221"/>
      <c r="S106" s="221"/>
      <c r="T106" s="221"/>
      <c r="U106" s="221"/>
      <c r="V106" s="221"/>
      <c r="W106" s="221"/>
      <c r="X106" s="221"/>
      <c r="Y106" s="221"/>
      <c r="Z106" s="221"/>
      <c r="AA106" s="222"/>
    </row>
    <row r="107" spans="1:27" ht="12.95" customHeight="1" x14ac:dyDescent="0.3">
      <c r="A107" s="218"/>
      <c r="B107" s="219"/>
      <c r="C107" s="219"/>
      <c r="D107" s="219"/>
      <c r="E107" s="219"/>
      <c r="F107" s="219"/>
      <c r="G107" s="221"/>
      <c r="H107" s="221"/>
      <c r="I107" s="221"/>
      <c r="J107" s="261"/>
      <c r="K107" s="261"/>
      <c r="L107" s="261"/>
      <c r="M107" s="263"/>
      <c r="N107" s="263"/>
      <c r="O107" s="263"/>
      <c r="P107" s="263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2"/>
    </row>
    <row r="108" spans="1:27" ht="12.95" customHeight="1" x14ac:dyDescent="0.3">
      <c r="A108" s="218" t="s">
        <v>70</v>
      </c>
      <c r="B108" s="219"/>
      <c r="C108" s="219"/>
      <c r="D108" s="219"/>
      <c r="E108" s="219"/>
      <c r="F108" s="219"/>
      <c r="G108" s="221"/>
      <c r="H108" s="221"/>
      <c r="I108" s="221"/>
      <c r="J108" s="261">
        <v>0.1</v>
      </c>
      <c r="K108" s="261"/>
      <c r="L108" s="261"/>
      <c r="M108" s="263">
        <v>1E-3</v>
      </c>
      <c r="N108" s="263"/>
      <c r="O108" s="263"/>
      <c r="P108" s="263"/>
      <c r="Q108" s="221" t="s">
        <v>68</v>
      </c>
      <c r="R108" s="221"/>
      <c r="S108" s="221"/>
      <c r="T108" s="221"/>
      <c r="U108" s="221"/>
      <c r="V108" s="221"/>
      <c r="W108" s="221"/>
      <c r="X108" s="221"/>
      <c r="Y108" s="221"/>
      <c r="Z108" s="221"/>
      <c r="AA108" s="222"/>
    </row>
    <row r="109" spans="1:27" ht="12.95" customHeight="1" x14ac:dyDescent="0.3">
      <c r="A109" s="218"/>
      <c r="B109" s="219"/>
      <c r="C109" s="219"/>
      <c r="D109" s="219"/>
      <c r="E109" s="219"/>
      <c r="F109" s="219"/>
      <c r="G109" s="221"/>
      <c r="H109" s="221"/>
      <c r="I109" s="221"/>
      <c r="J109" s="261"/>
      <c r="K109" s="261"/>
      <c r="L109" s="261"/>
      <c r="M109" s="263"/>
      <c r="N109" s="263"/>
      <c r="O109" s="263"/>
      <c r="P109" s="263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2"/>
    </row>
    <row r="110" spans="1:27" ht="12.95" customHeight="1" thickBot="1" x14ac:dyDescent="0.35"/>
    <row r="111" spans="1:27" ht="12.95" customHeight="1" thickBot="1" x14ac:dyDescent="0.35">
      <c r="A111" s="215" t="s">
        <v>69</v>
      </c>
      <c r="B111" s="215"/>
      <c r="C111" s="215"/>
      <c r="D111" s="215"/>
      <c r="E111" s="215"/>
      <c r="F111" s="215"/>
      <c r="G111" s="215"/>
      <c r="H111" s="215"/>
      <c r="I111" s="215"/>
      <c r="J111" s="265">
        <f>SUM(M90:P109)</f>
        <v>0.44370000000000004</v>
      </c>
      <c r="K111" s="265"/>
      <c r="L111" s="265"/>
      <c r="M111" s="265"/>
      <c r="N111" s="265"/>
      <c r="O111" s="265"/>
      <c r="P111" s="265"/>
      <c r="Q111" s="266" t="s">
        <v>68</v>
      </c>
      <c r="R111" s="266"/>
      <c r="S111" s="268" t="s">
        <v>67</v>
      </c>
      <c r="T111" s="268"/>
      <c r="U111" s="268"/>
      <c r="V111" s="268"/>
      <c r="W111" s="268"/>
      <c r="X111" s="268"/>
      <c r="Y111" s="268"/>
      <c r="Z111" s="268"/>
      <c r="AA111" s="268"/>
    </row>
    <row r="112" spans="1:27" ht="12.95" customHeight="1" thickBot="1" x14ac:dyDescent="0.35">
      <c r="A112" s="215"/>
      <c r="B112" s="215"/>
      <c r="C112" s="215"/>
      <c r="D112" s="215"/>
      <c r="E112" s="215"/>
      <c r="F112" s="215"/>
      <c r="G112" s="215"/>
      <c r="H112" s="215"/>
      <c r="I112" s="215"/>
      <c r="J112" s="265"/>
      <c r="K112" s="265"/>
      <c r="L112" s="265"/>
      <c r="M112" s="265"/>
      <c r="N112" s="265"/>
      <c r="O112" s="265"/>
      <c r="P112" s="265"/>
      <c r="Q112" s="266"/>
      <c r="R112" s="266"/>
      <c r="S112" s="268"/>
      <c r="T112" s="268"/>
      <c r="U112" s="268"/>
      <c r="V112" s="268"/>
      <c r="W112" s="268"/>
      <c r="X112" s="268"/>
      <c r="Y112" s="268"/>
      <c r="Z112" s="268"/>
      <c r="AA112" s="268"/>
    </row>
    <row r="113" spans="1:27" ht="12.95" customHeight="1" thickBot="1" x14ac:dyDescent="0.35">
      <c r="A113" s="215" t="s">
        <v>66</v>
      </c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</row>
    <row r="114" spans="1:27" ht="12.95" customHeight="1" thickBot="1" x14ac:dyDescent="0.35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</row>
    <row r="115" spans="1:27" ht="12.95" customHeight="1" x14ac:dyDescent="0.3"/>
    <row r="116" spans="1:27" ht="12.95" customHeight="1" x14ac:dyDescent="0.3"/>
    <row r="117" spans="1:27" ht="12.95" customHeight="1" x14ac:dyDescent="0.3"/>
    <row r="118" spans="1:27" ht="12.95" customHeight="1" x14ac:dyDescent="0.3"/>
    <row r="119" spans="1:27" ht="12.95" customHeight="1" x14ac:dyDescent="0.3"/>
    <row r="120" spans="1:27" ht="12.95" customHeight="1" x14ac:dyDescent="0.3"/>
    <row r="121" spans="1:27" ht="12.95" customHeight="1" x14ac:dyDescent="0.3"/>
    <row r="122" spans="1:27" ht="12.95" customHeight="1" x14ac:dyDescent="0.3"/>
    <row r="123" spans="1:27" ht="12.95" customHeight="1" x14ac:dyDescent="0.3"/>
    <row r="124" spans="1:27" ht="12.95" customHeight="1" x14ac:dyDescent="0.3"/>
    <row r="125" spans="1:27" ht="12.95" customHeight="1" x14ac:dyDescent="0.3"/>
    <row r="126" spans="1:27" ht="12.95" customHeight="1" x14ac:dyDescent="0.3"/>
    <row r="127" spans="1:27" ht="12.95" customHeight="1" x14ac:dyDescent="0.3"/>
    <row r="128" spans="1:27" ht="12.95" customHeight="1" x14ac:dyDescent="0.3"/>
    <row r="129" ht="12.95" customHeight="1" x14ac:dyDescent="0.3"/>
    <row r="130" ht="12.95" customHeight="1" x14ac:dyDescent="0.3"/>
    <row r="131" ht="12.95" customHeight="1" x14ac:dyDescent="0.3"/>
    <row r="132" ht="12.95" customHeight="1" x14ac:dyDescent="0.3"/>
  </sheetData>
  <mergeCells count="218">
    <mergeCell ref="G106:I107"/>
    <mergeCell ref="G108:I109"/>
    <mergeCell ref="Q104:R105"/>
    <mergeCell ref="J102:L103"/>
    <mergeCell ref="J104:L105"/>
    <mergeCell ref="G102:I103"/>
    <mergeCell ref="G104:I105"/>
    <mergeCell ref="A111:I112"/>
    <mergeCell ref="A106:F107"/>
    <mergeCell ref="A104:F105"/>
    <mergeCell ref="A108:F109"/>
    <mergeCell ref="A102:F103"/>
    <mergeCell ref="S98:AA99"/>
    <mergeCell ref="S100:AA101"/>
    <mergeCell ref="J111:P112"/>
    <mergeCell ref="Q111:R112"/>
    <mergeCell ref="Q98:R99"/>
    <mergeCell ref="Q100:R101"/>
    <mergeCell ref="J98:L99"/>
    <mergeCell ref="M98:P99"/>
    <mergeCell ref="J100:L101"/>
    <mergeCell ref="M100:P101"/>
    <mergeCell ref="J106:L107"/>
    <mergeCell ref="J108:L109"/>
    <mergeCell ref="M106:P107"/>
    <mergeCell ref="Q106:R107"/>
    <mergeCell ref="M108:P109"/>
    <mergeCell ref="Q108:R109"/>
    <mergeCell ref="M102:P103"/>
    <mergeCell ref="Q102:R103"/>
    <mergeCell ref="M104:P105"/>
    <mergeCell ref="S104:AA105"/>
    <mergeCell ref="S102:AA103"/>
    <mergeCell ref="S106:AA107"/>
    <mergeCell ref="S108:AA109"/>
    <mergeCell ref="S111:AA112"/>
    <mergeCell ref="A98:F99"/>
    <mergeCell ref="A100:F101"/>
    <mergeCell ref="G98:I99"/>
    <mergeCell ref="J90:L91"/>
    <mergeCell ref="M90:P91"/>
    <mergeCell ref="J92:L93"/>
    <mergeCell ref="M92:P93"/>
    <mergeCell ref="J94:L95"/>
    <mergeCell ref="M94:P95"/>
    <mergeCell ref="J96:L97"/>
    <mergeCell ref="M96:P97"/>
    <mergeCell ref="G100:I101"/>
    <mergeCell ref="Q92:R93"/>
    <mergeCell ref="Q94:R95"/>
    <mergeCell ref="G90:I91"/>
    <mergeCell ref="G92:I93"/>
    <mergeCell ref="G94:I95"/>
    <mergeCell ref="G96:I97"/>
    <mergeCell ref="Q88:R89"/>
    <mergeCell ref="J88:L89"/>
    <mergeCell ref="M88:P89"/>
    <mergeCell ref="Q96:R97"/>
    <mergeCell ref="S92:AA93"/>
    <mergeCell ref="E83:H84"/>
    <mergeCell ref="S94:AA95"/>
    <mergeCell ref="S96:AA97"/>
    <mergeCell ref="S85:V86"/>
    <mergeCell ref="G88:I89"/>
    <mergeCell ref="E85:H86"/>
    <mergeCell ref="I85:L86"/>
    <mergeCell ref="A94:F95"/>
    <mergeCell ref="A96:F97"/>
    <mergeCell ref="S88:AA89"/>
    <mergeCell ref="A83:D84"/>
    <mergeCell ref="A85:D86"/>
    <mergeCell ref="A88:F89"/>
    <mergeCell ref="A90:F91"/>
    <mergeCell ref="A92:F93"/>
    <mergeCell ref="M83:O84"/>
    <mergeCell ref="M85:O86"/>
    <mergeCell ref="P85:R86"/>
    <mergeCell ref="P83:R84"/>
    <mergeCell ref="W85:AA86"/>
    <mergeCell ref="I83:L84"/>
    <mergeCell ref="W83:AA84"/>
    <mergeCell ref="S83:V84"/>
    <mergeCell ref="Q20:R21"/>
    <mergeCell ref="J22:P23"/>
    <mergeCell ref="Q22:R23"/>
    <mergeCell ref="J24:P25"/>
    <mergeCell ref="J68:P69"/>
    <mergeCell ref="S18:AA19"/>
    <mergeCell ref="S20:AA21"/>
    <mergeCell ref="G58:I59"/>
    <mergeCell ref="S56:AA57"/>
    <mergeCell ref="S58:AA59"/>
    <mergeCell ref="J18:P19"/>
    <mergeCell ref="G47:I48"/>
    <mergeCell ref="G60:I61"/>
    <mergeCell ref="A20:I21"/>
    <mergeCell ref="J26:P27"/>
    <mergeCell ref="J20:P21"/>
    <mergeCell ref="Q58:R59"/>
    <mergeCell ref="Q49:R50"/>
    <mergeCell ref="Q51:R52"/>
    <mergeCell ref="Q43:R44"/>
    <mergeCell ref="A22:I23"/>
    <mergeCell ref="A24:I25"/>
    <mergeCell ref="A26:I27"/>
    <mergeCell ref="A28:I29"/>
    <mergeCell ref="S90:AA91"/>
    <mergeCell ref="Q90:R91"/>
    <mergeCell ref="S45:AA46"/>
    <mergeCell ref="S47:AA48"/>
    <mergeCell ref="S49:AA50"/>
    <mergeCell ref="S51:AA52"/>
    <mergeCell ref="Q60:R61"/>
    <mergeCell ref="J43:P44"/>
    <mergeCell ref="J45:P46"/>
    <mergeCell ref="J47:P48"/>
    <mergeCell ref="J49:P50"/>
    <mergeCell ref="J51:P52"/>
    <mergeCell ref="Q45:R46"/>
    <mergeCell ref="Q47:R48"/>
    <mergeCell ref="J56:P57"/>
    <mergeCell ref="Q56:R57"/>
    <mergeCell ref="J58:P59"/>
    <mergeCell ref="S62:AA63"/>
    <mergeCell ref="Q68:R69"/>
    <mergeCell ref="J60:P61"/>
    <mergeCell ref="J64:P65"/>
    <mergeCell ref="Q64:R65"/>
    <mergeCell ref="J66:P67"/>
    <mergeCell ref="Q66:R67"/>
    <mergeCell ref="S10:AA11"/>
    <mergeCell ref="S12:AA13"/>
    <mergeCell ref="S14:AA15"/>
    <mergeCell ref="S16:AA17"/>
    <mergeCell ref="Q1:AA6"/>
    <mergeCell ref="Q16:R17"/>
    <mergeCell ref="Q18:R19"/>
    <mergeCell ref="J10:P11"/>
    <mergeCell ref="J12:P13"/>
    <mergeCell ref="Q12:R13"/>
    <mergeCell ref="J14:P15"/>
    <mergeCell ref="Q14:R15"/>
    <mergeCell ref="Q10:R11"/>
    <mergeCell ref="F1:P4"/>
    <mergeCell ref="F5:P6"/>
    <mergeCell ref="A10:I11"/>
    <mergeCell ref="A12:I13"/>
    <mergeCell ref="A14:I15"/>
    <mergeCell ref="A16:I17"/>
    <mergeCell ref="J16:P17"/>
    <mergeCell ref="A1:E6"/>
    <mergeCell ref="A18:I19"/>
    <mergeCell ref="A45:F46"/>
    <mergeCell ref="A47:F48"/>
    <mergeCell ref="A49:F50"/>
    <mergeCell ref="A51:F52"/>
    <mergeCell ref="A56:F57"/>
    <mergeCell ref="A58:F59"/>
    <mergeCell ref="A36:I37"/>
    <mergeCell ref="A38:I39"/>
    <mergeCell ref="G49:I50"/>
    <mergeCell ref="G51:I52"/>
    <mergeCell ref="G56:I57"/>
    <mergeCell ref="G43:I44"/>
    <mergeCell ref="G45:I46"/>
    <mergeCell ref="S38:AA39"/>
    <mergeCell ref="S43:AA44"/>
    <mergeCell ref="J34:P35"/>
    <mergeCell ref="J36:P37"/>
    <mergeCell ref="A43:F44"/>
    <mergeCell ref="Q24:R25"/>
    <mergeCell ref="Q28:R29"/>
    <mergeCell ref="Q30:R31"/>
    <mergeCell ref="Q32:R33"/>
    <mergeCell ref="Q34:R35"/>
    <mergeCell ref="Q36:R37"/>
    <mergeCell ref="Q38:R39"/>
    <mergeCell ref="Q26:R27"/>
    <mergeCell ref="A30:I31"/>
    <mergeCell ref="A32:I33"/>
    <mergeCell ref="A34:I35"/>
    <mergeCell ref="A62:F63"/>
    <mergeCell ref="A64:F65"/>
    <mergeCell ref="A68:F69"/>
    <mergeCell ref="A66:F67"/>
    <mergeCell ref="S60:AA61"/>
    <mergeCell ref="G62:I63"/>
    <mergeCell ref="G64:I65"/>
    <mergeCell ref="G66:I67"/>
    <mergeCell ref="G68:I69"/>
    <mergeCell ref="S64:AA65"/>
    <mergeCell ref="S66:AA67"/>
    <mergeCell ref="A60:F61"/>
    <mergeCell ref="S68:AA69"/>
    <mergeCell ref="A113:AA114"/>
    <mergeCell ref="A8:L9"/>
    <mergeCell ref="A41:K42"/>
    <mergeCell ref="A54:J55"/>
    <mergeCell ref="A80:I81"/>
    <mergeCell ref="A70:F71"/>
    <mergeCell ref="G70:I71"/>
    <mergeCell ref="J70:P71"/>
    <mergeCell ref="Q70:R71"/>
    <mergeCell ref="S70:AA71"/>
    <mergeCell ref="J28:P29"/>
    <mergeCell ref="J30:P31"/>
    <mergeCell ref="S22:AA23"/>
    <mergeCell ref="S24:AA25"/>
    <mergeCell ref="S26:AA27"/>
    <mergeCell ref="J38:P39"/>
    <mergeCell ref="S28:AA29"/>
    <mergeCell ref="S30:AA31"/>
    <mergeCell ref="S32:AA33"/>
    <mergeCell ref="S34:AA35"/>
    <mergeCell ref="S36:AA37"/>
    <mergeCell ref="J32:P33"/>
    <mergeCell ref="J62:P63"/>
    <mergeCell ref="Q62:R63"/>
  </mergeCells>
  <phoneticPr fontId="1" type="noConversion"/>
  <printOptions horizontalCentered="1"/>
  <pageMargins left="0.19685039370078741" right="0.19685039370078741" top="0.59055118110236227" bottom="0.39370078740157483" header="0.39370078740157483" footer="0.19685039370078741"/>
  <pageSetup paperSize="9" scale="79" orientation="portrait" horizontalDpi="1200" verticalDpi="1200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VALVE LIST</vt:lpstr>
      <vt:lpstr>SENSOR LIST</vt:lpstr>
      <vt:lpstr>Fitting List</vt:lpstr>
      <vt:lpstr>Sheet1</vt:lpstr>
      <vt:lpstr>표제란</vt:lpstr>
      <vt:lpstr>Technical sheet</vt:lpstr>
      <vt:lpstr>'SENSOR LIST'!Print_Area</vt:lpstr>
      <vt:lpstr>'Technical sheet'!Print_Area</vt:lpstr>
      <vt:lpstr>'VALVE LIST'!Print_Area</vt:lpstr>
      <vt:lpstr>'SENSOR LIST'!Print_Titles</vt:lpstr>
      <vt:lpstr>'Technical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2025-08-06T04:26:46Z</cp:lastPrinted>
  <dcterms:created xsi:type="dcterms:W3CDTF">2021-06-04T01:39:11Z</dcterms:created>
  <dcterms:modified xsi:type="dcterms:W3CDTF">2026-03-23T23:23:13Z</dcterms:modified>
</cp:coreProperties>
</file>