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ÉTODO" sheetId="1" r:id="rId4"/>
    <sheet state="visible" name="ARGENTINA" sheetId="2" r:id="rId5"/>
    <sheet state="visible" name="BOLÍVIA" sheetId="3" r:id="rId6"/>
    <sheet state="visible" name="BRASIL" sheetId="4" r:id="rId7"/>
    <sheet state="visible" name="CHILE" sheetId="5" r:id="rId8"/>
    <sheet state="visible" name="COLÔMBIA" sheetId="6" r:id="rId9"/>
    <sheet state="visible" name="EQUADOR" sheetId="7" r:id="rId10"/>
    <sheet state="visible" name="GUIANA" sheetId="8" r:id="rId11"/>
    <sheet state="visible" name="PARAGUAI" sheetId="9" r:id="rId12"/>
    <sheet state="visible" name="PERU" sheetId="10" r:id="rId13"/>
    <sheet state="visible" name="SURINAME" sheetId="11" r:id="rId14"/>
    <sheet state="visible" name="URUGUAI" sheetId="12" r:id="rId15"/>
    <sheet state="visible" name="VENEZUELA" sheetId="13" r:id="rId16"/>
    <sheet state="visible" name="RANKING AMERICA SUL" sheetId="14" r:id="rId17"/>
  </sheets>
  <definedNames/>
  <calcPr/>
</workbook>
</file>

<file path=xl/sharedStrings.xml><?xml version="1.0" encoding="utf-8"?>
<sst xmlns="http://schemas.openxmlformats.org/spreadsheetml/2006/main" count="102" uniqueCount="37">
  <si>
    <t>TIV of arms exports from Brazil</t>
  </si>
  <si>
    <t>1950-2020</t>
  </si>
  <si>
    <t>Figures are SIPRI Trend Indicator Values (TIVs) expressed in millions.</t>
  </si>
  <si>
    <t>Figures may not add up due to the conventions of rounding.</t>
  </si>
  <si>
    <t>A '0' indicates that the value of deliveries is less than 0.5m</t>
  </si>
  <si>
    <t>For more information</t>
  </si>
  <si>
    <t>see http://www.sipri.org/databases/armstransfers/sources-and-methods/</t>
  </si>
  <si>
    <t>Argentina</t>
  </si>
  <si>
    <t>Total</t>
  </si>
  <si>
    <t>Bolívia</t>
  </si>
  <si>
    <t>Aeronaves</t>
  </si>
  <si>
    <t>Veículos blindados</t>
  </si>
  <si>
    <t>Motores</t>
  </si>
  <si>
    <t>Sensores</t>
  </si>
  <si>
    <t>Brasil</t>
  </si>
  <si>
    <t>Artilharia</t>
  </si>
  <si>
    <t xml:space="preserve">Mísseis </t>
  </si>
  <si>
    <t>Navios</t>
  </si>
  <si>
    <t xml:space="preserve">Sistemas de Defesa Aérea </t>
  </si>
  <si>
    <t>Outros</t>
  </si>
  <si>
    <t>Chile</t>
  </si>
  <si>
    <t>Armas navais</t>
  </si>
  <si>
    <t>Colômbia</t>
  </si>
  <si>
    <t>Equador</t>
  </si>
  <si>
    <t>Mísseis</t>
  </si>
  <si>
    <t>Guiana</t>
  </si>
  <si>
    <t>Paraguai</t>
  </si>
  <si>
    <t>Peru</t>
  </si>
  <si>
    <t>Satélites</t>
  </si>
  <si>
    <t>Suriname</t>
  </si>
  <si>
    <t>Uruguai</t>
  </si>
  <si>
    <t>Venezuela</t>
  </si>
  <si>
    <t xml:space="preserve">Sistemas de defesa aérea </t>
  </si>
  <si>
    <t>Importações / América do Sul</t>
  </si>
  <si>
    <t xml:space="preserve">Bolívia </t>
  </si>
  <si>
    <t>2005 -2020</t>
  </si>
  <si>
    <t>Armas Navais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</si>
</sst>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1.0"/>
      <color rgb="FF000000"/>
      <name val="Calibri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Font="1"/>
    <xf borderId="0" fillId="0" fontId="3" numFmtId="0" xfId="0" applyAlignment="1" applyFont="1">
      <alignment horizontal="right"/>
    </xf>
    <xf borderId="0" fillId="0" fontId="4" numFmtId="0" xfId="0" applyFont="1"/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>
      <c r="A2" s="1" t="s">
        <v>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>
      <c r="A3" s="1" t="s">
        <v>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>
      <c r="A4" s="1" t="s">
        <v>4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</row>
    <row r="5">
      <c r="A5" s="1" t="s">
        <v>5</v>
      </c>
      <c r="B5" s="1" t="s">
        <v>6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</sheetData>
  <mergeCells count="5">
    <mergeCell ref="B1:C1"/>
    <mergeCell ref="A2:G2"/>
    <mergeCell ref="A3:F3"/>
    <mergeCell ref="A4:F4"/>
    <mergeCell ref="B5:H5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6" width="7.63"/>
  </cols>
  <sheetData>
    <row r="1">
      <c r="A1" s="3" t="s">
        <v>27</v>
      </c>
      <c r="B1" s="4">
        <v>2005.0</v>
      </c>
      <c r="C1" s="4">
        <v>2006.0</v>
      </c>
      <c r="D1" s="4">
        <v>2007.0</v>
      </c>
      <c r="E1" s="4">
        <v>2008.0</v>
      </c>
      <c r="F1" s="4">
        <v>2009.0</v>
      </c>
      <c r="G1" s="4">
        <v>2010.0</v>
      </c>
      <c r="H1" s="4">
        <v>2011.0</v>
      </c>
      <c r="I1" s="4">
        <v>2012.0</v>
      </c>
      <c r="J1" s="4">
        <v>2013.0</v>
      </c>
      <c r="K1" s="4">
        <v>2014.0</v>
      </c>
      <c r="L1" s="4">
        <v>2015.0</v>
      </c>
      <c r="M1" s="4">
        <v>2016.0</v>
      </c>
      <c r="N1" s="4">
        <v>2017.0</v>
      </c>
      <c r="O1" s="4">
        <v>2018.0</v>
      </c>
      <c r="P1" s="4">
        <v>2019.0</v>
      </c>
      <c r="Q1" s="4">
        <v>2020.0</v>
      </c>
      <c r="R1" s="4" t="s">
        <v>8</v>
      </c>
    </row>
    <row r="3">
      <c r="A3" s="7" t="str">
        <f>BRASIL!A3</f>
        <v>Aeronaves</v>
      </c>
      <c r="B3" s="6">
        <v>25.0</v>
      </c>
      <c r="C3" s="6">
        <v>22.0</v>
      </c>
      <c r="D3" s="6"/>
      <c r="E3" s="6"/>
      <c r="F3" s="6">
        <v>2.0</v>
      </c>
      <c r="G3" s="6">
        <v>45.0</v>
      </c>
      <c r="H3" s="6">
        <v>63.0</v>
      </c>
      <c r="I3" s="6">
        <v>10.0</v>
      </c>
      <c r="J3" s="6">
        <v>18.0</v>
      </c>
      <c r="K3" s="6">
        <v>82.0</v>
      </c>
      <c r="L3" s="6">
        <v>155.0</v>
      </c>
      <c r="M3" s="6">
        <v>32.0</v>
      </c>
      <c r="N3" s="6">
        <v>24.0</v>
      </c>
      <c r="O3" s="6">
        <v>6.0</v>
      </c>
      <c r="P3" s="6">
        <v>0.0</v>
      </c>
      <c r="Q3" s="6">
        <v>19.0</v>
      </c>
      <c r="R3" s="6">
        <v>500.0</v>
      </c>
    </row>
    <row r="4">
      <c r="A4" s="7" t="str">
        <f>BRASIL!A4</f>
        <v>Veículos blindados</v>
      </c>
      <c r="B4" s="6"/>
      <c r="C4" s="6"/>
      <c r="D4" s="6"/>
      <c r="E4" s="6"/>
      <c r="F4" s="6"/>
      <c r="G4" s="6"/>
      <c r="H4" s="6"/>
      <c r="I4" s="6"/>
      <c r="J4" s="6"/>
      <c r="K4" s="6"/>
      <c r="L4" s="6">
        <v>2.0</v>
      </c>
      <c r="M4" s="6">
        <v>7.0</v>
      </c>
      <c r="N4" s="6"/>
      <c r="O4" s="6"/>
      <c r="P4" s="6"/>
      <c r="Q4" s="6"/>
      <c r="R4" s="6">
        <v>9.0</v>
      </c>
    </row>
    <row r="5">
      <c r="A5" s="7" t="str">
        <f>BRASIL!A5</f>
        <v>Artilharia</v>
      </c>
      <c r="B5" s="6"/>
      <c r="C5" s="6"/>
      <c r="D5" s="6"/>
      <c r="E5" s="6"/>
      <c r="F5" s="6"/>
      <c r="G5" s="6"/>
      <c r="H5" s="6"/>
      <c r="I5" s="6"/>
      <c r="J5" s="6"/>
      <c r="K5" s="6"/>
      <c r="L5" s="6">
        <v>13.0</v>
      </c>
      <c r="M5" s="6"/>
      <c r="N5" s="6"/>
      <c r="O5" s="6"/>
      <c r="P5" s="6"/>
      <c r="Q5" s="6"/>
      <c r="R5" s="6">
        <v>13.0</v>
      </c>
    </row>
    <row r="6">
      <c r="A6" s="7" t="str">
        <f>BRASIL!A6</f>
        <v>Motores</v>
      </c>
      <c r="B6" s="6"/>
      <c r="C6" s="6"/>
      <c r="D6" s="6"/>
      <c r="E6" s="6"/>
      <c r="F6" s="6"/>
      <c r="G6" s="6"/>
      <c r="H6" s="6"/>
      <c r="I6" s="6"/>
      <c r="J6" s="6"/>
      <c r="K6" s="6">
        <v>2.0</v>
      </c>
      <c r="L6" s="6">
        <v>12.0</v>
      </c>
      <c r="M6" s="6">
        <v>4.0</v>
      </c>
      <c r="N6" s="6">
        <v>5.0</v>
      </c>
      <c r="O6" s="6">
        <v>2.0</v>
      </c>
      <c r="P6" s="6"/>
      <c r="Q6" s="6"/>
      <c r="R6" s="6">
        <v>25.0</v>
      </c>
    </row>
    <row r="7">
      <c r="A7" s="7" t="str">
        <f>BRASIL!A7</f>
        <v>Mísseis </v>
      </c>
      <c r="B7" s="6"/>
      <c r="C7" s="6"/>
      <c r="D7" s="6"/>
      <c r="E7" s="6"/>
      <c r="F7" s="6">
        <v>41.0</v>
      </c>
      <c r="G7" s="6">
        <v>1.0</v>
      </c>
      <c r="H7" s="6"/>
      <c r="I7" s="6"/>
      <c r="J7" s="6"/>
      <c r="K7" s="6">
        <v>8.0</v>
      </c>
      <c r="L7" s="6">
        <v>10.0</v>
      </c>
      <c r="M7" s="6">
        <v>14.0</v>
      </c>
      <c r="N7" s="6"/>
      <c r="O7" s="6"/>
      <c r="P7" s="6"/>
      <c r="Q7" s="6"/>
      <c r="R7" s="6">
        <v>75.0</v>
      </c>
    </row>
    <row r="8">
      <c r="A8" s="7" t="str">
        <f>BRASIL!A8</f>
        <v>Sensores</v>
      </c>
      <c r="B8" s="6"/>
      <c r="C8" s="6"/>
      <c r="D8" s="6"/>
      <c r="E8" s="6"/>
      <c r="F8" s="6"/>
      <c r="G8" s="6"/>
      <c r="H8" s="6"/>
      <c r="I8" s="6"/>
      <c r="J8" s="6">
        <v>4.0</v>
      </c>
      <c r="K8" s="6">
        <v>4.0</v>
      </c>
      <c r="L8" s="6">
        <v>20.0</v>
      </c>
      <c r="M8" s="6">
        <v>20.0</v>
      </c>
      <c r="N8" s="6"/>
      <c r="O8" s="6"/>
      <c r="P8" s="6"/>
      <c r="Q8" s="6"/>
      <c r="R8" s="6">
        <v>48.0</v>
      </c>
    </row>
    <row r="9">
      <c r="A9" s="7" t="str">
        <f>BRASIL!A9</f>
        <v>Navios</v>
      </c>
      <c r="B9" s="6">
        <v>343.0</v>
      </c>
      <c r="C9" s="6">
        <v>172.0</v>
      </c>
      <c r="D9" s="6">
        <v>172.0</v>
      </c>
      <c r="E9" s="6"/>
      <c r="F9" s="6"/>
      <c r="G9" s="6"/>
      <c r="H9" s="6"/>
      <c r="I9" s="6"/>
      <c r="J9" s="6"/>
      <c r="K9" s="6">
        <v>56.0</v>
      </c>
      <c r="L9" s="6"/>
      <c r="M9" s="6">
        <v>96.0</v>
      </c>
      <c r="N9" s="6">
        <v>36.0</v>
      </c>
      <c r="O9" s="6">
        <v>86.0</v>
      </c>
      <c r="P9" s="6"/>
      <c r="Q9" s="6"/>
      <c r="R9" s="6">
        <v>961.0</v>
      </c>
    </row>
    <row r="10">
      <c r="A10" s="7" t="s">
        <v>28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>
        <v>50.0</v>
      </c>
      <c r="N10" s="6"/>
      <c r="O10" s="6"/>
      <c r="P10" s="6"/>
      <c r="Q10" s="6"/>
      <c r="R10" s="6">
        <v>50.0</v>
      </c>
    </row>
    <row r="11">
      <c r="A11" s="7" t="s">
        <v>8</v>
      </c>
      <c r="B11" s="6">
        <v>368.0</v>
      </c>
      <c r="C11" s="6">
        <v>193.0</v>
      </c>
      <c r="D11" s="6">
        <v>172.0</v>
      </c>
      <c r="E11" s="6"/>
      <c r="F11" s="6">
        <v>43.0</v>
      </c>
      <c r="G11" s="6">
        <v>46.0</v>
      </c>
      <c r="H11" s="6">
        <v>63.0</v>
      </c>
      <c r="I11" s="6">
        <v>10.0</v>
      </c>
      <c r="J11" s="6">
        <v>22.0</v>
      </c>
      <c r="K11" s="6">
        <v>152.0</v>
      </c>
      <c r="L11" s="6">
        <v>212.0</v>
      </c>
      <c r="M11" s="6">
        <v>223.0</v>
      </c>
      <c r="N11" s="6">
        <v>65.0</v>
      </c>
      <c r="O11" s="6">
        <v>94.0</v>
      </c>
      <c r="P11" s="6">
        <v>0.0</v>
      </c>
      <c r="Q11" s="6">
        <v>19.0</v>
      </c>
      <c r="R11" s="6">
        <v>1681.0</v>
      </c>
    </row>
    <row r="12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6" width="7.63"/>
  </cols>
  <sheetData>
    <row r="1">
      <c r="A1" s="3" t="s">
        <v>29</v>
      </c>
      <c r="B1" s="4">
        <v>2005.0</v>
      </c>
      <c r="C1" s="4">
        <v>2006.0</v>
      </c>
      <c r="D1" s="4">
        <v>2007.0</v>
      </c>
      <c r="E1" s="4">
        <v>2008.0</v>
      </c>
      <c r="F1" s="4">
        <v>2009.0</v>
      </c>
      <c r="G1" s="4">
        <v>2010.0</v>
      </c>
      <c r="H1" s="4">
        <v>2011.0</v>
      </c>
      <c r="I1" s="4">
        <v>2012.0</v>
      </c>
      <c r="J1" s="4">
        <v>2013.0</v>
      </c>
      <c r="K1" s="4">
        <v>2014.0</v>
      </c>
      <c r="L1" s="4">
        <v>2015.0</v>
      </c>
      <c r="M1" s="4">
        <v>2016.0</v>
      </c>
      <c r="N1" s="4">
        <v>2017.0</v>
      </c>
      <c r="O1" s="4">
        <v>2018.0</v>
      </c>
      <c r="P1" s="4">
        <v>2019.0</v>
      </c>
      <c r="Q1" s="4">
        <v>2020.0</v>
      </c>
      <c r="R1" s="4" t="s">
        <v>8</v>
      </c>
    </row>
    <row r="3">
      <c r="A3" s="7" t="s">
        <v>10</v>
      </c>
      <c r="L3" s="7">
        <v>3.0</v>
      </c>
      <c r="R3" s="7">
        <v>3.0</v>
      </c>
    </row>
    <row r="4">
      <c r="A4" s="7" t="s">
        <v>11</v>
      </c>
      <c r="I4" s="7">
        <v>0.0</v>
      </c>
      <c r="R4" s="7">
        <v>0.0</v>
      </c>
    </row>
    <row r="5">
      <c r="A5" s="7" t="s">
        <v>12</v>
      </c>
      <c r="I5" s="7">
        <v>0.0</v>
      </c>
      <c r="R5" s="7">
        <v>0.0</v>
      </c>
    </row>
    <row r="6">
      <c r="A6" s="7" t="s">
        <v>17</v>
      </c>
      <c r="J6" s="7">
        <v>7.0</v>
      </c>
      <c r="R6" s="7">
        <v>7.0</v>
      </c>
    </row>
    <row r="7">
      <c r="A7" s="7" t="s">
        <v>8</v>
      </c>
      <c r="I7" s="7">
        <v>0.0</v>
      </c>
      <c r="J7" s="7">
        <v>7.0</v>
      </c>
      <c r="L7" s="7">
        <v>3.0</v>
      </c>
      <c r="R7" s="7">
        <v>10.0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6" width="7.63"/>
  </cols>
  <sheetData>
    <row r="1">
      <c r="A1" s="3" t="s">
        <v>30</v>
      </c>
      <c r="B1" s="4">
        <v>2005.0</v>
      </c>
      <c r="C1" s="4">
        <v>2006.0</v>
      </c>
      <c r="D1" s="4">
        <v>2007.0</v>
      </c>
      <c r="E1" s="4">
        <v>2008.0</v>
      </c>
      <c r="F1" s="4">
        <v>2009.0</v>
      </c>
      <c r="G1" s="4">
        <v>2010.0</v>
      </c>
      <c r="H1" s="4">
        <v>2011.0</v>
      </c>
      <c r="I1" s="4">
        <v>2012.0</v>
      </c>
      <c r="J1" s="4">
        <v>2013.0</v>
      </c>
      <c r="K1" s="4">
        <v>2014.0</v>
      </c>
      <c r="L1" s="4">
        <v>2015.0</v>
      </c>
      <c r="M1" s="4">
        <v>2016.0</v>
      </c>
      <c r="N1" s="4">
        <v>2017.0</v>
      </c>
      <c r="O1" s="4">
        <v>2018.0</v>
      </c>
      <c r="P1" s="4">
        <v>2019.0</v>
      </c>
      <c r="Q1" s="4">
        <v>2020.0</v>
      </c>
      <c r="R1" s="4" t="s">
        <v>8</v>
      </c>
    </row>
    <row r="3">
      <c r="A3" s="7" t="str">
        <f>BRASIL!A3</f>
        <v>Aeronaves</v>
      </c>
      <c r="B3" s="7">
        <v>3.0</v>
      </c>
      <c r="C3" s="7">
        <v>1.0</v>
      </c>
      <c r="D3" s="7">
        <v>3.0</v>
      </c>
      <c r="F3" s="7">
        <v>14.0</v>
      </c>
      <c r="J3" s="7">
        <v>3.0</v>
      </c>
      <c r="K3" s="7">
        <v>9.0</v>
      </c>
      <c r="L3" s="7">
        <v>7.0</v>
      </c>
      <c r="O3" s="7">
        <v>3.0</v>
      </c>
      <c r="P3" s="7">
        <v>1.0</v>
      </c>
      <c r="Q3" s="7">
        <v>25.0</v>
      </c>
      <c r="R3" s="7">
        <v>69.0</v>
      </c>
    </row>
    <row r="4">
      <c r="A4" s="7" t="str">
        <f>BRASIL!A4</f>
        <v>Veículos blindados</v>
      </c>
      <c r="C4" s="7">
        <v>7.0</v>
      </c>
      <c r="E4" s="7">
        <v>3.0</v>
      </c>
      <c r="F4" s="7">
        <v>15.0</v>
      </c>
      <c r="O4" s="7">
        <v>7.0</v>
      </c>
      <c r="R4" s="7">
        <v>32.0</v>
      </c>
    </row>
    <row r="5">
      <c r="A5" s="7" t="str">
        <f>BRASIL!A5</f>
        <v>Artilharia</v>
      </c>
      <c r="L5" s="7">
        <v>1.0</v>
      </c>
      <c r="R5" s="7">
        <v>1.0</v>
      </c>
    </row>
    <row r="6">
      <c r="A6" s="7" t="s">
        <v>24</v>
      </c>
      <c r="E6" s="7">
        <v>3.0</v>
      </c>
      <c r="R6" s="7">
        <v>3.0</v>
      </c>
    </row>
    <row r="7">
      <c r="A7" s="7" t="s">
        <v>13</v>
      </c>
      <c r="G7" s="7">
        <v>20.0</v>
      </c>
      <c r="R7" s="7">
        <v>20.0</v>
      </c>
    </row>
    <row r="8">
      <c r="A8" s="7" t="s">
        <v>17</v>
      </c>
      <c r="B8" s="7">
        <v>17.0</v>
      </c>
      <c r="E8" s="7">
        <v>72.0</v>
      </c>
      <c r="R8" s="7">
        <v>89.0</v>
      </c>
    </row>
    <row r="9">
      <c r="A9" s="7" t="s">
        <v>8</v>
      </c>
      <c r="B9" s="7">
        <v>20.0</v>
      </c>
      <c r="C9" s="7">
        <v>8.0</v>
      </c>
      <c r="D9" s="7">
        <v>3.0</v>
      </c>
      <c r="E9" s="7">
        <v>78.0</v>
      </c>
      <c r="F9" s="7">
        <v>29.0</v>
      </c>
      <c r="G9" s="7">
        <v>20.0</v>
      </c>
      <c r="J9" s="7">
        <v>3.0</v>
      </c>
      <c r="K9" s="7">
        <v>9.0</v>
      </c>
      <c r="L9" s="7">
        <v>8.0</v>
      </c>
      <c r="O9" s="7">
        <v>10.0</v>
      </c>
      <c r="P9" s="7">
        <v>1.0</v>
      </c>
      <c r="Q9" s="7">
        <v>25.0</v>
      </c>
      <c r="R9" s="7">
        <v>214.0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25"/>
    <col customWidth="1" min="2" max="26" width="7.63"/>
  </cols>
  <sheetData>
    <row r="1">
      <c r="A1" s="3" t="s">
        <v>31</v>
      </c>
      <c r="B1" s="4">
        <v>2005.0</v>
      </c>
      <c r="C1" s="4">
        <v>2006.0</v>
      </c>
      <c r="D1" s="4">
        <v>2007.0</v>
      </c>
      <c r="E1" s="4">
        <v>2008.0</v>
      </c>
      <c r="F1" s="4">
        <v>2009.0</v>
      </c>
      <c r="G1" s="4">
        <v>2010.0</v>
      </c>
      <c r="H1" s="4">
        <v>2011.0</v>
      </c>
      <c r="I1" s="4">
        <v>2012.0</v>
      </c>
      <c r="J1" s="4">
        <v>2013.0</v>
      </c>
      <c r="K1" s="4">
        <v>2014.0</v>
      </c>
      <c r="L1" s="4">
        <v>2015.0</v>
      </c>
      <c r="M1" s="4">
        <v>2016.0</v>
      </c>
      <c r="N1" s="4">
        <v>2017.0</v>
      </c>
      <c r="O1" s="4">
        <v>2018.0</v>
      </c>
      <c r="P1" s="4">
        <v>2019.0</v>
      </c>
      <c r="Q1" s="4">
        <v>2020.0</v>
      </c>
      <c r="R1" s="4" t="s">
        <v>8</v>
      </c>
    </row>
    <row r="3">
      <c r="A3" s="7" t="str">
        <f>BRASIL!A3</f>
        <v>Aeronaves</v>
      </c>
      <c r="B3" s="7">
        <v>4.0</v>
      </c>
      <c r="C3" s="7">
        <v>353.0</v>
      </c>
      <c r="D3" s="7">
        <v>720.0</v>
      </c>
      <c r="E3" s="7">
        <v>561.0</v>
      </c>
      <c r="F3" s="7">
        <v>109.0</v>
      </c>
      <c r="G3" s="7">
        <v>104.0</v>
      </c>
      <c r="H3" s="7">
        <v>1.0</v>
      </c>
      <c r="I3" s="7">
        <v>47.0</v>
      </c>
      <c r="J3" s="7">
        <v>93.0</v>
      </c>
      <c r="K3" s="7">
        <v>51.0</v>
      </c>
      <c r="L3" s="7">
        <v>11.0</v>
      </c>
      <c r="M3" s="7">
        <v>32.0</v>
      </c>
      <c r="R3" s="7">
        <v>2084.0</v>
      </c>
    </row>
    <row r="4">
      <c r="A4" s="7" t="str">
        <f>BRASIL!A4</f>
        <v>Veículos blindados</v>
      </c>
      <c r="H4" s="7">
        <v>118.0</v>
      </c>
      <c r="I4" s="7">
        <v>221.0</v>
      </c>
      <c r="J4" s="7">
        <v>104.0</v>
      </c>
      <c r="K4" s="7">
        <v>30.0</v>
      </c>
      <c r="L4" s="7">
        <v>84.0</v>
      </c>
      <c r="M4" s="7">
        <v>44.0</v>
      </c>
      <c r="R4" s="7">
        <v>600.0</v>
      </c>
    </row>
    <row r="5">
      <c r="A5" s="7" t="str">
        <f>BRASIL!A5</f>
        <v>Artilharia</v>
      </c>
      <c r="H5" s="7">
        <v>45.0</v>
      </c>
      <c r="I5" s="7">
        <v>29.0</v>
      </c>
      <c r="J5" s="7">
        <v>42.0</v>
      </c>
      <c r="K5" s="7">
        <v>8.0</v>
      </c>
      <c r="L5" s="7">
        <v>14.0</v>
      </c>
      <c r="R5" s="7">
        <v>138.0</v>
      </c>
    </row>
    <row r="6">
      <c r="A6" s="7" t="str">
        <f>BRASIL!A6</f>
        <v>Motores</v>
      </c>
      <c r="F6" s="7">
        <v>8.0</v>
      </c>
      <c r="G6" s="7">
        <v>19.0</v>
      </c>
      <c r="H6" s="7">
        <v>32.0</v>
      </c>
      <c r="I6" s="7">
        <v>8.0</v>
      </c>
      <c r="M6" s="7">
        <v>5.0</v>
      </c>
      <c r="Q6" s="7">
        <v>8.0</v>
      </c>
      <c r="R6" s="7">
        <v>80.0</v>
      </c>
    </row>
    <row r="7">
      <c r="A7" s="7" t="str">
        <f>BRASIL!A7</f>
        <v>Mísseis </v>
      </c>
      <c r="B7" s="7">
        <v>5.0</v>
      </c>
      <c r="C7" s="7">
        <v>5.0</v>
      </c>
      <c r="D7" s="7">
        <v>28.0</v>
      </c>
      <c r="E7" s="7">
        <v>138.0</v>
      </c>
      <c r="F7" s="7">
        <v>144.0</v>
      </c>
      <c r="G7" s="7">
        <v>27.0</v>
      </c>
      <c r="H7" s="7">
        <v>14.0</v>
      </c>
      <c r="I7" s="7">
        <v>182.0</v>
      </c>
      <c r="J7" s="7">
        <v>290.0</v>
      </c>
      <c r="K7" s="7">
        <v>8.0</v>
      </c>
      <c r="L7" s="7">
        <v>3.0</v>
      </c>
      <c r="R7" s="7">
        <v>843.0</v>
      </c>
    </row>
    <row r="8">
      <c r="A8" s="7" t="str">
        <f>BRASIL!A8</f>
        <v>Sensores</v>
      </c>
      <c r="B8" s="7">
        <v>12.0</v>
      </c>
      <c r="C8" s="7">
        <v>20.0</v>
      </c>
      <c r="D8" s="7">
        <v>27.0</v>
      </c>
      <c r="E8" s="7">
        <v>41.0</v>
      </c>
      <c r="F8" s="7">
        <v>67.0</v>
      </c>
      <c r="G8" s="7">
        <v>28.0</v>
      </c>
      <c r="H8" s="7">
        <v>83.0</v>
      </c>
      <c r="I8" s="7">
        <v>21.0</v>
      </c>
      <c r="Q8" s="7">
        <v>13.0</v>
      </c>
      <c r="R8" s="7">
        <v>311.0</v>
      </c>
    </row>
    <row r="9">
      <c r="A9" s="7" t="str">
        <f>BRASIL!A9</f>
        <v>Navios</v>
      </c>
      <c r="F9" s="7">
        <v>24.0</v>
      </c>
      <c r="G9" s="7">
        <v>24.0</v>
      </c>
      <c r="H9" s="7">
        <v>188.0</v>
      </c>
      <c r="I9" s="7">
        <v>83.0</v>
      </c>
      <c r="J9" s="7">
        <v>14.0</v>
      </c>
      <c r="K9" s="7">
        <v>24.0</v>
      </c>
      <c r="L9" s="7">
        <v>56.0</v>
      </c>
      <c r="M9" s="7">
        <v>56.0</v>
      </c>
      <c r="Q9" s="7">
        <v>24.0</v>
      </c>
      <c r="R9" s="7">
        <v>491.0</v>
      </c>
    </row>
    <row r="10">
      <c r="A10" s="7" t="s">
        <v>32</v>
      </c>
      <c r="H10" s="7">
        <v>90.0</v>
      </c>
      <c r="I10" s="7">
        <v>90.0</v>
      </c>
      <c r="J10" s="7">
        <v>450.0</v>
      </c>
      <c r="K10" s="7">
        <v>60.0</v>
      </c>
      <c r="R10" s="7">
        <v>690.0</v>
      </c>
    </row>
    <row r="11">
      <c r="A11" s="7" t="s">
        <v>21</v>
      </c>
      <c r="F11" s="7">
        <v>7.0</v>
      </c>
      <c r="G11" s="7">
        <v>7.0</v>
      </c>
      <c r="H11" s="7">
        <v>26.0</v>
      </c>
      <c r="I11" s="7">
        <v>7.0</v>
      </c>
      <c r="Q11" s="7">
        <v>7.0</v>
      </c>
      <c r="R11" s="7">
        <v>52.0</v>
      </c>
    </row>
    <row r="12">
      <c r="A12" s="7" t="s">
        <v>8</v>
      </c>
      <c r="B12" s="7">
        <v>21.0</v>
      </c>
      <c r="C12" s="7">
        <v>377.0</v>
      </c>
      <c r="D12" s="7">
        <v>775.0</v>
      </c>
      <c r="E12" s="7">
        <v>739.0</v>
      </c>
      <c r="F12" s="7">
        <v>358.0</v>
      </c>
      <c r="G12" s="7">
        <v>208.0</v>
      </c>
      <c r="H12" s="7">
        <v>596.0</v>
      </c>
      <c r="I12" s="7">
        <v>687.0</v>
      </c>
      <c r="J12" s="7">
        <v>993.0</v>
      </c>
      <c r="K12" s="7">
        <v>181.0</v>
      </c>
      <c r="L12" s="7">
        <v>167.0</v>
      </c>
      <c r="M12" s="7">
        <v>137.0</v>
      </c>
      <c r="Q12" s="7">
        <v>51.0</v>
      </c>
      <c r="R12" s="7">
        <v>5289.0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63"/>
    <col customWidth="1" min="2" max="2" width="9.0"/>
    <col customWidth="1" min="3" max="5" width="7.63"/>
    <col customWidth="1" min="6" max="6" width="9.0"/>
    <col customWidth="1" min="7" max="10" width="7.63"/>
    <col customWidth="1" min="11" max="11" width="9.0"/>
    <col customWidth="1" min="12" max="12" width="7.63"/>
    <col customWidth="1" min="13" max="13" width="9.63"/>
    <col customWidth="1" min="14" max="26" width="7.63"/>
  </cols>
  <sheetData>
    <row r="1">
      <c r="A1" s="4" t="s">
        <v>33</v>
      </c>
      <c r="B1" s="4" t="s">
        <v>7</v>
      </c>
      <c r="C1" s="4" t="s">
        <v>34</v>
      </c>
      <c r="D1" s="4" t="s">
        <v>14</v>
      </c>
      <c r="E1" s="4" t="s">
        <v>20</v>
      </c>
      <c r="F1" s="4" t="s">
        <v>22</v>
      </c>
      <c r="G1" s="4" t="s">
        <v>23</v>
      </c>
      <c r="H1" s="4" t="s">
        <v>25</v>
      </c>
      <c r="I1" s="4" t="s">
        <v>26</v>
      </c>
      <c r="J1" s="4" t="s">
        <v>27</v>
      </c>
      <c r="K1" s="4" t="s">
        <v>29</v>
      </c>
      <c r="L1" s="4" t="s">
        <v>30</v>
      </c>
      <c r="M1" s="4" t="s">
        <v>31</v>
      </c>
      <c r="N1" s="4" t="s">
        <v>8</v>
      </c>
    </row>
    <row r="2">
      <c r="A2" s="4" t="s">
        <v>35</v>
      </c>
    </row>
    <row r="4">
      <c r="A4" s="7" t="str">
        <f>BRASIL!A3</f>
        <v>Aeronaves</v>
      </c>
      <c r="B4" s="7">
        <v>200.0</v>
      </c>
      <c r="C4" s="7">
        <v>129.0</v>
      </c>
      <c r="D4" s="7">
        <v>1248.0</v>
      </c>
      <c r="E4" s="7">
        <v>1242.0</v>
      </c>
      <c r="F4" s="7">
        <v>1106.0</v>
      </c>
      <c r="G4" s="7">
        <v>381.0</v>
      </c>
      <c r="H4" s="7">
        <v>3.0</v>
      </c>
      <c r="I4" s="7">
        <v>8.0</v>
      </c>
      <c r="J4" s="7">
        <v>500.0</v>
      </c>
      <c r="K4" s="7">
        <v>3.0</v>
      </c>
      <c r="L4" s="7">
        <v>69.0</v>
      </c>
      <c r="M4" s="7">
        <v>2084.0</v>
      </c>
      <c r="N4" s="7">
        <f t="shared" ref="N4:N15" si="1">SUM(B4:M4)</f>
        <v>6973</v>
      </c>
    </row>
    <row r="5">
      <c r="A5" s="7" t="str">
        <f>BRASIL!A4</f>
        <v>Veículos blindados</v>
      </c>
      <c r="B5" s="7">
        <v>4.0</v>
      </c>
      <c r="C5" s="7">
        <v>8.0</v>
      </c>
      <c r="D5" s="7">
        <v>615.0</v>
      </c>
      <c r="E5" s="7">
        <v>584.0</v>
      </c>
      <c r="F5" s="7">
        <v>34.0</v>
      </c>
      <c r="I5" s="7">
        <v>1.0</v>
      </c>
      <c r="J5" s="7">
        <v>9.0</v>
      </c>
      <c r="K5" s="7">
        <v>0.0</v>
      </c>
      <c r="L5" s="7">
        <v>32.0</v>
      </c>
      <c r="M5" s="7">
        <v>600.0</v>
      </c>
      <c r="N5" s="7">
        <f t="shared" si="1"/>
        <v>1887</v>
      </c>
    </row>
    <row r="6">
      <c r="A6" s="7" t="str">
        <f>BRASIL!A5</f>
        <v>Artilharia</v>
      </c>
      <c r="B6" s="7">
        <v>2.0</v>
      </c>
      <c r="D6" s="7">
        <v>47.0</v>
      </c>
      <c r="E6" s="7">
        <v>37.0</v>
      </c>
      <c r="F6" s="7">
        <v>54.0</v>
      </c>
      <c r="J6" s="7">
        <v>13.0</v>
      </c>
      <c r="L6" s="7">
        <v>1.0</v>
      </c>
      <c r="M6" s="7">
        <v>138.0</v>
      </c>
      <c r="N6" s="7">
        <f t="shared" si="1"/>
        <v>292</v>
      </c>
    </row>
    <row r="7">
      <c r="A7" s="7" t="str">
        <f>BRASIL!A6</f>
        <v>Motores</v>
      </c>
      <c r="B7" s="7">
        <v>24.0</v>
      </c>
      <c r="C7" s="7">
        <v>4.0</v>
      </c>
      <c r="D7" s="7">
        <v>158.0</v>
      </c>
      <c r="E7" s="7">
        <v>38.0</v>
      </c>
      <c r="F7" s="7">
        <v>70.0</v>
      </c>
      <c r="G7" s="7">
        <v>17.0</v>
      </c>
      <c r="J7" s="7">
        <v>25.0</v>
      </c>
      <c r="K7" s="7">
        <v>0.0</v>
      </c>
      <c r="M7" s="7">
        <v>80.0</v>
      </c>
      <c r="N7" s="7">
        <f t="shared" si="1"/>
        <v>416</v>
      </c>
    </row>
    <row r="8">
      <c r="A8" s="7" t="str">
        <f>BRASIL!A7</f>
        <v>Mísseis </v>
      </c>
      <c r="B8" s="7">
        <v>3.0</v>
      </c>
      <c r="D8" s="7">
        <v>264.0</v>
      </c>
      <c r="E8" s="7">
        <v>508.0</v>
      </c>
      <c r="F8" s="7">
        <v>122.0</v>
      </c>
      <c r="G8" s="7">
        <v>9.0</v>
      </c>
      <c r="J8" s="7">
        <v>75.0</v>
      </c>
      <c r="L8" s="7">
        <v>3.0</v>
      </c>
      <c r="M8" s="7">
        <v>843.0</v>
      </c>
      <c r="N8" s="7">
        <f t="shared" si="1"/>
        <v>1827</v>
      </c>
    </row>
    <row r="9">
      <c r="A9" s="7" t="str">
        <f>BRASIL!A8</f>
        <v>Sensores</v>
      </c>
      <c r="B9" s="7">
        <v>35.0</v>
      </c>
      <c r="C9" s="7">
        <v>60.0</v>
      </c>
      <c r="D9" s="7">
        <v>272.0</v>
      </c>
      <c r="E9" s="7">
        <v>134.0</v>
      </c>
      <c r="F9" s="7">
        <v>289.0</v>
      </c>
      <c r="G9" s="7">
        <v>86.0</v>
      </c>
      <c r="I9" s="7">
        <v>12.0</v>
      </c>
      <c r="J9" s="7">
        <v>48.0</v>
      </c>
      <c r="L9" s="7">
        <v>20.0</v>
      </c>
      <c r="M9" s="7">
        <v>311.0</v>
      </c>
      <c r="N9" s="7">
        <f t="shared" si="1"/>
        <v>1267</v>
      </c>
    </row>
    <row r="10">
      <c r="A10" s="7" t="str">
        <f>BRASIL!A9</f>
        <v>Navios</v>
      </c>
      <c r="B10" s="7">
        <v>12.0</v>
      </c>
      <c r="D10" s="7">
        <v>549.0</v>
      </c>
      <c r="E10" s="7">
        <v>1966.0</v>
      </c>
      <c r="F10" s="7">
        <v>313.0</v>
      </c>
      <c r="G10" s="7">
        <v>149.0</v>
      </c>
      <c r="J10" s="7">
        <v>961.0</v>
      </c>
      <c r="K10" s="7">
        <v>7.0</v>
      </c>
      <c r="L10" s="7">
        <v>89.0</v>
      </c>
      <c r="M10" s="7">
        <v>491.0</v>
      </c>
      <c r="N10" s="7">
        <f t="shared" si="1"/>
        <v>4537</v>
      </c>
    </row>
    <row r="11">
      <c r="A11" s="7" t="str">
        <f>BRASIL!A10</f>
        <v>Sistemas de Defesa Aérea </v>
      </c>
      <c r="D11" s="7">
        <v>122.0</v>
      </c>
      <c r="E11" s="7">
        <v>60.0</v>
      </c>
      <c r="M11" s="7">
        <v>690.0</v>
      </c>
      <c r="N11" s="7">
        <f t="shared" si="1"/>
        <v>872</v>
      </c>
    </row>
    <row r="12">
      <c r="A12" s="7" t="s">
        <v>36</v>
      </c>
      <c r="E12" s="7">
        <v>3.0</v>
      </c>
      <c r="F12" s="7">
        <v>3.0</v>
      </c>
      <c r="G12" s="7">
        <v>15.0</v>
      </c>
      <c r="M12" s="7">
        <v>52.0</v>
      </c>
      <c r="N12" s="7">
        <f t="shared" si="1"/>
        <v>73</v>
      </c>
    </row>
    <row r="13">
      <c r="A13" s="7" t="s">
        <v>28</v>
      </c>
      <c r="J13" s="7">
        <v>50.0</v>
      </c>
      <c r="N13" s="7">
        <f t="shared" si="1"/>
        <v>50</v>
      </c>
    </row>
    <row r="14">
      <c r="A14" s="7" t="s">
        <v>19</v>
      </c>
      <c r="D14" s="7">
        <v>42.0</v>
      </c>
      <c r="F14" s="7">
        <v>12.0</v>
      </c>
      <c r="N14" s="7">
        <f t="shared" si="1"/>
        <v>54</v>
      </c>
    </row>
    <row r="15">
      <c r="A15" s="7" t="s">
        <v>8</v>
      </c>
      <c r="B15" s="7">
        <v>279.0</v>
      </c>
      <c r="C15" s="7">
        <v>200.0</v>
      </c>
      <c r="D15" s="7">
        <f t="shared" ref="D15:E15" si="2">SUM(D3:D14)</f>
        <v>3317</v>
      </c>
      <c r="E15" s="7">
        <f t="shared" si="2"/>
        <v>4572</v>
      </c>
      <c r="F15" s="7">
        <v>2001.0</v>
      </c>
      <c r="G15" s="7">
        <f>SUM(G3:G14)</f>
        <v>657</v>
      </c>
      <c r="H15" s="7">
        <v>3.0</v>
      </c>
      <c r="I15" s="7">
        <f t="shared" ref="I15:M15" si="3">SUM(I3:I14)</f>
        <v>21</v>
      </c>
      <c r="J15" s="7">
        <f t="shared" si="3"/>
        <v>1681</v>
      </c>
      <c r="K15" s="7">
        <f t="shared" si="3"/>
        <v>10</v>
      </c>
      <c r="L15" s="7">
        <f t="shared" si="3"/>
        <v>214</v>
      </c>
      <c r="M15" s="7">
        <f t="shared" si="3"/>
        <v>5289</v>
      </c>
      <c r="N15" s="7">
        <f t="shared" si="1"/>
        <v>18244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88"/>
    <col customWidth="1" min="2" max="26" width="7.63"/>
  </cols>
  <sheetData>
    <row r="1">
      <c r="A1" s="3" t="s">
        <v>7</v>
      </c>
      <c r="B1" s="4">
        <f>BRASIL!C1</f>
        <v>2005</v>
      </c>
      <c r="C1" s="4">
        <f>BRASIL!D1</f>
        <v>2006</v>
      </c>
      <c r="D1" s="4">
        <f>BRASIL!E1</f>
        <v>2007</v>
      </c>
      <c r="E1" s="4">
        <f>BRASIL!F1</f>
        <v>2008</v>
      </c>
      <c r="F1" s="4">
        <f>BRASIL!G1</f>
        <v>2009</v>
      </c>
      <c r="G1" s="4">
        <f>BRASIL!H1</f>
        <v>2010</v>
      </c>
      <c r="H1" s="4">
        <f>BRASIL!I1</f>
        <v>2011</v>
      </c>
      <c r="I1" s="4">
        <f>BRASIL!J1</f>
        <v>2012</v>
      </c>
      <c r="J1" s="4">
        <f>BRASIL!K1</f>
        <v>2013</v>
      </c>
      <c r="K1" s="4">
        <f>BRASIL!L1</f>
        <v>2014</v>
      </c>
      <c r="L1" s="4">
        <f>BRASIL!M1</f>
        <v>2015</v>
      </c>
      <c r="M1" s="4">
        <f>BRASIL!N1</f>
        <v>2016</v>
      </c>
      <c r="N1" s="4">
        <f>BRASIL!O1</f>
        <v>2017</v>
      </c>
      <c r="O1" s="4">
        <f>BRASIL!P1</f>
        <v>2018</v>
      </c>
      <c r="P1" s="4">
        <f>BRASIL!Q1</f>
        <v>2019</v>
      </c>
      <c r="Q1" s="4">
        <f>BRASIL!R1</f>
        <v>2020</v>
      </c>
      <c r="R1" s="4" t="str">
        <f>BRASIL!S1</f>
        <v>Total</v>
      </c>
      <c r="S1" s="4"/>
    </row>
    <row r="2">
      <c r="A2" s="5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>
      <c r="A3" s="5" t="str">
        <f>BRASIL!A3</f>
        <v>Aeronaves</v>
      </c>
      <c r="B3" s="6">
        <v>3.0</v>
      </c>
      <c r="C3" s="6">
        <v>9.0</v>
      </c>
      <c r="D3" s="6">
        <v>16.0</v>
      </c>
      <c r="E3" s="6">
        <v>14.0</v>
      </c>
      <c r="F3" s="6">
        <v>8.0</v>
      </c>
      <c r="G3" s="6">
        <v>3.0</v>
      </c>
      <c r="H3" s="6">
        <v>15.0</v>
      </c>
      <c r="I3" s="6">
        <v>2.0</v>
      </c>
      <c r="J3" s="6">
        <v>11.0</v>
      </c>
      <c r="K3" s="6">
        <v>6.0</v>
      </c>
      <c r="L3" s="6">
        <v>16.0</v>
      </c>
      <c r="M3" s="6">
        <v>6.0</v>
      </c>
      <c r="N3" s="6">
        <v>43.0</v>
      </c>
      <c r="O3" s="6">
        <v>11.0</v>
      </c>
      <c r="P3" s="6">
        <v>30.0</v>
      </c>
      <c r="Q3" s="6">
        <v>6.0</v>
      </c>
      <c r="R3" s="6">
        <v>200.0</v>
      </c>
      <c r="S3" s="6"/>
    </row>
    <row r="4">
      <c r="A4" s="5" t="str">
        <f>BRASIL!A4</f>
        <v>Veículos blindados</v>
      </c>
      <c r="B4" s="6"/>
      <c r="C4" s="6"/>
      <c r="D4" s="6">
        <v>3.0</v>
      </c>
      <c r="E4" s="6"/>
      <c r="F4" s="6"/>
      <c r="G4" s="6">
        <v>1.0</v>
      </c>
      <c r="H4" s="6"/>
      <c r="I4" s="6"/>
      <c r="J4" s="6"/>
      <c r="K4" s="6"/>
      <c r="L4" s="6"/>
      <c r="M4" s="6"/>
      <c r="N4" s="6"/>
      <c r="O4" s="6"/>
      <c r="P4" s="6"/>
      <c r="Q4" s="6"/>
      <c r="R4" s="6">
        <v>4.0</v>
      </c>
      <c r="S4" s="6"/>
    </row>
    <row r="5">
      <c r="A5" s="5" t="str">
        <f>BRASIL!A5</f>
        <v>Artilharia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>
        <v>2.0</v>
      </c>
      <c r="N5" s="6"/>
      <c r="O5" s="6"/>
      <c r="P5" s="6"/>
      <c r="Q5" s="6"/>
      <c r="R5" s="6">
        <v>2.0</v>
      </c>
      <c r="S5" s="6"/>
    </row>
    <row r="6">
      <c r="A6" s="5" t="str">
        <f>BRASIL!A6</f>
        <v>Motores</v>
      </c>
      <c r="B6" s="6"/>
      <c r="C6" s="6"/>
      <c r="D6" s="6"/>
      <c r="E6" s="6">
        <v>2.0</v>
      </c>
      <c r="F6" s="6"/>
      <c r="G6" s="6"/>
      <c r="H6" s="6"/>
      <c r="I6" s="6">
        <v>1.0</v>
      </c>
      <c r="J6" s="6">
        <v>1.0</v>
      </c>
      <c r="K6" s="6">
        <v>1.0</v>
      </c>
      <c r="L6" s="6">
        <v>1.0</v>
      </c>
      <c r="M6" s="6">
        <v>1.0</v>
      </c>
      <c r="N6" s="6">
        <v>3.0</v>
      </c>
      <c r="O6" s="6">
        <v>5.0</v>
      </c>
      <c r="P6" s="6">
        <v>6.0</v>
      </c>
      <c r="Q6" s="6">
        <v>1.0</v>
      </c>
      <c r="R6" s="6">
        <v>24.0</v>
      </c>
      <c r="S6" s="6"/>
    </row>
    <row r="7">
      <c r="A7" s="5" t="str">
        <f>BRASIL!A7</f>
        <v>Mísseis </v>
      </c>
      <c r="B7" s="6"/>
      <c r="C7" s="6"/>
      <c r="D7" s="6"/>
      <c r="E7" s="6"/>
      <c r="F7" s="6"/>
      <c r="G7" s="6">
        <v>3.0</v>
      </c>
      <c r="H7" s="6"/>
      <c r="I7" s="6"/>
      <c r="J7" s="6"/>
      <c r="K7" s="6"/>
      <c r="L7" s="6"/>
      <c r="M7" s="6"/>
      <c r="N7" s="6"/>
      <c r="O7" s="6"/>
      <c r="P7" s="6"/>
      <c r="Q7" s="6"/>
      <c r="R7" s="6">
        <v>3.0</v>
      </c>
      <c r="S7" s="6"/>
    </row>
    <row r="8">
      <c r="A8" s="5" t="str">
        <f>BRASIL!A8</f>
        <v>Sensores</v>
      </c>
      <c r="B8" s="6"/>
      <c r="C8" s="6"/>
      <c r="D8" s="6">
        <v>5.0</v>
      </c>
      <c r="E8" s="6">
        <v>7.0</v>
      </c>
      <c r="F8" s="6">
        <v>3.0</v>
      </c>
      <c r="G8" s="6">
        <v>3.0</v>
      </c>
      <c r="H8" s="6"/>
      <c r="I8" s="6"/>
      <c r="J8" s="6"/>
      <c r="K8" s="6"/>
      <c r="L8" s="6">
        <v>4.0</v>
      </c>
      <c r="M8" s="6">
        <v>8.0</v>
      </c>
      <c r="N8" s="6"/>
      <c r="O8" s="6">
        <v>5.0</v>
      </c>
      <c r="P8" s="6"/>
      <c r="Q8" s="6"/>
      <c r="R8" s="6">
        <v>35.0</v>
      </c>
      <c r="S8" s="6"/>
    </row>
    <row r="9">
      <c r="A9" s="5" t="str">
        <f>BRASIL!A9</f>
        <v>Navios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12.0</v>
      </c>
      <c r="Q9" s="6"/>
      <c r="R9" s="6">
        <v>12.0</v>
      </c>
      <c r="S9" s="6"/>
    </row>
    <row r="10">
      <c r="A10" s="7" t="s">
        <v>8</v>
      </c>
      <c r="B10" s="6">
        <v>3.0</v>
      </c>
      <c r="C10" s="6">
        <v>9.0</v>
      </c>
      <c r="D10" s="6">
        <v>24.0</v>
      </c>
      <c r="E10" s="6">
        <v>23.0</v>
      </c>
      <c r="F10" s="6">
        <v>11.0</v>
      </c>
      <c r="G10" s="6">
        <v>11.0</v>
      </c>
      <c r="H10" s="6">
        <v>15.0</v>
      </c>
      <c r="I10" s="6">
        <v>3.0</v>
      </c>
      <c r="J10" s="6">
        <v>12.0</v>
      </c>
      <c r="K10" s="6">
        <v>7.0</v>
      </c>
      <c r="L10" s="6">
        <v>21.0</v>
      </c>
      <c r="M10" s="6">
        <v>17.0</v>
      </c>
      <c r="N10" s="6">
        <v>47.0</v>
      </c>
      <c r="O10" s="6">
        <v>21.0</v>
      </c>
      <c r="P10" s="6">
        <v>48.0</v>
      </c>
      <c r="Q10" s="6">
        <v>7.0</v>
      </c>
      <c r="R10" s="6">
        <v>279.0</v>
      </c>
      <c r="S10" s="6"/>
    </row>
    <row r="11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>
      <c r="S12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13"/>
    <col customWidth="1" min="2" max="26" width="7.63"/>
  </cols>
  <sheetData>
    <row r="1">
      <c r="A1" s="8" t="s">
        <v>9</v>
      </c>
      <c r="B1" s="4">
        <v>2005.0</v>
      </c>
      <c r="C1" s="4">
        <v>2006.0</v>
      </c>
      <c r="D1" s="4">
        <v>2007.0</v>
      </c>
      <c r="E1" s="4">
        <v>2008.0</v>
      </c>
      <c r="F1" s="4">
        <v>2009.0</v>
      </c>
      <c r="G1" s="4">
        <v>2010.0</v>
      </c>
      <c r="H1" s="4">
        <v>2011.0</v>
      </c>
      <c r="I1" s="4">
        <v>2012.0</v>
      </c>
      <c r="J1" s="4">
        <v>2013.0</v>
      </c>
      <c r="K1" s="4">
        <v>2014.0</v>
      </c>
      <c r="L1" s="4">
        <v>2015.0</v>
      </c>
      <c r="M1" s="4">
        <v>2016.0</v>
      </c>
      <c r="N1" s="4">
        <v>2017.0</v>
      </c>
      <c r="O1" s="4">
        <v>2018.0</v>
      </c>
      <c r="P1" s="4">
        <v>2019.0</v>
      </c>
      <c r="Q1" s="4">
        <v>2020.0</v>
      </c>
      <c r="R1" s="4" t="s">
        <v>8</v>
      </c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>
      <c r="A3" s="9" t="s">
        <v>10</v>
      </c>
      <c r="B3" s="6">
        <v>1.0</v>
      </c>
      <c r="C3" s="6">
        <v>7.0</v>
      </c>
      <c r="D3" s="6">
        <v>2.0</v>
      </c>
      <c r="E3" s="6">
        <v>3.0</v>
      </c>
      <c r="F3" s="6">
        <v>5.0</v>
      </c>
      <c r="G3" s="6">
        <v>1.0</v>
      </c>
      <c r="H3" s="6">
        <v>22.0</v>
      </c>
      <c r="I3" s="6">
        <v>12.0</v>
      </c>
      <c r="J3" s="6">
        <v>1.0</v>
      </c>
      <c r="K3" s="6">
        <v>46.0</v>
      </c>
      <c r="L3" s="6"/>
      <c r="M3" s="6">
        <v>23.0</v>
      </c>
      <c r="N3" s="6">
        <v>7.0</v>
      </c>
      <c r="O3" s="6"/>
      <c r="P3" s="6"/>
      <c r="Q3" s="6"/>
      <c r="R3" s="6">
        <v>129.0</v>
      </c>
    </row>
    <row r="4">
      <c r="A4" s="9" t="s">
        <v>11</v>
      </c>
      <c r="B4" s="6"/>
      <c r="C4" s="6">
        <v>2.0</v>
      </c>
      <c r="D4" s="6"/>
      <c r="E4" s="6"/>
      <c r="F4" s="6"/>
      <c r="G4" s="6"/>
      <c r="H4" s="6"/>
      <c r="I4" s="6"/>
      <c r="J4" s="6"/>
      <c r="K4" s="6"/>
      <c r="L4" s="6"/>
      <c r="M4" s="6">
        <v>4.0</v>
      </c>
      <c r="N4" s="6"/>
      <c r="O4" s="6">
        <v>1.0</v>
      </c>
      <c r="P4" s="6"/>
      <c r="Q4" s="6"/>
      <c r="R4" s="6">
        <v>8.0</v>
      </c>
    </row>
    <row r="5">
      <c r="A5" s="9" t="s">
        <v>12</v>
      </c>
      <c r="B5" s="6"/>
      <c r="C5" s="6"/>
      <c r="D5" s="6"/>
      <c r="E5" s="6"/>
      <c r="F5" s="6"/>
      <c r="G5" s="6"/>
      <c r="H5" s="6">
        <v>4.0</v>
      </c>
      <c r="I5" s="6"/>
      <c r="J5" s="6"/>
      <c r="K5" s="6"/>
      <c r="L5" s="6"/>
      <c r="M5" s="6"/>
      <c r="N5" s="6"/>
      <c r="O5" s="6"/>
      <c r="P5" s="6"/>
      <c r="Q5" s="6"/>
      <c r="R5" s="6">
        <v>4.0</v>
      </c>
    </row>
    <row r="6">
      <c r="A6" s="9" t="s">
        <v>13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>
        <v>34.0</v>
      </c>
      <c r="Q6" s="6">
        <v>26.0</v>
      </c>
      <c r="R6" s="6">
        <v>60.0</v>
      </c>
    </row>
    <row r="7">
      <c r="A7" s="9" t="s">
        <v>8</v>
      </c>
      <c r="B7" s="6">
        <v>1.0</v>
      </c>
      <c r="C7" s="6">
        <v>9.0</v>
      </c>
      <c r="D7" s="6">
        <v>2.0</v>
      </c>
      <c r="E7" s="6">
        <v>3.0</v>
      </c>
      <c r="F7" s="6">
        <v>5.0</v>
      </c>
      <c r="G7" s="6">
        <v>1.0</v>
      </c>
      <c r="H7" s="6">
        <v>25.0</v>
      </c>
      <c r="I7" s="6">
        <v>12.0</v>
      </c>
      <c r="J7" s="6">
        <v>1.0</v>
      </c>
      <c r="K7" s="6">
        <v>46.0</v>
      </c>
      <c r="L7" s="6"/>
      <c r="M7" s="6">
        <v>27.0</v>
      </c>
      <c r="N7" s="6">
        <v>7.0</v>
      </c>
      <c r="O7" s="6">
        <v>1.0</v>
      </c>
      <c r="P7" s="6">
        <v>34.0</v>
      </c>
      <c r="Q7" s="6">
        <v>26.0</v>
      </c>
      <c r="R7" s="6">
        <v>200.0</v>
      </c>
    </row>
    <row r="8">
      <c r="A8" s="9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13"/>
    <col customWidth="1" hidden="1" min="2" max="2" width="16.63"/>
    <col customWidth="1" min="3" max="26" width="7.63"/>
  </cols>
  <sheetData>
    <row r="1">
      <c r="A1" s="3" t="s">
        <v>14</v>
      </c>
      <c r="B1" s="5"/>
      <c r="C1" s="4">
        <v>2005.0</v>
      </c>
      <c r="D1" s="4">
        <v>2006.0</v>
      </c>
      <c r="E1" s="4">
        <v>2007.0</v>
      </c>
      <c r="F1" s="4">
        <v>2008.0</v>
      </c>
      <c r="G1" s="4">
        <v>2009.0</v>
      </c>
      <c r="H1" s="4">
        <v>2010.0</v>
      </c>
      <c r="I1" s="4">
        <v>2011.0</v>
      </c>
      <c r="J1" s="4">
        <v>2012.0</v>
      </c>
      <c r="K1" s="4">
        <v>2013.0</v>
      </c>
      <c r="L1" s="4">
        <v>2014.0</v>
      </c>
      <c r="M1" s="4">
        <v>2015.0</v>
      </c>
      <c r="N1" s="4">
        <v>2016.0</v>
      </c>
      <c r="O1" s="4">
        <v>2017.0</v>
      </c>
      <c r="P1" s="4">
        <v>2018.0</v>
      </c>
      <c r="Q1" s="4">
        <v>2019.0</v>
      </c>
      <c r="R1" s="4">
        <v>2020.0</v>
      </c>
      <c r="S1" s="4" t="s">
        <v>8</v>
      </c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>
      <c r="A3" s="9" t="s">
        <v>10</v>
      </c>
      <c r="B3" s="9"/>
      <c r="C3" s="6">
        <v>3.0</v>
      </c>
      <c r="D3" s="6">
        <v>138.0</v>
      </c>
      <c r="E3" s="6">
        <v>125.0</v>
      </c>
      <c r="F3" s="6">
        <v>113.0</v>
      </c>
      <c r="G3" s="6">
        <v>24.0</v>
      </c>
      <c r="H3" s="6">
        <v>86.0</v>
      </c>
      <c r="I3" s="6">
        <v>74.0</v>
      </c>
      <c r="J3" s="6">
        <v>153.0</v>
      </c>
      <c r="K3" s="6">
        <v>109.0</v>
      </c>
      <c r="L3" s="6">
        <v>89.0</v>
      </c>
      <c r="M3" s="6">
        <v>72.0</v>
      </c>
      <c r="N3" s="6">
        <v>62.0</v>
      </c>
      <c r="O3" s="6">
        <v>42.0</v>
      </c>
      <c r="P3" s="6">
        <v>30.0</v>
      </c>
      <c r="Q3" s="6">
        <v>45.0</v>
      </c>
      <c r="R3" s="6">
        <v>83.0</v>
      </c>
      <c r="S3" s="6">
        <v>1248.0</v>
      </c>
    </row>
    <row r="4">
      <c r="A4" s="9" t="s">
        <v>11</v>
      </c>
      <c r="B4" s="9"/>
      <c r="C4" s="6"/>
      <c r="D4" s="6"/>
      <c r="E4" s="6">
        <v>2.0</v>
      </c>
      <c r="F4" s="6">
        <v>1.0</v>
      </c>
      <c r="G4" s="6">
        <v>67.0</v>
      </c>
      <c r="H4" s="6">
        <v>138.0</v>
      </c>
      <c r="I4" s="6">
        <v>173.0</v>
      </c>
      <c r="J4" s="6">
        <v>25.0</v>
      </c>
      <c r="K4" s="6">
        <v>3.0</v>
      </c>
      <c r="L4" s="6">
        <v>36.0</v>
      </c>
      <c r="M4" s="6">
        <v>20.0</v>
      </c>
      <c r="N4" s="6">
        <v>25.0</v>
      </c>
      <c r="O4" s="6">
        <v>23.0</v>
      </c>
      <c r="P4" s="6">
        <v>56.0</v>
      </c>
      <c r="Q4" s="6">
        <v>27.0</v>
      </c>
      <c r="R4" s="6">
        <v>21.0</v>
      </c>
      <c r="S4" s="6">
        <v>615.0</v>
      </c>
    </row>
    <row r="5">
      <c r="A5" s="9" t="s">
        <v>15</v>
      </c>
      <c r="B5" s="9"/>
      <c r="C5" s="6"/>
      <c r="D5" s="6"/>
      <c r="E5" s="6">
        <v>1.0</v>
      </c>
      <c r="F5" s="6"/>
      <c r="G5" s="6"/>
      <c r="H5" s="6"/>
      <c r="I5" s="6"/>
      <c r="J5" s="6"/>
      <c r="K5" s="6"/>
      <c r="L5" s="6"/>
      <c r="M5" s="6">
        <v>2.0</v>
      </c>
      <c r="N5" s="6"/>
      <c r="O5" s="6"/>
      <c r="P5" s="6">
        <v>18.0</v>
      </c>
      <c r="Q5" s="6">
        <v>26.0</v>
      </c>
      <c r="R5" s="6"/>
      <c r="S5" s="6">
        <v>47.0</v>
      </c>
    </row>
    <row r="6">
      <c r="A6" s="9" t="s">
        <v>12</v>
      </c>
      <c r="B6" s="9"/>
      <c r="C6" s="6">
        <v>6.0</v>
      </c>
      <c r="D6" s="6">
        <v>14.0</v>
      </c>
      <c r="E6" s="6">
        <v>14.0</v>
      </c>
      <c r="F6" s="6">
        <v>21.0</v>
      </c>
      <c r="G6" s="6">
        <v>10.0</v>
      </c>
      <c r="H6" s="6">
        <v>5.0</v>
      </c>
      <c r="I6" s="6">
        <v>5.0</v>
      </c>
      <c r="J6" s="6">
        <v>17.0</v>
      </c>
      <c r="K6" s="6">
        <v>10.0</v>
      </c>
      <c r="L6" s="6">
        <v>6.0</v>
      </c>
      <c r="M6" s="6">
        <v>1.0</v>
      </c>
      <c r="N6" s="6"/>
      <c r="O6" s="6">
        <v>9.0</v>
      </c>
      <c r="P6" s="6">
        <v>3.0</v>
      </c>
      <c r="Q6" s="6">
        <v>22.0</v>
      </c>
      <c r="R6" s="6">
        <v>14.0</v>
      </c>
      <c r="S6" s="6">
        <v>158.0</v>
      </c>
    </row>
    <row r="7">
      <c r="A7" s="9" t="s">
        <v>16</v>
      </c>
      <c r="B7" s="9"/>
      <c r="C7" s="6">
        <v>1.0</v>
      </c>
      <c r="D7" s="6">
        <v>20.0</v>
      </c>
      <c r="E7" s="6">
        <v>20.0</v>
      </c>
      <c r="F7" s="6">
        <v>20.0</v>
      </c>
      <c r="G7" s="6">
        <v>3.0</v>
      </c>
      <c r="H7" s="6">
        <v>55.0</v>
      </c>
      <c r="I7" s="6">
        <v>40.0</v>
      </c>
      <c r="J7" s="6">
        <v>30.0</v>
      </c>
      <c r="K7" s="6">
        <v>7.0</v>
      </c>
      <c r="L7" s="6">
        <v>13.0</v>
      </c>
      <c r="M7" s="6">
        <v>27.0</v>
      </c>
      <c r="N7" s="6">
        <v>6.0</v>
      </c>
      <c r="O7" s="6">
        <v>1.0</v>
      </c>
      <c r="P7" s="6">
        <v>5.0</v>
      </c>
      <c r="Q7" s="6">
        <v>10.0</v>
      </c>
      <c r="R7" s="6">
        <v>7.0</v>
      </c>
      <c r="S7" s="6">
        <v>264.0</v>
      </c>
    </row>
    <row r="8">
      <c r="A8" s="9" t="s">
        <v>13</v>
      </c>
      <c r="B8" s="9"/>
      <c r="C8" s="6">
        <v>43.0</v>
      </c>
      <c r="D8" s="6">
        <v>6.0</v>
      </c>
      <c r="E8" s="6">
        <v>6.0</v>
      </c>
      <c r="F8" s="6">
        <v>24.0</v>
      </c>
      <c r="G8" s="6">
        <v>12.0</v>
      </c>
      <c r="H8" s="6">
        <v>7.0</v>
      </c>
      <c r="I8" s="6">
        <v>14.0</v>
      </c>
      <c r="J8" s="6">
        <v>25.0</v>
      </c>
      <c r="K8" s="6">
        <v>20.0</v>
      </c>
      <c r="L8" s="6">
        <v>13.0</v>
      </c>
      <c r="M8" s="6">
        <v>12.0</v>
      </c>
      <c r="N8" s="6">
        <v>11.0</v>
      </c>
      <c r="O8" s="6">
        <v>15.0</v>
      </c>
      <c r="P8" s="6">
        <v>15.0</v>
      </c>
      <c r="Q8" s="6">
        <v>32.0</v>
      </c>
      <c r="R8" s="6">
        <v>18.0</v>
      </c>
      <c r="S8" s="6">
        <v>272.0</v>
      </c>
    </row>
    <row r="9">
      <c r="A9" s="9" t="s">
        <v>17</v>
      </c>
      <c r="B9" s="9"/>
      <c r="C9" s="6">
        <v>170.0</v>
      </c>
      <c r="D9" s="6"/>
      <c r="E9" s="6">
        <v>20.0</v>
      </c>
      <c r="F9" s="6"/>
      <c r="G9" s="6">
        <v>39.0</v>
      </c>
      <c r="H9" s="6">
        <v>19.0</v>
      </c>
      <c r="I9" s="6"/>
      <c r="J9" s="6">
        <v>77.0</v>
      </c>
      <c r="K9" s="6">
        <v>38.0</v>
      </c>
      <c r="L9" s="6"/>
      <c r="M9" s="6">
        <v>40.0</v>
      </c>
      <c r="N9" s="6"/>
      <c r="O9" s="6"/>
      <c r="P9" s="6">
        <v>136.0</v>
      </c>
      <c r="Q9" s="6"/>
      <c r="R9" s="6">
        <v>10.0</v>
      </c>
      <c r="S9" s="6">
        <v>549.0</v>
      </c>
    </row>
    <row r="10">
      <c r="A10" s="9" t="s">
        <v>18</v>
      </c>
      <c r="B10" s="9"/>
      <c r="C10" s="6"/>
      <c r="D10" s="6"/>
      <c r="E10" s="6"/>
      <c r="F10" s="6"/>
      <c r="G10" s="6"/>
      <c r="H10" s="6"/>
      <c r="I10" s="6"/>
      <c r="J10" s="6"/>
      <c r="K10" s="6">
        <v>36.0</v>
      </c>
      <c r="L10" s="6">
        <v>47.0</v>
      </c>
      <c r="M10" s="6">
        <v>40.0</v>
      </c>
      <c r="N10" s="6"/>
      <c r="O10" s="6"/>
      <c r="P10" s="6"/>
      <c r="Q10" s="6"/>
      <c r="R10" s="6"/>
      <c r="S10" s="6">
        <v>122.0</v>
      </c>
    </row>
    <row r="11">
      <c r="A11" s="9" t="s">
        <v>19</v>
      </c>
      <c r="B11" s="9"/>
      <c r="C11" s="6"/>
      <c r="D11" s="6"/>
      <c r="E11" s="6"/>
      <c r="F11" s="6"/>
      <c r="G11" s="6"/>
      <c r="H11" s="6"/>
      <c r="I11" s="6"/>
      <c r="J11" s="6"/>
      <c r="K11" s="6"/>
      <c r="L11" s="6">
        <v>6.0</v>
      </c>
      <c r="M11" s="6">
        <v>6.0</v>
      </c>
      <c r="N11" s="6">
        <v>6.0</v>
      </c>
      <c r="O11" s="6">
        <v>6.0</v>
      </c>
      <c r="P11" s="6">
        <v>6.0</v>
      </c>
      <c r="Q11" s="6">
        <v>6.0</v>
      </c>
      <c r="R11" s="6">
        <v>6.0</v>
      </c>
      <c r="S11" s="6">
        <v>42.0</v>
      </c>
    </row>
    <row r="12">
      <c r="A12" s="9" t="s">
        <v>8</v>
      </c>
      <c r="B12" s="9"/>
      <c r="C12" s="6">
        <v>223.0</v>
      </c>
      <c r="D12" s="6">
        <v>178.0</v>
      </c>
      <c r="E12" s="6">
        <v>188.0</v>
      </c>
      <c r="F12" s="6">
        <v>179.0</v>
      </c>
      <c r="G12" s="6">
        <v>155.0</v>
      </c>
      <c r="H12" s="6">
        <v>310.0</v>
      </c>
      <c r="I12" s="6">
        <v>306.0</v>
      </c>
      <c r="J12" s="6">
        <v>327.0</v>
      </c>
      <c r="K12" s="6">
        <v>223.0</v>
      </c>
      <c r="L12" s="6">
        <v>209.0</v>
      </c>
      <c r="M12" s="6">
        <v>219.0</v>
      </c>
      <c r="N12" s="6">
        <v>109.0</v>
      </c>
      <c r="O12" s="6">
        <v>96.0</v>
      </c>
      <c r="P12" s="6">
        <v>269.0</v>
      </c>
      <c r="Q12" s="6">
        <v>168.0</v>
      </c>
      <c r="R12" s="6">
        <v>158.0</v>
      </c>
      <c r="S12" s="6">
        <v>3317.0</v>
      </c>
    </row>
    <row r="13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13"/>
    <col customWidth="1" min="2" max="26" width="7.63"/>
  </cols>
  <sheetData>
    <row r="1">
      <c r="A1" s="3" t="s">
        <v>20</v>
      </c>
      <c r="B1" s="4">
        <f>BRASIL!C1</f>
        <v>2005</v>
      </c>
      <c r="C1" s="4">
        <f>BRASIL!D1</f>
        <v>2006</v>
      </c>
      <c r="D1" s="4">
        <f>BRASIL!E1</f>
        <v>2007</v>
      </c>
      <c r="E1" s="4">
        <f>BRASIL!F1</f>
        <v>2008</v>
      </c>
      <c r="F1" s="4">
        <f>BRASIL!G1</f>
        <v>2009</v>
      </c>
      <c r="G1" s="4">
        <f>BRASIL!H1</f>
        <v>2010</v>
      </c>
      <c r="H1" s="4">
        <f>BRASIL!I1</f>
        <v>2011</v>
      </c>
      <c r="I1" s="4">
        <f>BRASIL!J1</f>
        <v>2012</v>
      </c>
      <c r="J1" s="4">
        <f>BRASIL!K1</f>
        <v>2013</v>
      </c>
      <c r="K1" s="4">
        <f>BRASIL!L1</f>
        <v>2014</v>
      </c>
      <c r="L1" s="4">
        <f>BRASIL!M1</f>
        <v>2015</v>
      </c>
      <c r="M1" s="4">
        <f>BRASIL!N1</f>
        <v>2016</v>
      </c>
      <c r="N1" s="4">
        <f>BRASIL!O1</f>
        <v>2017</v>
      </c>
      <c r="O1" s="4">
        <f>BRASIL!P1</f>
        <v>2018</v>
      </c>
      <c r="P1" s="4">
        <f>BRASIL!Q1</f>
        <v>2019</v>
      </c>
      <c r="Q1" s="4">
        <f>BRASIL!R1</f>
        <v>2020</v>
      </c>
      <c r="R1" s="4" t="str">
        <f>BRASIL!S1</f>
        <v>Total</v>
      </c>
      <c r="S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>
      <c r="A3" s="9" t="s">
        <v>10</v>
      </c>
      <c r="B3" s="6"/>
      <c r="C3" s="6">
        <v>321.0</v>
      </c>
      <c r="D3" s="6">
        <v>200.0</v>
      </c>
      <c r="E3" s="6">
        <v>29.0</v>
      </c>
      <c r="F3" s="6">
        <v>96.0</v>
      </c>
      <c r="G3" s="6">
        <v>185.0</v>
      </c>
      <c r="H3" s="6">
        <v>227.0</v>
      </c>
      <c r="I3" s="6">
        <v>30.0</v>
      </c>
      <c r="J3" s="6">
        <v>11.0</v>
      </c>
      <c r="K3" s="6">
        <v>7.0</v>
      </c>
      <c r="L3" s="6">
        <v>16.0</v>
      </c>
      <c r="M3" s="6">
        <v>24.0</v>
      </c>
      <c r="N3" s="6">
        <v>6.0</v>
      </c>
      <c r="O3" s="6">
        <v>70.0</v>
      </c>
      <c r="P3" s="6"/>
      <c r="Q3" s="6">
        <v>19.0</v>
      </c>
      <c r="R3" s="6">
        <v>1242.0</v>
      </c>
      <c r="S3" s="4"/>
    </row>
    <row r="4">
      <c r="A4" s="9" t="s">
        <v>11</v>
      </c>
      <c r="B4" s="6"/>
      <c r="C4" s="6">
        <v>50.0</v>
      </c>
      <c r="D4" s="6">
        <v>86.0</v>
      </c>
      <c r="E4" s="6">
        <v>127.0</v>
      </c>
      <c r="F4" s="6">
        <v>139.0</v>
      </c>
      <c r="G4" s="6">
        <v>162.0</v>
      </c>
      <c r="H4" s="6">
        <v>12.0</v>
      </c>
      <c r="I4" s="6">
        <v>8.0</v>
      </c>
      <c r="J4" s="6"/>
      <c r="K4" s="6"/>
      <c r="L4" s="6"/>
      <c r="M4" s="6"/>
      <c r="N4" s="6"/>
      <c r="O4" s="6"/>
      <c r="P4" s="6"/>
      <c r="Q4" s="6"/>
      <c r="R4" s="6">
        <v>584.0</v>
      </c>
      <c r="S4" s="4"/>
    </row>
    <row r="5">
      <c r="A5" s="9" t="s">
        <v>15</v>
      </c>
      <c r="B5" s="6"/>
      <c r="C5" s="6">
        <v>17.0</v>
      </c>
      <c r="D5" s="6"/>
      <c r="E5" s="6"/>
      <c r="F5" s="6"/>
      <c r="G5" s="6"/>
      <c r="H5" s="6"/>
      <c r="I5" s="6">
        <v>10.0</v>
      </c>
      <c r="J5" s="6"/>
      <c r="K5" s="6"/>
      <c r="L5" s="6">
        <v>10.0</v>
      </c>
      <c r="M5" s="6"/>
      <c r="N5" s="6"/>
      <c r="O5" s="6"/>
      <c r="P5" s="6"/>
      <c r="Q5" s="6"/>
      <c r="R5" s="6">
        <v>37.0</v>
      </c>
      <c r="S5" s="4"/>
    </row>
    <row r="6">
      <c r="A6" s="9" t="s">
        <v>12</v>
      </c>
      <c r="B6" s="6">
        <v>1.0</v>
      </c>
      <c r="C6" s="6">
        <v>1.0</v>
      </c>
      <c r="D6" s="6"/>
      <c r="E6" s="6">
        <v>4.0</v>
      </c>
      <c r="F6" s="6">
        <v>6.0</v>
      </c>
      <c r="G6" s="6">
        <v>6.0</v>
      </c>
      <c r="H6" s="6">
        <v>4.0</v>
      </c>
      <c r="I6" s="6"/>
      <c r="J6" s="6">
        <v>1.0</v>
      </c>
      <c r="K6" s="6">
        <v>4.0</v>
      </c>
      <c r="L6" s="6"/>
      <c r="M6" s="6">
        <v>3.0</v>
      </c>
      <c r="N6" s="6">
        <v>4.0</v>
      </c>
      <c r="O6" s="6">
        <v>3.0</v>
      </c>
      <c r="P6" s="6"/>
      <c r="Q6" s="6">
        <v>2.0</v>
      </c>
      <c r="R6" s="6">
        <v>38.0</v>
      </c>
      <c r="S6" s="4"/>
    </row>
    <row r="7">
      <c r="A7" s="9" t="s">
        <v>16</v>
      </c>
      <c r="B7" s="6">
        <v>26.0</v>
      </c>
      <c r="C7" s="6">
        <v>40.0</v>
      </c>
      <c r="D7" s="6">
        <v>125.0</v>
      </c>
      <c r="E7" s="6">
        <v>75.0</v>
      </c>
      <c r="F7" s="6">
        <v>50.0</v>
      </c>
      <c r="G7" s="6">
        <v>31.0</v>
      </c>
      <c r="H7" s="6">
        <v>22.0</v>
      </c>
      <c r="I7" s="6">
        <v>14.0</v>
      </c>
      <c r="J7" s="6">
        <v>16.0</v>
      </c>
      <c r="K7" s="6">
        <v>45.0</v>
      </c>
      <c r="L7" s="6">
        <v>45.0</v>
      </c>
      <c r="M7" s="6"/>
      <c r="N7" s="6"/>
      <c r="O7" s="6"/>
      <c r="P7" s="6">
        <v>1.0</v>
      </c>
      <c r="Q7" s="6">
        <v>18.0</v>
      </c>
      <c r="R7" s="6">
        <v>508.0</v>
      </c>
      <c r="S7" s="4"/>
    </row>
    <row r="8">
      <c r="A8" s="9" t="s">
        <v>13</v>
      </c>
      <c r="B8" s="6"/>
      <c r="C8" s="6"/>
      <c r="D8" s="6"/>
      <c r="E8" s="6"/>
      <c r="F8" s="6"/>
      <c r="G8" s="6">
        <v>3.0</v>
      </c>
      <c r="H8" s="6">
        <v>15.0</v>
      </c>
      <c r="I8" s="6"/>
      <c r="J8" s="6">
        <v>27.0</v>
      </c>
      <c r="K8" s="6">
        <v>29.0</v>
      </c>
      <c r="L8" s="6">
        <v>33.0</v>
      </c>
      <c r="M8" s="6">
        <v>13.0</v>
      </c>
      <c r="N8" s="6"/>
      <c r="O8" s="6"/>
      <c r="P8" s="6"/>
      <c r="Q8" s="6">
        <v>15.0</v>
      </c>
      <c r="R8" s="6">
        <v>134.0</v>
      </c>
      <c r="S8" s="4"/>
    </row>
    <row r="9">
      <c r="A9" s="9" t="s">
        <v>17</v>
      </c>
      <c r="B9" s="6">
        <v>419.0</v>
      </c>
      <c r="C9" s="6">
        <v>663.0</v>
      </c>
      <c r="D9" s="6">
        <v>244.0</v>
      </c>
      <c r="E9" s="6">
        <v>156.0</v>
      </c>
      <c r="F9" s="6">
        <v>36.0</v>
      </c>
      <c r="G9" s="6">
        <v>86.0</v>
      </c>
      <c r="H9" s="6">
        <v>46.0</v>
      </c>
      <c r="I9" s="6"/>
      <c r="J9" s="6"/>
      <c r="K9" s="6">
        <v>36.0</v>
      </c>
      <c r="L9" s="6"/>
      <c r="M9" s="6"/>
      <c r="N9" s="6">
        <v>40.0</v>
      </c>
      <c r="O9" s="6"/>
      <c r="P9" s="6"/>
      <c r="Q9" s="6">
        <v>240.0</v>
      </c>
      <c r="R9" s="6">
        <v>1966.0</v>
      </c>
      <c r="S9" s="4"/>
    </row>
    <row r="10">
      <c r="A10" s="9" t="s">
        <v>18</v>
      </c>
      <c r="B10" s="6"/>
      <c r="C10" s="6"/>
      <c r="D10" s="6"/>
      <c r="E10" s="6"/>
      <c r="F10" s="6"/>
      <c r="G10" s="6"/>
      <c r="H10" s="6"/>
      <c r="I10" s="6"/>
      <c r="J10" s="6"/>
      <c r="K10" s="6">
        <v>20.0</v>
      </c>
      <c r="L10" s="6">
        <v>40.0</v>
      </c>
      <c r="M10" s="6"/>
      <c r="N10" s="6"/>
      <c r="O10" s="6"/>
      <c r="P10" s="6"/>
      <c r="Q10" s="6"/>
      <c r="R10" s="6">
        <f t="shared" ref="R10:R11" si="1">SUM(B10:Q10)</f>
        <v>60</v>
      </c>
      <c r="S10" s="4"/>
    </row>
    <row r="11">
      <c r="A11" s="9" t="s">
        <v>21</v>
      </c>
      <c r="B11" s="6"/>
      <c r="C11" s="6"/>
      <c r="D11" s="6"/>
      <c r="E11" s="6"/>
      <c r="F11" s="6">
        <v>3.0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>
        <f t="shared" si="1"/>
        <v>3</v>
      </c>
      <c r="S11" s="4"/>
    </row>
    <row r="12">
      <c r="A12" s="9" t="s">
        <v>8</v>
      </c>
      <c r="B12" s="6">
        <v>446.0</v>
      </c>
      <c r="C12" s="6">
        <v>1093.0</v>
      </c>
      <c r="D12" s="6">
        <v>655.0</v>
      </c>
      <c r="E12" s="6">
        <v>392.0</v>
      </c>
      <c r="F12" s="6">
        <v>329.0</v>
      </c>
      <c r="G12" s="6">
        <v>473.0</v>
      </c>
      <c r="H12" s="6">
        <v>326.0</v>
      </c>
      <c r="I12" s="6">
        <v>62.0</v>
      </c>
      <c r="J12" s="6">
        <v>54.0</v>
      </c>
      <c r="K12" s="6">
        <v>141.0</v>
      </c>
      <c r="L12" s="6">
        <v>144.0</v>
      </c>
      <c r="M12" s="6">
        <v>40.0</v>
      </c>
      <c r="N12" s="6">
        <v>50.0</v>
      </c>
      <c r="O12" s="6">
        <v>73.0</v>
      </c>
      <c r="P12" s="6">
        <v>1.0</v>
      </c>
      <c r="Q12" s="6">
        <v>293.0</v>
      </c>
      <c r="R12" s="6">
        <v>4572.0</v>
      </c>
      <c r="S12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88"/>
    <col customWidth="1" min="2" max="26" width="7.63"/>
  </cols>
  <sheetData>
    <row r="1">
      <c r="A1" s="3" t="s">
        <v>22</v>
      </c>
      <c r="B1" s="4">
        <f>CHILE!B1</f>
        <v>2005</v>
      </c>
      <c r="C1" s="4">
        <f>CHILE!C1</f>
        <v>2006</v>
      </c>
      <c r="D1" s="4">
        <f>CHILE!D1</f>
        <v>2007</v>
      </c>
      <c r="E1" s="4">
        <f>CHILE!E1</f>
        <v>2008</v>
      </c>
      <c r="F1" s="4">
        <f>CHILE!F1</f>
        <v>2009</v>
      </c>
      <c r="G1" s="4">
        <f>CHILE!G1</f>
        <v>2010</v>
      </c>
      <c r="H1" s="4">
        <f>CHILE!H1</f>
        <v>2011</v>
      </c>
      <c r="I1" s="4">
        <f>CHILE!I1</f>
        <v>2012</v>
      </c>
      <c r="J1" s="4">
        <f>CHILE!J1</f>
        <v>2013</v>
      </c>
      <c r="K1" s="4">
        <f>CHILE!K1</f>
        <v>2014</v>
      </c>
      <c r="L1" s="4">
        <f>CHILE!L1</f>
        <v>2015</v>
      </c>
      <c r="M1" s="4">
        <f>CHILE!M1</f>
        <v>2016</v>
      </c>
      <c r="N1" s="4">
        <f>CHILE!N1</f>
        <v>2017</v>
      </c>
      <c r="O1" s="4">
        <f>CHILE!O1</f>
        <v>2018</v>
      </c>
      <c r="P1" s="4">
        <f>CHILE!P1</f>
        <v>2019</v>
      </c>
      <c r="Q1" s="4">
        <f>CHILE!Q1</f>
        <v>2020</v>
      </c>
      <c r="R1" s="4" t="str">
        <f>CHILE!R1</f>
        <v>Total</v>
      </c>
    </row>
    <row r="2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>
      <c r="A3" s="7" t="str">
        <f>CHILE!A3</f>
        <v>Aeronaves</v>
      </c>
      <c r="B3" s="6">
        <v>9.0</v>
      </c>
      <c r="C3" s="6">
        <v>27.0</v>
      </c>
      <c r="D3" s="6">
        <v>166.0</v>
      </c>
      <c r="E3" s="6">
        <v>83.0</v>
      </c>
      <c r="F3" s="6">
        <v>236.0</v>
      </c>
      <c r="G3" s="6">
        <v>172.0</v>
      </c>
      <c r="H3" s="6">
        <v>80.0</v>
      </c>
      <c r="I3" s="6">
        <v>77.0</v>
      </c>
      <c r="J3" s="6">
        <v>127.0</v>
      </c>
      <c r="K3" s="6">
        <v>17.0</v>
      </c>
      <c r="L3" s="6">
        <v>11.0</v>
      </c>
      <c r="M3" s="6">
        <v>14.0</v>
      </c>
      <c r="N3" s="6">
        <v>50.0</v>
      </c>
      <c r="O3" s="6">
        <v>6.0</v>
      </c>
      <c r="P3" s="6">
        <v>13.0</v>
      </c>
      <c r="Q3" s="6">
        <v>17.0</v>
      </c>
      <c r="R3" s="6">
        <v>1106.0</v>
      </c>
    </row>
    <row r="4">
      <c r="A4" s="7" t="str">
        <f>CHILE!A4</f>
        <v>Veículos blindados</v>
      </c>
      <c r="B4" s="6"/>
      <c r="C4" s="6"/>
      <c r="D4" s="6"/>
      <c r="E4" s="6"/>
      <c r="F4" s="6"/>
      <c r="G4" s="6">
        <v>12.0</v>
      </c>
      <c r="H4" s="6"/>
      <c r="I4" s="6"/>
      <c r="J4" s="6">
        <v>1.0</v>
      </c>
      <c r="K4" s="6">
        <v>21.0</v>
      </c>
      <c r="L4" s="6"/>
      <c r="M4" s="6">
        <v>1.0</v>
      </c>
      <c r="N4" s="6"/>
      <c r="O4" s="6"/>
      <c r="P4" s="6"/>
      <c r="Q4" s="6"/>
      <c r="R4" s="6">
        <v>34.0</v>
      </c>
    </row>
    <row r="5">
      <c r="A5" s="7" t="str">
        <f>CHILE!A5</f>
        <v>Artilharia</v>
      </c>
      <c r="B5" s="6"/>
      <c r="C5" s="6"/>
      <c r="D5" s="6">
        <v>13.0</v>
      </c>
      <c r="E5" s="6">
        <v>2.0</v>
      </c>
      <c r="F5" s="6">
        <v>4.0</v>
      </c>
      <c r="G5" s="6">
        <v>12.0</v>
      </c>
      <c r="H5" s="6"/>
      <c r="I5" s="6">
        <v>12.0</v>
      </c>
      <c r="J5" s="6"/>
      <c r="K5" s="6"/>
      <c r="L5" s="6"/>
      <c r="M5" s="6"/>
      <c r="N5" s="6">
        <v>1.0</v>
      </c>
      <c r="O5" s="6">
        <v>10.0</v>
      </c>
      <c r="P5" s="6"/>
      <c r="Q5" s="6"/>
      <c r="R5" s="6">
        <v>54.0</v>
      </c>
    </row>
    <row r="6">
      <c r="A6" s="7" t="str">
        <f>CHILE!A6</f>
        <v>Motores</v>
      </c>
      <c r="B6" s="6"/>
      <c r="C6" s="6">
        <v>3.0</v>
      </c>
      <c r="D6" s="6">
        <v>5.0</v>
      </c>
      <c r="E6" s="6">
        <v>11.0</v>
      </c>
      <c r="F6" s="6">
        <v>2.0</v>
      </c>
      <c r="G6" s="6">
        <v>1.0</v>
      </c>
      <c r="H6" s="6"/>
      <c r="I6" s="6">
        <v>20.0</v>
      </c>
      <c r="J6" s="6">
        <v>12.0</v>
      </c>
      <c r="K6" s="6">
        <v>12.0</v>
      </c>
      <c r="L6" s="6"/>
      <c r="M6" s="6"/>
      <c r="N6" s="6">
        <v>4.0</v>
      </c>
      <c r="O6" s="6"/>
      <c r="P6" s="6"/>
      <c r="Q6" s="6"/>
      <c r="R6" s="6">
        <v>70.0</v>
      </c>
    </row>
    <row r="7">
      <c r="A7" s="7" t="str">
        <f>CHILE!A7</f>
        <v>Mísseis </v>
      </c>
      <c r="B7" s="6">
        <v>7.0</v>
      </c>
      <c r="C7" s="6"/>
      <c r="D7" s="6">
        <v>1.0</v>
      </c>
      <c r="E7" s="6">
        <v>1.0</v>
      </c>
      <c r="F7" s="6">
        <v>1.0</v>
      </c>
      <c r="G7" s="6">
        <v>29.0</v>
      </c>
      <c r="H7" s="6">
        <v>13.0</v>
      </c>
      <c r="I7" s="6">
        <v>19.0</v>
      </c>
      <c r="J7" s="6">
        <v>4.0</v>
      </c>
      <c r="K7" s="6">
        <v>10.0</v>
      </c>
      <c r="L7" s="6">
        <v>28.0</v>
      </c>
      <c r="M7" s="6">
        <v>6.0</v>
      </c>
      <c r="N7" s="6">
        <v>5.0</v>
      </c>
      <c r="O7" s="6"/>
      <c r="P7" s="6"/>
      <c r="Q7" s="6"/>
      <c r="R7" s="6">
        <v>122.0</v>
      </c>
    </row>
    <row r="8">
      <c r="A8" s="7" t="str">
        <f>CHILE!A8</f>
        <v>Sensores</v>
      </c>
      <c r="B8" s="6"/>
      <c r="C8" s="6">
        <v>22.0</v>
      </c>
      <c r="D8" s="6">
        <v>37.0</v>
      </c>
      <c r="E8" s="6">
        <v>12.0</v>
      </c>
      <c r="F8" s="6">
        <v>6.0</v>
      </c>
      <c r="G8" s="6">
        <v>20.0</v>
      </c>
      <c r="H8" s="6">
        <v>43.0</v>
      </c>
      <c r="I8" s="6">
        <v>43.0</v>
      </c>
      <c r="J8" s="6">
        <v>21.0</v>
      </c>
      <c r="K8" s="6">
        <v>32.0</v>
      </c>
      <c r="L8" s="6">
        <v>54.0</v>
      </c>
      <c r="M8" s="6"/>
      <c r="N8" s="6">
        <v>1.0</v>
      </c>
      <c r="O8" s="6"/>
      <c r="P8" s="6"/>
      <c r="Q8" s="6"/>
      <c r="R8" s="6">
        <v>289.0</v>
      </c>
    </row>
    <row r="9">
      <c r="A9" s="7" t="str">
        <f>CHILE!A9</f>
        <v>Navios</v>
      </c>
      <c r="B9" s="6"/>
      <c r="C9" s="6"/>
      <c r="D9" s="6">
        <v>4.0</v>
      </c>
      <c r="E9" s="6"/>
      <c r="F9" s="6"/>
      <c r="G9" s="6"/>
      <c r="H9" s="6">
        <v>10.0</v>
      </c>
      <c r="I9" s="6">
        <v>36.0</v>
      </c>
      <c r="J9" s="6"/>
      <c r="K9" s="6">
        <v>66.0</v>
      </c>
      <c r="L9" s="6">
        <v>101.0</v>
      </c>
      <c r="M9" s="6"/>
      <c r="N9" s="6">
        <v>36.0</v>
      </c>
      <c r="O9" s="6"/>
      <c r="P9" s="6"/>
      <c r="Q9" s="6">
        <v>60.0</v>
      </c>
      <c r="R9" s="6">
        <v>313.0</v>
      </c>
    </row>
    <row r="10">
      <c r="A10" s="7" t="s">
        <v>21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>
        <v>3.0</v>
      </c>
      <c r="O10" s="6"/>
      <c r="P10" s="6"/>
      <c r="Q10" s="6"/>
      <c r="R10" s="6">
        <v>3.0</v>
      </c>
    </row>
    <row r="11">
      <c r="A11" s="7" t="s">
        <v>19</v>
      </c>
      <c r="B11" s="6"/>
      <c r="C11" s="6"/>
      <c r="D11" s="6"/>
      <c r="E11" s="6"/>
      <c r="F11" s="6"/>
      <c r="G11" s="6">
        <v>10.0</v>
      </c>
      <c r="H11" s="6"/>
      <c r="I11" s="6"/>
      <c r="J11" s="6"/>
      <c r="K11" s="6">
        <v>2.0</v>
      </c>
      <c r="L11" s="6"/>
      <c r="M11" s="6"/>
      <c r="N11" s="6"/>
      <c r="O11" s="6"/>
      <c r="P11" s="6"/>
      <c r="Q11" s="6"/>
      <c r="R11" s="6">
        <v>12.0</v>
      </c>
    </row>
    <row r="12">
      <c r="A12" s="7" t="str">
        <f>CHILE!A12</f>
        <v>Total</v>
      </c>
      <c r="B12" s="6">
        <v>16.0</v>
      </c>
      <c r="C12" s="6">
        <v>51.0</v>
      </c>
      <c r="D12" s="6">
        <v>226.0</v>
      </c>
      <c r="E12" s="6">
        <v>109.0</v>
      </c>
      <c r="F12" s="6">
        <v>249.0</v>
      </c>
      <c r="G12" s="6">
        <v>255.0</v>
      </c>
      <c r="H12" s="6">
        <v>145.0</v>
      </c>
      <c r="I12" s="6">
        <v>207.0</v>
      </c>
      <c r="J12" s="6">
        <v>164.0</v>
      </c>
      <c r="K12" s="6">
        <v>160.0</v>
      </c>
      <c r="L12" s="6">
        <v>193.0</v>
      </c>
      <c r="M12" s="6">
        <v>21.0</v>
      </c>
      <c r="N12" s="6">
        <v>99.0</v>
      </c>
      <c r="O12" s="6">
        <v>16.0</v>
      </c>
      <c r="P12" s="6">
        <v>13.0</v>
      </c>
      <c r="Q12" s="6">
        <v>77.0</v>
      </c>
      <c r="R12" s="6">
        <v>2001.0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25"/>
    <col customWidth="1" min="2" max="26" width="7.63"/>
  </cols>
  <sheetData>
    <row r="1">
      <c r="A1" s="3" t="s">
        <v>23</v>
      </c>
      <c r="B1" s="4">
        <v>2005.0</v>
      </c>
      <c r="C1" s="4">
        <v>2006.0</v>
      </c>
      <c r="D1" s="4">
        <v>2007.0</v>
      </c>
      <c r="E1" s="4">
        <v>2008.0</v>
      </c>
      <c r="F1" s="4">
        <v>2009.0</v>
      </c>
      <c r="G1" s="4">
        <v>2010.0</v>
      </c>
      <c r="H1" s="4">
        <v>2011.0</v>
      </c>
      <c r="I1" s="4">
        <v>2012.0</v>
      </c>
      <c r="J1" s="4">
        <v>2013.0</v>
      </c>
      <c r="K1" s="4">
        <v>2014.0</v>
      </c>
      <c r="L1" s="4">
        <v>2015.0</v>
      </c>
      <c r="M1" s="4">
        <v>2016.0</v>
      </c>
      <c r="N1" s="4">
        <v>2017.0</v>
      </c>
      <c r="O1" s="4">
        <v>2018.0</v>
      </c>
      <c r="P1" s="4">
        <v>2019.0</v>
      </c>
      <c r="Q1" s="4">
        <v>2020.0</v>
      </c>
      <c r="R1" s="4" t="s">
        <v>8</v>
      </c>
    </row>
    <row r="3">
      <c r="A3" s="7" t="s">
        <v>10</v>
      </c>
      <c r="B3" s="6">
        <v>33.0</v>
      </c>
      <c r="C3" s="6">
        <v>17.0</v>
      </c>
      <c r="D3" s="6">
        <v>2.0</v>
      </c>
      <c r="E3" s="6"/>
      <c r="F3" s="6">
        <v>73.0</v>
      </c>
      <c r="G3" s="6">
        <v>64.0</v>
      </c>
      <c r="H3" s="6">
        <v>57.0</v>
      </c>
      <c r="I3" s="6">
        <v>75.0</v>
      </c>
      <c r="J3" s="6">
        <v>3.0</v>
      </c>
      <c r="K3" s="6">
        <v>38.0</v>
      </c>
      <c r="L3" s="6">
        <v>1.0</v>
      </c>
      <c r="M3" s="6"/>
      <c r="N3" s="6"/>
      <c r="O3" s="6">
        <v>5.0</v>
      </c>
      <c r="P3" s="6">
        <v>3.0</v>
      </c>
      <c r="Q3" s="6">
        <v>11.0</v>
      </c>
      <c r="R3" s="6">
        <v>381.0</v>
      </c>
    </row>
    <row r="4">
      <c r="A4" s="7" t="s">
        <v>12</v>
      </c>
      <c r="B4" s="6">
        <v>2.0</v>
      </c>
      <c r="C4" s="6"/>
      <c r="D4" s="6"/>
      <c r="E4" s="6"/>
      <c r="F4" s="6"/>
      <c r="G4" s="6">
        <v>7.0</v>
      </c>
      <c r="H4" s="6">
        <v>2.0</v>
      </c>
      <c r="I4" s="6"/>
      <c r="J4" s="6"/>
      <c r="K4" s="6">
        <v>6.0</v>
      </c>
      <c r="L4" s="6"/>
      <c r="M4" s="6"/>
      <c r="N4" s="6"/>
      <c r="O4" s="6"/>
      <c r="P4" s="6"/>
      <c r="Q4" s="6"/>
      <c r="R4" s="6">
        <v>17.0</v>
      </c>
    </row>
    <row r="5">
      <c r="A5" s="7" t="s">
        <v>24</v>
      </c>
      <c r="B5" s="6">
        <v>3.0</v>
      </c>
      <c r="C5" s="6"/>
      <c r="D5" s="6"/>
      <c r="E5" s="6">
        <v>2.0</v>
      </c>
      <c r="F5" s="6">
        <v>4.0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>
        <v>9.0</v>
      </c>
    </row>
    <row r="6">
      <c r="A6" s="7" t="s">
        <v>13</v>
      </c>
      <c r="B6" s="6">
        <v>8.0</v>
      </c>
      <c r="C6" s="6"/>
      <c r="D6" s="6"/>
      <c r="E6" s="6"/>
      <c r="F6" s="6"/>
      <c r="G6" s="6">
        <v>8.0</v>
      </c>
      <c r="H6" s="6">
        <v>4.0</v>
      </c>
      <c r="I6" s="6">
        <v>9.0</v>
      </c>
      <c r="J6" s="6"/>
      <c r="K6" s="6">
        <v>5.0</v>
      </c>
      <c r="L6" s="6">
        <v>26.0</v>
      </c>
      <c r="M6" s="6">
        <v>26.0</v>
      </c>
      <c r="N6" s="6"/>
      <c r="O6" s="6"/>
      <c r="P6" s="6"/>
      <c r="Q6" s="6"/>
      <c r="R6" s="6">
        <v>86.0</v>
      </c>
    </row>
    <row r="7">
      <c r="A7" s="7" t="s">
        <v>17</v>
      </c>
      <c r="B7" s="6"/>
      <c r="C7" s="6"/>
      <c r="D7" s="6"/>
      <c r="E7" s="6">
        <v>100.0</v>
      </c>
      <c r="F7" s="6"/>
      <c r="G7" s="6"/>
      <c r="H7" s="6"/>
      <c r="I7" s="6">
        <v>4.0</v>
      </c>
      <c r="J7" s="6">
        <v>9.0</v>
      </c>
      <c r="K7" s="6">
        <v>4.0</v>
      </c>
      <c r="L7" s="6"/>
      <c r="M7" s="6"/>
      <c r="N7" s="6">
        <v>20.0</v>
      </c>
      <c r="O7" s="6"/>
      <c r="P7" s="6"/>
      <c r="Q7" s="6">
        <v>12.0</v>
      </c>
      <c r="R7" s="6">
        <v>149.0</v>
      </c>
    </row>
    <row r="8">
      <c r="A8" s="7" t="s">
        <v>21</v>
      </c>
      <c r="B8" s="6"/>
      <c r="C8" s="6"/>
      <c r="D8" s="6"/>
      <c r="E8" s="6"/>
      <c r="F8" s="6"/>
      <c r="G8" s="6">
        <v>10.0</v>
      </c>
      <c r="H8" s="6">
        <v>5.0</v>
      </c>
      <c r="I8" s="6"/>
      <c r="J8" s="6"/>
      <c r="K8" s="6"/>
      <c r="L8" s="6"/>
      <c r="M8" s="6"/>
      <c r="N8" s="6"/>
      <c r="O8" s="6"/>
      <c r="P8" s="6"/>
      <c r="Q8" s="6"/>
      <c r="R8" s="6">
        <v>15.0</v>
      </c>
    </row>
    <row r="9">
      <c r="A9" s="7" t="s">
        <v>8</v>
      </c>
      <c r="B9" s="6">
        <v>47.0</v>
      </c>
      <c r="C9" s="6">
        <v>17.0</v>
      </c>
      <c r="D9" s="6">
        <v>2.0</v>
      </c>
      <c r="E9" s="6">
        <v>102.0</v>
      </c>
      <c r="F9" s="6">
        <v>77.0</v>
      </c>
      <c r="G9" s="6">
        <v>89.0</v>
      </c>
      <c r="H9" s="6">
        <v>68.0</v>
      </c>
      <c r="I9" s="6">
        <v>88.0</v>
      </c>
      <c r="J9" s="6">
        <v>11.0</v>
      </c>
      <c r="K9" s="6">
        <v>53.0</v>
      </c>
      <c r="L9" s="6">
        <v>27.0</v>
      </c>
      <c r="M9" s="6">
        <v>26.0</v>
      </c>
      <c r="N9" s="6">
        <v>20.0</v>
      </c>
      <c r="O9" s="6">
        <v>5.0</v>
      </c>
      <c r="P9" s="6">
        <v>3.0</v>
      </c>
      <c r="Q9" s="6">
        <v>23.0</v>
      </c>
      <c r="R9" s="6">
        <v>657.0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88"/>
    <col customWidth="1" min="2" max="2" width="0.13"/>
    <col customWidth="1" min="3" max="26" width="7.63"/>
  </cols>
  <sheetData>
    <row r="1">
      <c r="A1" s="3" t="s">
        <v>25</v>
      </c>
      <c r="B1" s="3"/>
      <c r="C1" s="4">
        <v>2005.0</v>
      </c>
      <c r="D1" s="4">
        <v>2006.0</v>
      </c>
      <c r="E1" s="4">
        <v>2007.0</v>
      </c>
      <c r="F1" s="4">
        <v>2008.0</v>
      </c>
      <c r="G1" s="4">
        <v>2009.0</v>
      </c>
      <c r="H1" s="4">
        <v>2010.0</v>
      </c>
      <c r="I1" s="4">
        <v>2011.0</v>
      </c>
      <c r="J1" s="4">
        <v>2012.0</v>
      </c>
      <c r="K1" s="4">
        <v>2013.0</v>
      </c>
      <c r="L1" s="4">
        <v>2014.0</v>
      </c>
      <c r="M1" s="4">
        <v>2015.0</v>
      </c>
      <c r="N1" s="4">
        <v>2016.0</v>
      </c>
      <c r="O1" s="4">
        <v>2017.0</v>
      </c>
      <c r="P1" s="4">
        <v>2018.0</v>
      </c>
      <c r="Q1" s="4">
        <v>2019.0</v>
      </c>
      <c r="R1" s="4">
        <v>2020.0</v>
      </c>
      <c r="S1" s="4" t="s">
        <v>8</v>
      </c>
    </row>
    <row r="3">
      <c r="A3" s="7" t="s">
        <v>10</v>
      </c>
      <c r="C3" s="6"/>
      <c r="D3" s="6"/>
      <c r="E3" s="6"/>
      <c r="F3" s="6">
        <v>0.0</v>
      </c>
      <c r="G3" s="6"/>
      <c r="H3" s="6"/>
      <c r="I3" s="6"/>
      <c r="J3" s="6"/>
      <c r="K3" s="6"/>
      <c r="L3" s="6"/>
      <c r="M3" s="6"/>
      <c r="N3" s="6"/>
      <c r="O3" s="6"/>
      <c r="P3" s="6">
        <v>0.0</v>
      </c>
      <c r="Q3" s="6">
        <v>2.0</v>
      </c>
      <c r="R3" s="6"/>
      <c r="S3" s="6">
        <v>3.0</v>
      </c>
    </row>
    <row r="4">
      <c r="A4" s="7" t="s">
        <v>8</v>
      </c>
      <c r="C4" s="6"/>
      <c r="D4" s="6"/>
      <c r="E4" s="6"/>
      <c r="F4" s="6">
        <v>0.0</v>
      </c>
      <c r="G4" s="6"/>
      <c r="H4" s="6"/>
      <c r="I4" s="6"/>
      <c r="J4" s="6"/>
      <c r="K4" s="6"/>
      <c r="L4" s="6"/>
      <c r="M4" s="6"/>
      <c r="N4" s="6"/>
      <c r="O4" s="6"/>
      <c r="P4" s="6">
        <v>0.0</v>
      </c>
      <c r="Q4" s="6">
        <v>2.0</v>
      </c>
      <c r="R4" s="6"/>
      <c r="S4" s="6">
        <v>3.0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6" width="7.63"/>
  </cols>
  <sheetData>
    <row r="1">
      <c r="A1" s="3" t="s">
        <v>26</v>
      </c>
      <c r="B1" s="4">
        <v>2005.0</v>
      </c>
      <c r="C1" s="4">
        <v>2006.0</v>
      </c>
      <c r="D1" s="4">
        <v>2007.0</v>
      </c>
      <c r="E1" s="4">
        <v>2008.0</v>
      </c>
      <c r="F1" s="4">
        <v>2009.0</v>
      </c>
      <c r="G1" s="4">
        <v>2010.0</v>
      </c>
      <c r="H1" s="4">
        <v>2011.0</v>
      </c>
      <c r="I1" s="4">
        <v>2012.0</v>
      </c>
      <c r="J1" s="4">
        <v>2013.0</v>
      </c>
      <c r="K1" s="4">
        <v>2014.0</v>
      </c>
      <c r="L1" s="4">
        <v>2015.0</v>
      </c>
      <c r="M1" s="4">
        <v>2016.0</v>
      </c>
      <c r="N1" s="4">
        <v>2017.0</v>
      </c>
      <c r="O1" s="4">
        <v>2018.0</v>
      </c>
      <c r="P1" s="4">
        <v>2019.0</v>
      </c>
      <c r="Q1" s="4">
        <v>2020.0</v>
      </c>
      <c r="R1" s="4" t="s">
        <v>8</v>
      </c>
    </row>
    <row r="3">
      <c r="A3" s="7" t="s">
        <v>10</v>
      </c>
      <c r="B3" s="7">
        <v>1.0</v>
      </c>
      <c r="G3" s="7">
        <v>3.0</v>
      </c>
      <c r="H3" s="7">
        <v>1.0</v>
      </c>
      <c r="I3" s="7">
        <v>1.0</v>
      </c>
      <c r="J3" s="7">
        <v>0.0</v>
      </c>
      <c r="P3" s="7">
        <v>2.0</v>
      </c>
      <c r="R3" s="7">
        <v>8.0</v>
      </c>
    </row>
    <row r="4">
      <c r="A4" s="7" t="s">
        <v>11</v>
      </c>
      <c r="H4" s="7">
        <v>1.0</v>
      </c>
      <c r="R4" s="7">
        <v>1.0</v>
      </c>
    </row>
    <row r="5">
      <c r="A5" s="7" t="s">
        <v>13</v>
      </c>
      <c r="H5" s="7">
        <v>6.0</v>
      </c>
      <c r="I5" s="7">
        <v>6.0</v>
      </c>
      <c r="R5" s="7">
        <v>12.0</v>
      </c>
    </row>
    <row r="6">
      <c r="A6" s="7" t="s">
        <v>8</v>
      </c>
      <c r="B6" s="7">
        <v>1.0</v>
      </c>
      <c r="G6" s="7">
        <v>3.0</v>
      </c>
      <c r="H6" s="7">
        <v>8.0</v>
      </c>
      <c r="I6" s="7">
        <v>7.0</v>
      </c>
      <c r="J6" s="7">
        <v>0.0</v>
      </c>
      <c r="P6" s="7">
        <v>2.0</v>
      </c>
      <c r="R6" s="7">
        <v>21.0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