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13_ncr:1_{0217CA13-3686-4F17-925A-043F2E3C119D}" xr6:coauthVersionLast="47" xr6:coauthVersionMax="47" xr10:uidLastSave="{00000000-0000-0000-0000-000000000000}"/>
  <bookViews>
    <workbookView xWindow="-120" yWindow="-120" windowWidth="29040" windowHeight="15720" activeTab="2" xr2:uid="{00000000-000D-0000-FFFF-FFFF00000000}"/>
  </bookViews>
  <sheets>
    <sheet name="Base Industrial de Defesa" sheetId="11" r:id="rId1"/>
    <sheet name="Gastos Militares" sheetId="1" r:id="rId2"/>
    <sheet name="Operações de Paz" sheetId="13" r:id="rId3"/>
  </sheets>
  <externalReferences>
    <externalReference r:id="rId4"/>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1" i="11" l="1"/>
  <c r="R10" i="11"/>
  <c r="R1" i="11"/>
  <c r="Q1" i="11"/>
  <c r="P1" i="11"/>
  <c r="O1" i="11"/>
  <c r="N1" i="11"/>
  <c r="M1" i="11"/>
  <c r="L1" i="11"/>
  <c r="K1" i="11"/>
  <c r="J1" i="11"/>
  <c r="I1" i="11"/>
  <c r="H1" i="11"/>
  <c r="G1" i="11"/>
  <c r="F1" i="11"/>
  <c r="E1" i="11"/>
  <c r="D1" i="11"/>
  <c r="C1" i="11"/>
  <c r="B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6" authorId="0" shapeId="0" xr:uid="{E782D7B3-4A78-485C-A757-290D052144B1}">
      <text>
        <r>
          <rPr>
            <sz val="11"/>
            <color rgb="FF000000"/>
            <rFont val="Calibri"/>
            <family val="2"/>
          </rPr>
          <t>======
ID#AAAAQ6ujFBM
Maria Aparecida Felix Mercadante    (2021-10-16 23:06:21)
Entre Jan-Mai eles enviaram 2 tropas por mês, na média total anual daria 0,6</t>
        </r>
      </text>
    </comment>
  </commentList>
</comments>
</file>

<file path=xl/sharedStrings.xml><?xml version="1.0" encoding="utf-8"?>
<sst xmlns="http://schemas.openxmlformats.org/spreadsheetml/2006/main" count="25" uniqueCount="24">
  <si>
    <t>Em dólar constante US$ m.</t>
  </si>
  <si>
    <t>Em % PIB</t>
  </si>
  <si>
    <t>Em % do gasto governamental</t>
  </si>
  <si>
    <t>Fonte: SIPRI, 2021</t>
  </si>
  <si>
    <t>Total</t>
  </si>
  <si>
    <t>Observador</t>
  </si>
  <si>
    <t>Policial</t>
  </si>
  <si>
    <t>Tropas</t>
  </si>
  <si>
    <t>Aeronaves</t>
  </si>
  <si>
    <t>Veículos blindados</t>
  </si>
  <si>
    <t>Motores</t>
  </si>
  <si>
    <t>Sensores</t>
  </si>
  <si>
    <t>Per capita (Em US$ correntes)</t>
  </si>
  <si>
    <t>Artilharia</t>
  </si>
  <si>
    <t xml:space="preserve">Mísseis </t>
  </si>
  <si>
    <t>Navios</t>
  </si>
  <si>
    <t xml:space="preserve">Sistemas de Defesa Aérea </t>
  </si>
  <si>
    <t>Chile</t>
  </si>
  <si>
    <t>Armas navais</t>
  </si>
  <si>
    <t>Em moeda nacional (valores correntes) - Peso</t>
  </si>
  <si>
    <t>5</t>
  </si>
  <si>
    <t>13</t>
  </si>
  <si>
    <t>482</t>
  </si>
  <si>
    <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</si>
</sst>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color rgb="FF000000"/>
      <name val="Arial"/>
    </font>
    <font>
      <sz val="10"/>
      <color theme="1"/>
      <name val="Times New Roman"/>
      <family val="1"/>
    </font>
    <font>
      <b/>
      <sz val="10"/>
      <color theme="1"/>
      <name val="Times New Roman"/>
      <family val="1"/>
    </font>
    <font>
      <sz val="10"/>
      <color theme="1"/>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u/>
      <sz val="10"/>
      <color rgb="FF000000"/>
      <name val="Arial"/>
      <family val="2"/>
    </font>
    <font>
      <sz val="10"/>
      <color rgb="FF000000"/>
      <name val="Arial"/>
      <family val="2"/>
    </font>
    <font>
      <sz val="11"/>
      <color rgb="FF000000"/>
      <name val="Calibri"/>
      <family val="2"/>
    </font>
    <font>
      <b/>
      <sz val="10"/>
      <color theme="1"/>
      <name val="Times New Roman"/>
    </font>
    <font>
      <sz val="11"/>
      <color rgb="FF000000"/>
      <name val="Calibri"/>
    </font>
    <font>
      <sz val="11"/>
      <color theme="1"/>
      <name val="Calibri"/>
    </font>
    <font>
      <b/>
      <sz val="11"/>
      <color theme="1"/>
      <name val="Calibri"/>
    </font>
    <font>
      <sz val="10"/>
      <color theme="1"/>
      <name val="Times New Roman"/>
    </font>
    <font>
      <sz val="9"/>
      <color theme="1"/>
      <name val="Times"/>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5" fillId="0" borderId="0"/>
  </cellStyleXfs>
  <cellXfs count="34">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5" fillId="0" borderId="0" xfId="0" applyNumberFormat="1" applyFont="1" applyAlignment="1">
      <alignment horizontal="right"/>
    </xf>
    <xf numFmtId="164" fontId="5" fillId="0" borderId="0" xfId="0" applyNumberFormat="1" applyFont="1" applyAlignment="1">
      <alignment horizontal="center"/>
    </xf>
    <xf numFmtId="0" fontId="3" fillId="0" borderId="0" xfId="0" applyFont="1"/>
    <xf numFmtId="0" fontId="8" fillId="0" borderId="0" xfId="0" applyFont="1" applyAlignment="1">
      <alignment horizontal="center"/>
    </xf>
    <xf numFmtId="0" fontId="7" fillId="0" borderId="1"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xf numFmtId="0" fontId="9" fillId="0" borderId="0" xfId="0" applyFont="1" applyAlignment="1">
      <alignment horizontal="center"/>
    </xf>
    <xf numFmtId="0" fontId="8" fillId="0" borderId="1" xfId="0" applyFont="1" applyBorder="1" applyAlignment="1">
      <alignment horizontal="center"/>
    </xf>
    <xf numFmtId="0" fontId="6" fillId="0" borderId="1" xfId="0" applyFont="1" applyBorder="1" applyAlignment="1">
      <alignment horizontal="center"/>
    </xf>
    <xf numFmtId="0" fontId="8" fillId="0" borderId="3" xfId="0" applyFont="1" applyBorder="1" applyAlignment="1">
      <alignment horizontal="center"/>
    </xf>
    <xf numFmtId="0" fontId="10" fillId="2" borderId="0" xfId="0" applyFont="1" applyFill="1" applyAlignment="1">
      <alignment horizontal="center"/>
    </xf>
    <xf numFmtId="0" fontId="7" fillId="3" borderId="1" xfId="0" applyFont="1" applyFill="1" applyBorder="1" applyAlignment="1">
      <alignment horizontal="center"/>
    </xf>
    <xf numFmtId="0" fontId="7" fillId="0" borderId="3" xfId="0" applyFont="1" applyBorder="1" applyAlignment="1">
      <alignment horizontal="center"/>
    </xf>
    <xf numFmtId="0" fontId="11" fillId="0" borderId="0" xfId="0" applyFont="1"/>
    <xf numFmtId="0" fontId="4" fillId="0" borderId="0" xfId="0" applyFont="1"/>
    <xf numFmtId="0" fontId="16" fillId="0" borderId="0" xfId="0" applyFont="1" applyAlignment="1">
      <alignment horizontal="left"/>
    </xf>
    <xf numFmtId="0" fontId="16" fillId="0" borderId="0" xfId="0" applyFont="1" applyAlignment="1">
      <alignment horizontal="right"/>
    </xf>
    <xf numFmtId="0" fontId="17" fillId="0" borderId="0" xfId="0" applyFont="1"/>
    <xf numFmtId="0" fontId="16" fillId="0" borderId="0" xfId="0" applyFont="1" applyAlignment="1">
      <alignment horizontal="center"/>
    </xf>
    <xf numFmtId="0" fontId="18" fillId="0" borderId="0" xfId="0" applyFont="1" applyAlignment="1">
      <alignment horizontal="center" vertical="center" wrapText="1"/>
    </xf>
    <xf numFmtId="0" fontId="14" fillId="0" borderId="0" xfId="0" applyFont="1" applyAlignment="1">
      <alignment horizontal="center" vertical="center" wrapText="1"/>
    </xf>
    <xf numFmtId="164" fontId="3" fillId="0" borderId="0" xfId="0" applyNumberFormat="1" applyFont="1" applyAlignment="1">
      <alignment horizontal="right"/>
    </xf>
    <xf numFmtId="0" fontId="3" fillId="0" borderId="0" xfId="0" applyFont="1" applyAlignment="1">
      <alignment horizontal="right"/>
    </xf>
    <xf numFmtId="10" fontId="3" fillId="0" borderId="0" xfId="0" applyNumberFormat="1" applyFont="1" applyAlignment="1">
      <alignment horizontal="right"/>
    </xf>
    <xf numFmtId="164" fontId="19" fillId="0" borderId="0" xfId="0" applyNumberFormat="1" applyFont="1" applyAlignment="1">
      <alignment horizontal="right"/>
    </xf>
    <xf numFmtId="0" fontId="16" fillId="0" borderId="1" xfId="1" applyFont="1" applyBorder="1" applyAlignment="1">
      <alignment horizontal="center"/>
    </xf>
    <xf numFmtId="0" fontId="15" fillId="0" borderId="0" xfId="1" applyAlignment="1">
      <alignment horizontal="center"/>
    </xf>
    <xf numFmtId="0" fontId="15" fillId="0" borderId="1" xfId="1" applyBorder="1" applyAlignment="1">
      <alignment horizontal="center"/>
    </xf>
  </cellXfs>
  <cellStyles count="2">
    <cellStyle name="Normal" xfId="0" builtinId="0"/>
    <cellStyle name="Normal 2" xfId="1" xr:uid="{25678587-B508-41DF-8846-5AAFD5D030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bTransfer&#234;ncia%20de%20Armamentos%5d%20Importa&#231;&#245;es%20por%20categoria%20Am&#233;rica%20do%20Sul%20(2005-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ÉTODO"/>
      <sheetName val="ARGENTINA"/>
      <sheetName val="BOLÍVIA"/>
      <sheetName val="BRASIL"/>
      <sheetName val="CHILE"/>
      <sheetName val="COLÔMBIA"/>
      <sheetName val="EQUADOR"/>
      <sheetName val="GUIANA"/>
      <sheetName val="PARAGUAI"/>
      <sheetName val="PERU"/>
      <sheetName val="SURINAME"/>
      <sheetName val="URUGUAI"/>
      <sheetName val="VENEZUELA"/>
      <sheetName val="RANKING AMERICA SUL"/>
    </sheetNames>
    <sheetDataSet>
      <sheetData sheetId="0"/>
      <sheetData sheetId="1"/>
      <sheetData sheetId="2"/>
      <sheetData sheetId="3">
        <row r="1">
          <cell r="C1">
            <v>2005</v>
          </cell>
          <cell r="D1">
            <v>2006</v>
          </cell>
          <cell r="E1">
            <v>2007</v>
          </cell>
          <cell r="F1">
            <v>2008</v>
          </cell>
          <cell r="G1">
            <v>2009</v>
          </cell>
          <cell r="H1">
            <v>2010</v>
          </cell>
          <cell r="I1">
            <v>2011</v>
          </cell>
          <cell r="J1">
            <v>2012</v>
          </cell>
          <cell r="K1">
            <v>2013</v>
          </cell>
          <cell r="L1">
            <v>2014</v>
          </cell>
          <cell r="M1">
            <v>2015</v>
          </cell>
          <cell r="N1">
            <v>2016</v>
          </cell>
          <cell r="O1">
            <v>2017</v>
          </cell>
          <cell r="P1">
            <v>2018</v>
          </cell>
          <cell r="Q1">
            <v>2019</v>
          </cell>
          <cell r="R1">
            <v>2020</v>
          </cell>
          <cell r="S1" t="str">
            <v>Total</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election sqref="A1:R12"/>
    </sheetView>
  </sheetViews>
  <sheetFormatPr defaultColWidth="14.42578125" defaultRowHeight="15" customHeight="1" x14ac:dyDescent="0.2"/>
  <cols>
    <col min="1" max="6" width="14.42578125" customWidth="1"/>
    <col min="20" max="20" width="15.140625" customWidth="1"/>
  </cols>
  <sheetData>
    <row r="1" spans="1:26" x14ac:dyDescent="0.25">
      <c r="A1" s="23" t="s">
        <v>17</v>
      </c>
      <c r="B1" s="24">
        <f>[1]BRASIL!C1</f>
        <v>2005</v>
      </c>
      <c r="C1" s="24">
        <f>[1]BRASIL!D1</f>
        <v>2006</v>
      </c>
      <c r="D1" s="24">
        <f>[1]BRASIL!E1</f>
        <v>2007</v>
      </c>
      <c r="E1" s="24">
        <f>[1]BRASIL!F1</f>
        <v>2008</v>
      </c>
      <c r="F1" s="24">
        <f>[1]BRASIL!G1</f>
        <v>2009</v>
      </c>
      <c r="G1" s="24">
        <f>[1]BRASIL!H1</f>
        <v>2010</v>
      </c>
      <c r="H1" s="24">
        <f>[1]BRASIL!I1</f>
        <v>2011</v>
      </c>
      <c r="I1" s="24">
        <f>[1]BRASIL!J1</f>
        <v>2012</v>
      </c>
      <c r="J1" s="24">
        <f>[1]BRASIL!K1</f>
        <v>2013</v>
      </c>
      <c r="K1" s="24">
        <f>[1]BRASIL!L1</f>
        <v>2014</v>
      </c>
      <c r="L1" s="24">
        <f>[1]BRASIL!M1</f>
        <v>2015</v>
      </c>
      <c r="M1" s="24">
        <f>[1]BRASIL!N1</f>
        <v>2016</v>
      </c>
      <c r="N1" s="24">
        <f>[1]BRASIL!O1</f>
        <v>2017</v>
      </c>
      <c r="O1" s="24">
        <f>[1]BRASIL!P1</f>
        <v>2018</v>
      </c>
      <c r="P1" s="24">
        <f>[1]BRASIL!Q1</f>
        <v>2019</v>
      </c>
      <c r="Q1" s="24">
        <f>[1]BRASIL!R1</f>
        <v>2020</v>
      </c>
      <c r="R1" s="24" t="str">
        <f>[1]BRASIL!S1</f>
        <v>Total</v>
      </c>
      <c r="S1" s="24"/>
      <c r="T1" s="2"/>
      <c r="U1" s="2"/>
      <c r="V1" s="2"/>
      <c r="W1" s="1"/>
      <c r="X1" s="1"/>
      <c r="Y1" s="1"/>
      <c r="Z1" s="1"/>
    </row>
    <row r="2" spans="1:26" x14ac:dyDescent="0.25">
      <c r="A2" s="24"/>
      <c r="B2" s="24"/>
      <c r="C2" s="24"/>
      <c r="D2" s="24"/>
      <c r="E2" s="24"/>
      <c r="F2" s="24"/>
      <c r="G2" s="24"/>
      <c r="H2" s="24"/>
      <c r="I2" s="24"/>
      <c r="J2" s="24"/>
      <c r="K2" s="24"/>
      <c r="L2" s="24"/>
      <c r="M2" s="24"/>
      <c r="N2" s="24"/>
      <c r="O2" s="24"/>
      <c r="P2" s="24"/>
      <c r="Q2" s="24"/>
      <c r="R2" s="24"/>
      <c r="S2" s="24"/>
      <c r="T2" s="5"/>
      <c r="U2" s="4"/>
      <c r="V2" s="6"/>
      <c r="W2" s="1"/>
      <c r="X2" s="1"/>
      <c r="Y2" s="1"/>
      <c r="Z2" s="1"/>
    </row>
    <row r="3" spans="1:26" x14ac:dyDescent="0.25">
      <c r="A3" s="21" t="s">
        <v>8</v>
      </c>
      <c r="B3" s="22"/>
      <c r="C3" s="22">
        <v>321</v>
      </c>
      <c r="D3" s="22">
        <v>200</v>
      </c>
      <c r="E3" s="22">
        <v>29</v>
      </c>
      <c r="F3" s="22">
        <v>96</v>
      </c>
      <c r="G3" s="22">
        <v>185</v>
      </c>
      <c r="H3" s="22">
        <v>227</v>
      </c>
      <c r="I3" s="22">
        <v>30</v>
      </c>
      <c r="J3" s="22">
        <v>11</v>
      </c>
      <c r="K3" s="22">
        <v>7</v>
      </c>
      <c r="L3" s="22">
        <v>16</v>
      </c>
      <c r="M3" s="22">
        <v>24</v>
      </c>
      <c r="N3" s="22">
        <v>6</v>
      </c>
      <c r="O3" s="22">
        <v>70</v>
      </c>
      <c r="P3" s="22"/>
      <c r="Q3" s="22">
        <v>19</v>
      </c>
      <c r="R3" s="22">
        <v>1242</v>
      </c>
      <c r="S3" s="22"/>
      <c r="T3" s="6"/>
      <c r="U3" s="6"/>
      <c r="V3" s="6"/>
      <c r="W3" s="1"/>
      <c r="X3" s="1"/>
      <c r="Y3" s="1"/>
      <c r="Z3" s="1"/>
    </row>
    <row r="4" spans="1:26" x14ac:dyDescent="0.25">
      <c r="A4" s="21" t="s">
        <v>9</v>
      </c>
      <c r="B4" s="22"/>
      <c r="C4" s="22">
        <v>50</v>
      </c>
      <c r="D4" s="22">
        <v>86</v>
      </c>
      <c r="E4" s="22">
        <v>127</v>
      </c>
      <c r="F4" s="22">
        <v>139</v>
      </c>
      <c r="G4" s="22">
        <v>162</v>
      </c>
      <c r="H4" s="22">
        <v>12</v>
      </c>
      <c r="I4" s="22">
        <v>8</v>
      </c>
      <c r="J4" s="22"/>
      <c r="K4" s="22"/>
      <c r="L4" s="22"/>
      <c r="M4" s="22"/>
      <c r="N4" s="22"/>
      <c r="O4" s="22"/>
      <c r="P4" s="22"/>
      <c r="Q4" s="22"/>
      <c r="R4" s="22">
        <v>584</v>
      </c>
      <c r="S4" s="22"/>
      <c r="T4" s="6"/>
      <c r="U4" s="6"/>
      <c r="V4" s="6"/>
      <c r="W4" s="1"/>
      <c r="X4" s="1"/>
      <c r="Y4" s="1"/>
      <c r="Z4" s="1"/>
    </row>
    <row r="5" spans="1:26" x14ac:dyDescent="0.25">
      <c r="A5" s="21" t="s">
        <v>13</v>
      </c>
      <c r="B5" s="22"/>
      <c r="C5" s="22">
        <v>17</v>
      </c>
      <c r="D5" s="22"/>
      <c r="E5" s="22"/>
      <c r="F5" s="22"/>
      <c r="G5" s="22"/>
      <c r="H5" s="22"/>
      <c r="I5" s="22">
        <v>10</v>
      </c>
      <c r="J5" s="22"/>
      <c r="K5" s="22"/>
      <c r="L5" s="22">
        <v>10</v>
      </c>
      <c r="M5" s="22"/>
      <c r="N5" s="22"/>
      <c r="O5" s="22"/>
      <c r="P5" s="22"/>
      <c r="Q5" s="22"/>
      <c r="R5" s="22">
        <v>37</v>
      </c>
      <c r="S5" s="22"/>
      <c r="T5" s="6"/>
      <c r="U5" s="6"/>
      <c r="V5" s="6"/>
      <c r="W5" s="1"/>
      <c r="X5" s="1"/>
      <c r="Y5" s="1"/>
      <c r="Z5" s="1"/>
    </row>
    <row r="6" spans="1:26" x14ac:dyDescent="0.25">
      <c r="A6" s="21" t="s">
        <v>10</v>
      </c>
      <c r="B6" s="22">
        <v>1</v>
      </c>
      <c r="C6" s="22">
        <v>1</v>
      </c>
      <c r="D6" s="22"/>
      <c r="E6" s="22">
        <v>4</v>
      </c>
      <c r="F6" s="22">
        <v>6</v>
      </c>
      <c r="G6" s="22">
        <v>6</v>
      </c>
      <c r="H6" s="22">
        <v>4</v>
      </c>
      <c r="I6" s="22"/>
      <c r="J6" s="22">
        <v>1</v>
      </c>
      <c r="K6" s="22">
        <v>4</v>
      </c>
      <c r="L6" s="22"/>
      <c r="M6" s="22">
        <v>3</v>
      </c>
      <c r="N6" s="22">
        <v>4</v>
      </c>
      <c r="O6" s="22">
        <v>3</v>
      </c>
      <c r="P6" s="22"/>
      <c r="Q6" s="22">
        <v>2</v>
      </c>
      <c r="R6" s="22">
        <v>38</v>
      </c>
      <c r="S6" s="22"/>
      <c r="T6" s="6"/>
      <c r="U6" s="6"/>
      <c r="V6" s="6"/>
      <c r="W6" s="1"/>
      <c r="X6" s="1"/>
      <c r="Y6" s="1"/>
      <c r="Z6" s="1"/>
    </row>
    <row r="7" spans="1:26" x14ac:dyDescent="0.25">
      <c r="A7" s="21" t="s">
        <v>14</v>
      </c>
      <c r="B7" s="22">
        <v>26</v>
      </c>
      <c r="C7" s="22">
        <v>40</v>
      </c>
      <c r="D7" s="22">
        <v>125</v>
      </c>
      <c r="E7" s="22">
        <v>75</v>
      </c>
      <c r="F7" s="22">
        <v>50</v>
      </c>
      <c r="G7" s="22">
        <v>31</v>
      </c>
      <c r="H7" s="22">
        <v>22</v>
      </c>
      <c r="I7" s="22">
        <v>14</v>
      </c>
      <c r="J7" s="22">
        <v>16</v>
      </c>
      <c r="K7" s="22">
        <v>45</v>
      </c>
      <c r="L7" s="22">
        <v>45</v>
      </c>
      <c r="M7" s="22"/>
      <c r="N7" s="22"/>
      <c r="O7" s="22"/>
      <c r="P7" s="22">
        <v>1</v>
      </c>
      <c r="Q7" s="22">
        <v>18</v>
      </c>
      <c r="R7" s="22">
        <v>508</v>
      </c>
      <c r="S7" s="22"/>
    </row>
    <row r="8" spans="1:26" x14ac:dyDescent="0.25">
      <c r="A8" s="21" t="s">
        <v>11</v>
      </c>
      <c r="B8" s="22"/>
      <c r="C8" s="22"/>
      <c r="D8" s="22"/>
      <c r="E8" s="22"/>
      <c r="F8" s="22"/>
      <c r="G8" s="22">
        <v>3</v>
      </c>
      <c r="H8" s="22">
        <v>15</v>
      </c>
      <c r="I8" s="22"/>
      <c r="J8" s="22">
        <v>27</v>
      </c>
      <c r="K8" s="22">
        <v>29</v>
      </c>
      <c r="L8" s="22">
        <v>33</v>
      </c>
      <c r="M8" s="22">
        <v>13</v>
      </c>
      <c r="N8" s="22"/>
      <c r="O8" s="22"/>
      <c r="P8" s="22"/>
      <c r="Q8" s="22">
        <v>15</v>
      </c>
      <c r="R8" s="22">
        <v>134</v>
      </c>
      <c r="S8" s="22"/>
    </row>
    <row r="9" spans="1:26" x14ac:dyDescent="0.25">
      <c r="A9" s="21" t="s">
        <v>15</v>
      </c>
      <c r="B9" s="22">
        <v>419</v>
      </c>
      <c r="C9" s="22">
        <v>663</v>
      </c>
      <c r="D9" s="22">
        <v>244</v>
      </c>
      <c r="E9" s="22">
        <v>156</v>
      </c>
      <c r="F9" s="22">
        <v>36</v>
      </c>
      <c r="G9" s="22">
        <v>86</v>
      </c>
      <c r="H9" s="22">
        <v>46</v>
      </c>
      <c r="I9" s="22"/>
      <c r="J9" s="22"/>
      <c r="K9" s="22">
        <v>36</v>
      </c>
      <c r="L9" s="22"/>
      <c r="M9" s="22"/>
      <c r="N9" s="22">
        <v>40</v>
      </c>
      <c r="O9" s="22"/>
      <c r="P9" s="22"/>
      <c r="Q9" s="22">
        <v>240</v>
      </c>
      <c r="R9" s="22">
        <v>1966</v>
      </c>
      <c r="S9" s="22"/>
    </row>
    <row r="10" spans="1:26" x14ac:dyDescent="0.25">
      <c r="A10" s="21" t="s">
        <v>16</v>
      </c>
      <c r="B10" s="22"/>
      <c r="C10" s="22"/>
      <c r="D10" s="22"/>
      <c r="E10" s="22"/>
      <c r="F10" s="22"/>
      <c r="G10" s="22"/>
      <c r="H10" s="22"/>
      <c r="I10" s="22"/>
      <c r="J10" s="22"/>
      <c r="K10" s="22">
        <v>20</v>
      </c>
      <c r="L10" s="22">
        <v>40</v>
      </c>
      <c r="M10" s="22"/>
      <c r="N10" s="22"/>
      <c r="O10" s="22"/>
      <c r="P10" s="22"/>
      <c r="Q10" s="22"/>
      <c r="R10" s="22">
        <f t="shared" ref="R10:R11" si="0">SUM(B10:Q10)</f>
        <v>60</v>
      </c>
      <c r="S10" s="22"/>
    </row>
    <row r="11" spans="1:26" ht="15.75" customHeight="1" x14ac:dyDescent="0.25">
      <c r="A11" s="21" t="s">
        <v>18</v>
      </c>
      <c r="B11" s="22"/>
      <c r="C11" s="22"/>
      <c r="D11" s="22"/>
      <c r="E11" s="22"/>
      <c r="F11" s="22">
        <v>3</v>
      </c>
      <c r="G11" s="22"/>
      <c r="H11" s="22"/>
      <c r="I11" s="22"/>
      <c r="J11" s="22"/>
      <c r="K11" s="22"/>
      <c r="L11" s="22"/>
      <c r="M11" s="22"/>
      <c r="N11" s="22"/>
      <c r="O11" s="22"/>
      <c r="P11" s="22"/>
      <c r="Q11" s="22"/>
      <c r="R11" s="22">
        <f t="shared" si="0"/>
        <v>3</v>
      </c>
      <c r="S11" s="22"/>
    </row>
    <row r="12" spans="1:26" ht="15.75" customHeight="1" x14ac:dyDescent="0.25">
      <c r="A12" s="21" t="s">
        <v>4</v>
      </c>
      <c r="B12" s="22">
        <v>446</v>
      </c>
      <c r="C12" s="22">
        <v>1093</v>
      </c>
      <c r="D12" s="22">
        <v>655</v>
      </c>
      <c r="E12" s="22">
        <v>392</v>
      </c>
      <c r="F12" s="22">
        <v>329</v>
      </c>
      <c r="G12" s="22">
        <v>473</v>
      </c>
      <c r="H12" s="22">
        <v>326</v>
      </c>
      <c r="I12" s="22">
        <v>62</v>
      </c>
      <c r="J12" s="22">
        <v>54</v>
      </c>
      <c r="K12" s="22">
        <v>141</v>
      </c>
      <c r="L12" s="22">
        <v>144</v>
      </c>
      <c r="M12" s="22">
        <v>40</v>
      </c>
      <c r="N12" s="22">
        <v>50</v>
      </c>
      <c r="O12" s="22">
        <v>73</v>
      </c>
      <c r="P12" s="22">
        <v>1</v>
      </c>
      <c r="Q12" s="22">
        <v>293</v>
      </c>
      <c r="R12" s="22">
        <v>4572</v>
      </c>
      <c r="S12" s="22"/>
    </row>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G1" workbookViewId="0">
      <selection sqref="A1:V6"/>
    </sheetView>
  </sheetViews>
  <sheetFormatPr defaultColWidth="14.42578125" defaultRowHeight="15" customHeight="1" x14ac:dyDescent="0.2"/>
  <cols>
    <col min="1" max="6" width="14.42578125" customWidth="1"/>
  </cols>
  <sheetData>
    <row r="1" spans="1:26" ht="12.75" x14ac:dyDescent="0.2">
      <c r="A1" s="25"/>
      <c r="B1" s="26">
        <v>2000</v>
      </c>
      <c r="C1" s="26">
        <v>2001</v>
      </c>
      <c r="D1" s="26">
        <v>2002</v>
      </c>
      <c r="E1" s="26">
        <v>2003</v>
      </c>
      <c r="F1" s="26">
        <v>2004</v>
      </c>
      <c r="G1" s="26">
        <v>2005</v>
      </c>
      <c r="H1" s="26">
        <v>2006</v>
      </c>
      <c r="I1" s="26">
        <v>2007</v>
      </c>
      <c r="J1" s="26">
        <v>2008</v>
      </c>
      <c r="K1" s="26">
        <v>2009</v>
      </c>
      <c r="L1" s="26">
        <v>2010</v>
      </c>
      <c r="M1" s="26">
        <v>2011</v>
      </c>
      <c r="N1" s="26">
        <v>2012</v>
      </c>
      <c r="O1" s="26">
        <v>2013</v>
      </c>
      <c r="P1" s="26">
        <v>2014</v>
      </c>
      <c r="Q1" s="26">
        <v>2015</v>
      </c>
      <c r="R1" s="26">
        <v>2016</v>
      </c>
      <c r="S1" s="26">
        <v>2017</v>
      </c>
      <c r="T1" s="26">
        <v>2018</v>
      </c>
      <c r="U1" s="26">
        <v>2019</v>
      </c>
      <c r="V1" s="26">
        <v>2020</v>
      </c>
      <c r="W1" s="1"/>
      <c r="X1" s="1"/>
      <c r="Y1" s="1"/>
      <c r="Z1" s="1"/>
    </row>
    <row r="2" spans="1:26" ht="38.25" x14ac:dyDescent="0.2">
      <c r="A2" s="26" t="s">
        <v>19</v>
      </c>
      <c r="B2" s="30">
        <v>1135000000000</v>
      </c>
      <c r="C2" s="30">
        <v>1202000000000</v>
      </c>
      <c r="D2" s="30">
        <v>1226000000000</v>
      </c>
      <c r="E2" s="30">
        <v>1429800000000</v>
      </c>
      <c r="F2" s="30">
        <v>1638000000000</v>
      </c>
      <c r="G2" s="30">
        <v>1735500000000</v>
      </c>
      <c r="H2" s="30">
        <v>2044400000000</v>
      </c>
      <c r="I2" s="30">
        <v>2101600000000</v>
      </c>
      <c r="J2" s="30">
        <v>2425200000000</v>
      </c>
      <c r="K2" s="30">
        <v>2188600000000</v>
      </c>
      <c r="L2" s="30">
        <v>2497200000000</v>
      </c>
      <c r="M2" s="30">
        <v>2750500000000</v>
      </c>
      <c r="N2" s="30">
        <v>2659100000000</v>
      </c>
      <c r="O2" s="30">
        <v>2738800000000</v>
      </c>
      <c r="P2" s="30">
        <v>2910360000000</v>
      </c>
      <c r="Q2" s="30">
        <v>3029100000000</v>
      </c>
      <c r="R2" s="30">
        <v>3247300000000</v>
      </c>
      <c r="S2" s="30">
        <v>3479770000000</v>
      </c>
      <c r="T2" s="30">
        <v>3556855509043</v>
      </c>
      <c r="U2" s="30">
        <v>3646113512000</v>
      </c>
      <c r="V2" s="30">
        <v>3645580128740</v>
      </c>
      <c r="W2" s="3"/>
      <c r="X2" s="3"/>
      <c r="Y2" s="3"/>
      <c r="Z2" s="3"/>
    </row>
    <row r="3" spans="1:26" ht="38.25" x14ac:dyDescent="0.2">
      <c r="A3" s="26" t="s">
        <v>0</v>
      </c>
      <c r="B3" s="27">
        <v>2888</v>
      </c>
      <c r="C3" s="27">
        <v>2953</v>
      </c>
      <c r="D3" s="27">
        <v>2939</v>
      </c>
      <c r="E3" s="27">
        <v>3334</v>
      </c>
      <c r="F3" s="27">
        <v>3780</v>
      </c>
      <c r="G3" s="27">
        <v>3886</v>
      </c>
      <c r="H3" s="27">
        <v>4428</v>
      </c>
      <c r="I3" s="27">
        <v>4359</v>
      </c>
      <c r="J3" s="27">
        <v>4627</v>
      </c>
      <c r="K3" s="27">
        <v>4161</v>
      </c>
      <c r="L3" s="27">
        <v>4682</v>
      </c>
      <c r="M3" s="27">
        <v>4990</v>
      </c>
      <c r="N3" s="27">
        <v>4683</v>
      </c>
      <c r="O3" s="27">
        <v>4739</v>
      </c>
      <c r="P3" s="27">
        <v>4809</v>
      </c>
      <c r="Q3" s="27">
        <v>4797</v>
      </c>
      <c r="R3" s="27">
        <v>4954</v>
      </c>
      <c r="S3" s="27">
        <v>5196</v>
      </c>
      <c r="T3" s="27">
        <v>5185</v>
      </c>
      <c r="U3" s="27">
        <v>5182</v>
      </c>
      <c r="V3" s="27">
        <v>5036</v>
      </c>
      <c r="W3" s="1"/>
      <c r="X3" s="1"/>
      <c r="Y3" s="1"/>
      <c r="Z3" s="1"/>
    </row>
    <row r="4" spans="1:26" ht="12.75" x14ac:dyDescent="0.2">
      <c r="A4" s="26" t="s">
        <v>1</v>
      </c>
      <c r="B4" s="29">
        <v>2.7E-2</v>
      </c>
      <c r="C4" s="29">
        <v>2.7E-2</v>
      </c>
      <c r="D4" s="29">
        <v>2.5999999999999999E-2</v>
      </c>
      <c r="E4" s="29">
        <v>2.7E-2</v>
      </c>
      <c r="F4" s="29">
        <v>2.7E-2</v>
      </c>
      <c r="G4" s="29">
        <v>2.5000000000000001E-2</v>
      </c>
      <c r="H4" s="29">
        <v>2.5000000000000001E-2</v>
      </c>
      <c r="I4" s="29">
        <v>2.3E-2</v>
      </c>
      <c r="J4" s="29">
        <v>2.5999999999999999E-2</v>
      </c>
      <c r="K4" s="29">
        <v>2.3E-2</v>
      </c>
      <c r="L4" s="29">
        <v>2.1999999999999999E-2</v>
      </c>
      <c r="M4" s="29">
        <v>2.3E-2</v>
      </c>
      <c r="N4" s="29">
        <v>0.02</v>
      </c>
      <c r="O4" s="29">
        <v>0.02</v>
      </c>
      <c r="P4" s="29">
        <v>0.02</v>
      </c>
      <c r="Q4" s="29">
        <v>1.9E-2</v>
      </c>
      <c r="R4" s="29">
        <v>1.9E-2</v>
      </c>
      <c r="S4" s="29">
        <v>1.9E-2</v>
      </c>
      <c r="T4" s="29">
        <v>1.9E-2</v>
      </c>
      <c r="U4" s="29">
        <v>1.7999999999999999E-2</v>
      </c>
      <c r="V4" s="29">
        <v>1.9E-2</v>
      </c>
      <c r="W4" s="1"/>
      <c r="X4" s="1"/>
      <c r="Y4" s="1"/>
      <c r="Z4" s="1"/>
    </row>
    <row r="5" spans="1:26" ht="25.5" x14ac:dyDescent="0.2">
      <c r="A5" s="26" t="s">
        <v>12</v>
      </c>
      <c r="B5" s="28">
        <v>137.1</v>
      </c>
      <c r="C5" s="28">
        <v>122</v>
      </c>
      <c r="D5" s="28">
        <v>113.5</v>
      </c>
      <c r="E5" s="28">
        <v>130.5</v>
      </c>
      <c r="F5" s="28">
        <v>167.8</v>
      </c>
      <c r="G5" s="28">
        <v>191.6</v>
      </c>
      <c r="H5" s="28">
        <v>235.7</v>
      </c>
      <c r="I5" s="28">
        <v>243.3</v>
      </c>
      <c r="J5" s="28">
        <v>277.8</v>
      </c>
      <c r="K5" s="28">
        <v>231.1</v>
      </c>
      <c r="L5" s="28">
        <v>286.8</v>
      </c>
      <c r="M5" s="28">
        <v>330</v>
      </c>
      <c r="N5" s="28">
        <v>314.10000000000002</v>
      </c>
      <c r="O5" s="28">
        <v>314.7</v>
      </c>
      <c r="P5" s="28">
        <v>287.3</v>
      </c>
      <c r="Q5" s="28">
        <v>257.7</v>
      </c>
      <c r="R5" s="28">
        <v>263.39999999999998</v>
      </c>
      <c r="S5" s="28">
        <v>290.7</v>
      </c>
      <c r="T5" s="28">
        <v>296.10000000000002</v>
      </c>
      <c r="U5" s="28">
        <v>273.39999999999998</v>
      </c>
      <c r="V5" s="28">
        <v>240.7</v>
      </c>
      <c r="W5" s="1"/>
      <c r="X5" s="1"/>
      <c r="Y5" s="1"/>
      <c r="Z5" s="1"/>
    </row>
    <row r="6" spans="1:26" ht="25.5" x14ac:dyDescent="0.2">
      <c r="A6" s="26" t="s">
        <v>2</v>
      </c>
      <c r="B6" s="29">
        <v>0.11799999999999999</v>
      </c>
      <c r="C6" s="29">
        <v>0.114</v>
      </c>
      <c r="D6" s="29">
        <v>0.109</v>
      </c>
      <c r="E6" s="29">
        <v>0.122</v>
      </c>
      <c r="F6" s="29">
        <v>0.13</v>
      </c>
      <c r="G6" s="29">
        <v>0.125</v>
      </c>
      <c r="H6" s="29">
        <v>0.13400000000000001</v>
      </c>
      <c r="I6" s="29">
        <v>0.121</v>
      </c>
      <c r="J6" s="29">
        <v>0.11899999999999999</v>
      </c>
      <c r="K6" s="29">
        <v>9.0999999999999998E-2</v>
      </c>
      <c r="L6" s="29">
        <v>9.6000000000000002E-2</v>
      </c>
      <c r="M6" s="29">
        <v>9.9000000000000005E-2</v>
      </c>
      <c r="N6" s="29">
        <v>8.8999999999999996E-2</v>
      </c>
      <c r="O6" s="29">
        <v>8.5999999999999993E-2</v>
      </c>
      <c r="P6" s="29">
        <v>8.2000000000000003E-2</v>
      </c>
      <c r="Q6" s="29">
        <v>7.5999999999999998E-2</v>
      </c>
      <c r="R6" s="29">
        <v>7.5999999999999998E-2</v>
      </c>
      <c r="S6" s="29">
        <v>7.5999999999999998E-2</v>
      </c>
      <c r="T6" s="29">
        <v>7.2999999999999995E-2</v>
      </c>
      <c r="U6" s="29">
        <v>7.0999999999999994E-2</v>
      </c>
      <c r="V6" s="29">
        <v>6.3E-2</v>
      </c>
      <c r="W6" s="1"/>
      <c r="X6" s="1"/>
      <c r="Y6" s="1"/>
      <c r="Z6" s="1"/>
    </row>
    <row r="7" spans="1:26" ht="12.75" x14ac:dyDescent="0.2"/>
    <row r="8" spans="1:26" ht="12.75" x14ac:dyDescent="0.2"/>
    <row r="9" spans="1:26" ht="15.75" customHeight="1" x14ac:dyDescent="0.2">
      <c r="A9" s="20" t="s">
        <v>3</v>
      </c>
    </row>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tabSelected="1" workbookViewId="0">
      <selection activeCell="M14" sqref="M14"/>
    </sheetView>
  </sheetViews>
  <sheetFormatPr defaultRowHeight="12.75" x14ac:dyDescent="0.2"/>
  <cols>
    <col min="1" max="1" width="25.42578125" customWidth="1"/>
  </cols>
  <sheetData>
    <row r="1" spans="1:22" ht="15" x14ac:dyDescent="0.25">
      <c r="A1" s="7"/>
      <c r="B1" s="8"/>
      <c r="C1" s="9"/>
      <c r="D1" s="9"/>
      <c r="E1" s="8"/>
      <c r="F1" s="8"/>
      <c r="G1" s="8"/>
      <c r="H1" s="8"/>
      <c r="I1" s="8"/>
      <c r="J1" s="8"/>
      <c r="K1" s="8"/>
      <c r="L1" s="9"/>
      <c r="M1" s="8"/>
      <c r="N1" s="8"/>
      <c r="O1" s="8"/>
      <c r="P1" s="9"/>
      <c r="Q1" s="10"/>
      <c r="R1" s="9"/>
      <c r="S1" s="8"/>
      <c r="T1" s="11"/>
      <c r="U1" s="9"/>
      <c r="V1" s="8"/>
    </row>
    <row r="2" spans="1:22" ht="15" x14ac:dyDescent="0.25">
      <c r="A2" s="12"/>
      <c r="B2" s="13">
        <v>2000</v>
      </c>
      <c r="C2" s="13">
        <v>2001</v>
      </c>
      <c r="D2" s="13">
        <v>2002</v>
      </c>
      <c r="E2" s="13">
        <v>2003</v>
      </c>
      <c r="F2" s="13">
        <v>2004</v>
      </c>
      <c r="G2" s="13">
        <v>2005</v>
      </c>
      <c r="H2" s="13">
        <v>2006</v>
      </c>
      <c r="I2" s="13">
        <v>2007</v>
      </c>
      <c r="J2" s="13">
        <v>2008</v>
      </c>
      <c r="K2" s="13">
        <v>2009</v>
      </c>
      <c r="L2" s="13">
        <v>2010</v>
      </c>
      <c r="M2" s="13">
        <v>2011</v>
      </c>
      <c r="N2" s="13">
        <v>2012</v>
      </c>
      <c r="O2" s="13">
        <v>2013</v>
      </c>
      <c r="P2" s="13">
        <v>2014</v>
      </c>
      <c r="Q2" s="14">
        <v>2015</v>
      </c>
      <c r="R2" s="14">
        <v>2016</v>
      </c>
      <c r="S2" s="13">
        <v>2017</v>
      </c>
      <c r="T2" s="15">
        <v>2018</v>
      </c>
      <c r="U2" s="14">
        <v>2019</v>
      </c>
      <c r="V2" s="13">
        <v>2020</v>
      </c>
    </row>
    <row r="3" spans="1:22" ht="15" x14ac:dyDescent="0.25">
      <c r="A3" s="16"/>
      <c r="B3" s="9"/>
      <c r="C3" s="9"/>
      <c r="D3" s="9"/>
      <c r="E3" s="9"/>
      <c r="F3" s="9"/>
      <c r="G3" s="9"/>
      <c r="H3" s="9"/>
      <c r="I3" s="9"/>
      <c r="J3" s="9"/>
      <c r="K3" s="9"/>
      <c r="L3" s="17"/>
      <c r="M3" s="9"/>
      <c r="N3" s="9"/>
      <c r="O3" s="9"/>
      <c r="P3" s="9"/>
      <c r="Q3" s="9"/>
      <c r="R3" s="9"/>
      <c r="S3" s="9"/>
      <c r="T3" s="18"/>
      <c r="U3" s="9"/>
      <c r="V3" s="9"/>
    </row>
    <row r="4" spans="1:22" ht="15" x14ac:dyDescent="0.25">
      <c r="A4" s="32" t="s">
        <v>5</v>
      </c>
      <c r="B4" s="33">
        <v>8</v>
      </c>
      <c r="C4" s="33">
        <v>10</v>
      </c>
      <c r="D4" s="33">
        <v>11</v>
      </c>
      <c r="E4" s="33">
        <v>10</v>
      </c>
      <c r="F4" s="33">
        <v>6</v>
      </c>
      <c r="G4" s="33">
        <v>6</v>
      </c>
      <c r="H4" s="33">
        <v>6</v>
      </c>
      <c r="I4" s="33">
        <v>7</v>
      </c>
      <c r="J4" s="33">
        <v>6</v>
      </c>
      <c r="K4" s="33">
        <v>7</v>
      </c>
      <c r="L4" s="33">
        <v>5</v>
      </c>
      <c r="M4" s="33">
        <v>5</v>
      </c>
      <c r="N4" s="33">
        <v>5</v>
      </c>
      <c r="O4" s="33" t="s">
        <v>20</v>
      </c>
      <c r="P4" s="33">
        <v>5</v>
      </c>
      <c r="Q4" s="33">
        <v>5</v>
      </c>
      <c r="R4" s="33">
        <v>16</v>
      </c>
      <c r="S4" s="31">
        <v>58</v>
      </c>
      <c r="T4" s="31">
        <v>18</v>
      </c>
      <c r="U4" s="33">
        <v>14</v>
      </c>
      <c r="V4" s="33">
        <v>12</v>
      </c>
    </row>
    <row r="5" spans="1:22" ht="15" x14ac:dyDescent="0.25">
      <c r="A5" s="32" t="s">
        <v>6</v>
      </c>
      <c r="B5" s="33">
        <v>7</v>
      </c>
      <c r="C5" s="33">
        <v>6</v>
      </c>
      <c r="D5" s="33">
        <v>8</v>
      </c>
      <c r="E5" s="33">
        <v>6</v>
      </c>
      <c r="F5" s="33">
        <v>38</v>
      </c>
      <c r="G5" s="33">
        <v>23</v>
      </c>
      <c r="H5" s="33">
        <v>10</v>
      </c>
      <c r="I5" s="33">
        <v>9</v>
      </c>
      <c r="J5" s="33">
        <v>22</v>
      </c>
      <c r="K5" s="33">
        <v>3</v>
      </c>
      <c r="L5" s="33">
        <v>17</v>
      </c>
      <c r="M5" s="33">
        <v>12</v>
      </c>
      <c r="N5" s="33">
        <v>14</v>
      </c>
      <c r="O5" s="33" t="s">
        <v>21</v>
      </c>
      <c r="P5" s="33">
        <v>9</v>
      </c>
      <c r="Q5" s="33">
        <v>9</v>
      </c>
      <c r="R5" s="33">
        <v>11</v>
      </c>
      <c r="S5" s="31">
        <v>5</v>
      </c>
      <c r="T5" s="31">
        <v>9</v>
      </c>
      <c r="U5" s="33">
        <v>7</v>
      </c>
      <c r="V5" s="33">
        <v>4</v>
      </c>
    </row>
    <row r="6" spans="1:22" ht="15" x14ac:dyDescent="0.25">
      <c r="A6" s="32" t="s">
        <v>7</v>
      </c>
      <c r="B6" s="33">
        <v>31</v>
      </c>
      <c r="C6" s="33">
        <v>34</v>
      </c>
      <c r="D6" s="33">
        <v>16</v>
      </c>
      <c r="E6" s="33">
        <v>1</v>
      </c>
      <c r="F6" s="33">
        <v>540</v>
      </c>
      <c r="G6" s="33">
        <v>541</v>
      </c>
      <c r="H6" s="33">
        <v>499</v>
      </c>
      <c r="I6" s="33">
        <v>499</v>
      </c>
      <c r="J6" s="33">
        <v>497</v>
      </c>
      <c r="K6" s="33">
        <v>515</v>
      </c>
      <c r="L6" s="33">
        <v>518</v>
      </c>
      <c r="M6" s="33">
        <v>531</v>
      </c>
      <c r="N6" s="33">
        <v>514</v>
      </c>
      <c r="O6" s="33" t="s">
        <v>22</v>
      </c>
      <c r="P6" s="33">
        <v>466</v>
      </c>
      <c r="Q6" s="33">
        <v>390</v>
      </c>
      <c r="R6" s="33">
        <v>409</v>
      </c>
      <c r="S6" s="31">
        <v>121</v>
      </c>
      <c r="T6" s="31">
        <v>13</v>
      </c>
      <c r="U6" s="33">
        <v>12</v>
      </c>
      <c r="V6" s="33">
        <v>8</v>
      </c>
    </row>
    <row r="7" spans="1:22" ht="15" x14ac:dyDescent="0.25">
      <c r="A7" s="32" t="s">
        <v>4</v>
      </c>
      <c r="B7" s="33">
        <v>46</v>
      </c>
      <c r="C7" s="33">
        <v>50</v>
      </c>
      <c r="D7" s="33">
        <v>35</v>
      </c>
      <c r="E7" s="33">
        <v>17</v>
      </c>
      <c r="F7" s="33">
        <v>584</v>
      </c>
      <c r="G7" s="33">
        <v>570</v>
      </c>
      <c r="H7" s="33">
        <v>515</v>
      </c>
      <c r="I7" s="33">
        <v>515</v>
      </c>
      <c r="J7" s="33">
        <v>525</v>
      </c>
      <c r="K7" s="33">
        <v>525</v>
      </c>
      <c r="L7" s="33">
        <v>540</v>
      </c>
      <c r="M7" s="33">
        <v>548</v>
      </c>
      <c r="N7" s="33">
        <v>533</v>
      </c>
      <c r="O7" s="33" t="s">
        <v>23</v>
      </c>
      <c r="P7" s="33">
        <v>480</v>
      </c>
      <c r="Q7" s="33">
        <v>404</v>
      </c>
      <c r="R7" s="33">
        <v>436</v>
      </c>
      <c r="S7" s="31">
        <v>184</v>
      </c>
      <c r="T7" s="31">
        <v>40</v>
      </c>
      <c r="U7" s="33">
        <v>33</v>
      </c>
      <c r="V7" s="33">
        <v>24</v>
      </c>
    </row>
    <row r="14" spans="1:22" x14ac:dyDescent="0.2">
      <c r="A14" s="19"/>
    </row>
  </sheetData>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2022-12-08T22:25:16Z</dcterms:modified>
</cp:coreProperties>
</file>