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8_{6A9F81D6-B4E8-4025-9C68-A8E97B8E6F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 Importações" sheetId="11" r:id="rId1"/>
    <sheet name="Geral Exportações" sheetId="1" r:id="rId2"/>
  </sheets>
  <externalReferences>
    <externalReference r:id="rId3"/>
  </externalReferenc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R11" i="11" l="1"/>
  <c r="R10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</calcChain>
</file>

<file path=xl/sharedStrings.xml><?xml version="1.0" encoding="utf-8"?>
<sst xmlns="http://schemas.openxmlformats.org/spreadsheetml/2006/main" count="16" uniqueCount="11">
  <si>
    <t>Total</t>
  </si>
  <si>
    <t>Veículos blindados</t>
  </si>
  <si>
    <t>Aeronaves</t>
  </si>
  <si>
    <t>Navios</t>
  </si>
  <si>
    <t>Armas navais</t>
  </si>
  <si>
    <t>Artilharia</t>
  </si>
  <si>
    <t>Motores</t>
  </si>
  <si>
    <t xml:space="preserve">Mísseis </t>
  </si>
  <si>
    <t>Sensores</t>
  </si>
  <si>
    <t>Chile</t>
  </si>
  <si>
    <t xml:space="preserve">Sistemas de Defesa Aérea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</si>
</sst>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"/>
    </font>
    <font>
      <sz val="10"/>
      <color rgb="FFFF0000"/>
      <name val="Times"/>
    </font>
    <font>
      <sz val="9"/>
      <color rgb="FFFF0000"/>
      <name val="Times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/>
    <xf numFmtId="10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1">
          <cell r="C1">
            <v>2005</v>
          </cell>
          <cell r="D1">
            <v>2006</v>
          </cell>
          <cell r="E1">
            <v>2007</v>
          </cell>
          <cell r="F1">
            <v>2008</v>
          </cell>
          <cell r="G1">
            <v>2009</v>
          </cell>
          <cell r="H1">
            <v>2010</v>
          </cell>
          <cell r="I1">
            <v>2011</v>
          </cell>
          <cell r="J1">
            <v>2012</v>
          </cell>
          <cell r="K1">
            <v>2013</v>
          </cell>
          <cell r="L1">
            <v>2014</v>
          </cell>
          <cell r="M1">
            <v>2015</v>
          </cell>
          <cell r="N1">
            <v>2016</v>
          </cell>
          <cell r="O1">
            <v>2017</v>
          </cell>
          <cell r="P1">
            <v>2018</v>
          </cell>
          <cell r="Q1">
            <v>2019</v>
          </cell>
          <cell r="R1">
            <v>2020</v>
          </cell>
          <cell r="S1" t="str">
            <v>Total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9"/>
  <sheetViews>
    <sheetView tabSelected="1" workbookViewId="0">
      <selection sqref="A1:R12"/>
    </sheetView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26" ht="15" customHeight="1" x14ac:dyDescent="0.25">
      <c r="A1" s="9" t="s">
        <v>9</v>
      </c>
      <c r="B1" s="11">
        <f>[1]BRASIL!C1</f>
        <v>2005</v>
      </c>
      <c r="C1" s="11">
        <f>[1]BRASIL!D1</f>
        <v>2006</v>
      </c>
      <c r="D1" s="11">
        <f>[1]BRASIL!E1</f>
        <v>2007</v>
      </c>
      <c r="E1" s="11">
        <f>[1]BRASIL!F1</f>
        <v>2008</v>
      </c>
      <c r="F1" s="11">
        <f>[1]BRASIL!G1</f>
        <v>2009</v>
      </c>
      <c r="G1" s="11">
        <f>[1]BRASIL!H1</f>
        <v>2010</v>
      </c>
      <c r="H1" s="11">
        <f>[1]BRASIL!I1</f>
        <v>2011</v>
      </c>
      <c r="I1" s="11">
        <f>[1]BRASIL!J1</f>
        <v>2012</v>
      </c>
      <c r="J1" s="11">
        <f>[1]BRASIL!K1</f>
        <v>2013</v>
      </c>
      <c r="K1" s="11">
        <f>[1]BRASIL!L1</f>
        <v>2014</v>
      </c>
      <c r="L1" s="11">
        <f>[1]BRASIL!M1</f>
        <v>2015</v>
      </c>
      <c r="M1" s="11">
        <f>[1]BRASIL!N1</f>
        <v>2016</v>
      </c>
      <c r="N1" s="11">
        <f>[1]BRASIL!O1</f>
        <v>2017</v>
      </c>
      <c r="O1" s="11">
        <f>[1]BRASIL!P1</f>
        <v>2018</v>
      </c>
      <c r="P1" s="11">
        <f>[1]BRASIL!Q1</f>
        <v>2019</v>
      </c>
      <c r="Q1" s="11">
        <f>[1]BRASIL!R1</f>
        <v>2020</v>
      </c>
      <c r="R1" s="11" t="str">
        <f>[1]BRASIL!S1</f>
        <v>Total</v>
      </c>
      <c r="S1" s="11"/>
    </row>
    <row r="2" spans="1:26" ht="1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6" ht="15" customHeight="1" x14ac:dyDescent="0.25">
      <c r="A3" s="13" t="s">
        <v>2</v>
      </c>
      <c r="B3" s="12"/>
      <c r="C3" s="12">
        <v>321</v>
      </c>
      <c r="D3" s="12">
        <v>200</v>
      </c>
      <c r="E3" s="12">
        <v>29</v>
      </c>
      <c r="F3" s="12">
        <v>96</v>
      </c>
      <c r="G3" s="12">
        <v>185</v>
      </c>
      <c r="H3" s="12">
        <v>227</v>
      </c>
      <c r="I3" s="12">
        <v>30</v>
      </c>
      <c r="J3" s="12">
        <v>11</v>
      </c>
      <c r="K3" s="12">
        <v>7</v>
      </c>
      <c r="L3" s="12">
        <v>16</v>
      </c>
      <c r="M3" s="12">
        <v>24</v>
      </c>
      <c r="N3" s="12">
        <v>6</v>
      </c>
      <c r="O3" s="12">
        <v>70</v>
      </c>
      <c r="P3" s="12"/>
      <c r="Q3" s="12">
        <v>19</v>
      </c>
      <c r="R3" s="12">
        <v>1242</v>
      </c>
      <c r="S3" s="12"/>
    </row>
    <row r="4" spans="1:26" x14ac:dyDescent="0.25">
      <c r="A4" s="13" t="s">
        <v>1</v>
      </c>
      <c r="B4" s="12"/>
      <c r="C4" s="12">
        <v>50</v>
      </c>
      <c r="D4" s="12">
        <v>86</v>
      </c>
      <c r="E4" s="12">
        <v>127</v>
      </c>
      <c r="F4" s="12">
        <v>139</v>
      </c>
      <c r="G4" s="12">
        <v>162</v>
      </c>
      <c r="H4" s="12">
        <v>12</v>
      </c>
      <c r="I4" s="12">
        <v>8</v>
      </c>
      <c r="J4" s="12"/>
      <c r="K4" s="12"/>
      <c r="L4" s="12"/>
      <c r="M4" s="12"/>
      <c r="N4" s="12"/>
      <c r="O4" s="12"/>
      <c r="P4" s="12"/>
      <c r="Q4" s="12"/>
      <c r="R4" s="12">
        <v>584</v>
      </c>
      <c r="S4" s="12"/>
      <c r="T4" s="7"/>
      <c r="U4" s="7"/>
      <c r="V4" s="7"/>
      <c r="W4" s="1"/>
      <c r="X4" s="1"/>
      <c r="Y4" s="1"/>
      <c r="Z4" s="1"/>
    </row>
    <row r="5" spans="1:26" x14ac:dyDescent="0.25">
      <c r="A5" s="13" t="s">
        <v>5</v>
      </c>
      <c r="B5" s="12"/>
      <c r="C5" s="12">
        <v>17</v>
      </c>
      <c r="D5" s="12"/>
      <c r="E5" s="12"/>
      <c r="F5" s="12"/>
      <c r="G5" s="12"/>
      <c r="H5" s="12"/>
      <c r="I5" s="12">
        <v>10</v>
      </c>
      <c r="J5" s="12"/>
      <c r="K5" s="12"/>
      <c r="L5" s="12">
        <v>10</v>
      </c>
      <c r="M5" s="12"/>
      <c r="N5" s="12"/>
      <c r="O5" s="12"/>
      <c r="P5" s="12"/>
      <c r="Q5" s="12"/>
      <c r="R5" s="12">
        <v>37</v>
      </c>
      <c r="S5" s="12"/>
      <c r="T5" s="7"/>
      <c r="U5" s="7"/>
      <c r="V5" s="7"/>
      <c r="W5" s="1"/>
      <c r="X5" s="1"/>
      <c r="Y5" s="1"/>
      <c r="Z5" s="1"/>
    </row>
    <row r="6" spans="1:26" x14ac:dyDescent="0.25">
      <c r="A6" s="13" t="s">
        <v>6</v>
      </c>
      <c r="B6" s="12">
        <v>1</v>
      </c>
      <c r="C6" s="12">
        <v>1</v>
      </c>
      <c r="D6" s="12"/>
      <c r="E6" s="12">
        <v>4</v>
      </c>
      <c r="F6" s="12">
        <v>6</v>
      </c>
      <c r="G6" s="12">
        <v>6</v>
      </c>
      <c r="H6" s="12">
        <v>4</v>
      </c>
      <c r="I6" s="12"/>
      <c r="J6" s="12">
        <v>1</v>
      </c>
      <c r="K6" s="12">
        <v>4</v>
      </c>
      <c r="L6" s="12"/>
      <c r="M6" s="12">
        <v>3</v>
      </c>
      <c r="N6" s="12">
        <v>4</v>
      </c>
      <c r="O6" s="12">
        <v>3</v>
      </c>
      <c r="P6" s="12"/>
      <c r="Q6" s="12">
        <v>2</v>
      </c>
      <c r="R6" s="12">
        <v>38</v>
      </c>
      <c r="S6" s="12"/>
    </row>
    <row r="7" spans="1:26" x14ac:dyDescent="0.25">
      <c r="A7" s="13" t="s">
        <v>7</v>
      </c>
      <c r="B7" s="12">
        <v>26</v>
      </c>
      <c r="C7" s="12">
        <v>40</v>
      </c>
      <c r="D7" s="12">
        <v>125</v>
      </c>
      <c r="E7" s="12">
        <v>75</v>
      </c>
      <c r="F7" s="12">
        <v>50</v>
      </c>
      <c r="G7" s="12">
        <v>31</v>
      </c>
      <c r="H7" s="12">
        <v>22</v>
      </c>
      <c r="I7" s="12">
        <v>14</v>
      </c>
      <c r="J7" s="12">
        <v>16</v>
      </c>
      <c r="K7" s="12">
        <v>45</v>
      </c>
      <c r="L7" s="12">
        <v>45</v>
      </c>
      <c r="M7" s="12"/>
      <c r="N7" s="12"/>
      <c r="O7" s="12"/>
      <c r="P7" s="12">
        <v>1</v>
      </c>
      <c r="Q7" s="12">
        <v>18</v>
      </c>
      <c r="R7" s="12">
        <v>508</v>
      </c>
      <c r="S7" s="12"/>
    </row>
    <row r="8" spans="1:26" x14ac:dyDescent="0.25">
      <c r="A8" s="13" t="s">
        <v>8</v>
      </c>
      <c r="B8" s="12"/>
      <c r="C8" s="12"/>
      <c r="D8" s="12"/>
      <c r="E8" s="12"/>
      <c r="F8" s="12"/>
      <c r="G8" s="12">
        <v>3</v>
      </c>
      <c r="H8" s="12">
        <v>15</v>
      </c>
      <c r="I8" s="12"/>
      <c r="J8" s="12">
        <v>27</v>
      </c>
      <c r="K8" s="12">
        <v>29</v>
      </c>
      <c r="L8" s="12">
        <v>33</v>
      </c>
      <c r="M8" s="12">
        <v>13</v>
      </c>
      <c r="N8" s="12"/>
      <c r="O8" s="12"/>
      <c r="P8" s="12"/>
      <c r="Q8" s="12">
        <v>15</v>
      </c>
      <c r="R8" s="12">
        <v>134</v>
      </c>
      <c r="S8" s="12"/>
    </row>
    <row r="9" spans="1:26" x14ac:dyDescent="0.25">
      <c r="A9" s="13" t="s">
        <v>3</v>
      </c>
      <c r="B9" s="12">
        <v>419</v>
      </c>
      <c r="C9" s="12">
        <v>663</v>
      </c>
      <c r="D9" s="12">
        <v>244</v>
      </c>
      <c r="E9" s="12">
        <v>156</v>
      </c>
      <c r="F9" s="12">
        <v>36</v>
      </c>
      <c r="G9" s="12">
        <v>86</v>
      </c>
      <c r="H9" s="12">
        <v>46</v>
      </c>
      <c r="I9" s="12"/>
      <c r="J9" s="12"/>
      <c r="K9" s="12">
        <v>36</v>
      </c>
      <c r="L9" s="12"/>
      <c r="M9" s="12"/>
      <c r="N9" s="12">
        <v>40</v>
      </c>
      <c r="O9" s="12"/>
      <c r="P9" s="12"/>
      <c r="Q9" s="12">
        <v>240</v>
      </c>
      <c r="R9" s="12">
        <v>1966</v>
      </c>
      <c r="S9" s="12"/>
    </row>
    <row r="10" spans="1:26" ht="15.75" customHeight="1" x14ac:dyDescent="0.25">
      <c r="A10" s="13" t="s">
        <v>10</v>
      </c>
      <c r="B10" s="12"/>
      <c r="C10" s="12"/>
      <c r="D10" s="12"/>
      <c r="E10" s="12"/>
      <c r="F10" s="12"/>
      <c r="G10" s="12"/>
      <c r="H10" s="12"/>
      <c r="I10" s="12"/>
      <c r="J10" s="12"/>
      <c r="K10" s="12">
        <v>20</v>
      </c>
      <c r="L10" s="12">
        <v>40</v>
      </c>
      <c r="M10" s="12"/>
      <c r="N10" s="12"/>
      <c r="O10" s="12"/>
      <c r="P10" s="12"/>
      <c r="Q10" s="12"/>
      <c r="R10" s="12">
        <f t="shared" ref="R10:R11" si="0">SUM(B10:Q10)</f>
        <v>60</v>
      </c>
      <c r="S10" s="12"/>
    </row>
    <row r="11" spans="1:26" ht="15.75" customHeight="1" x14ac:dyDescent="0.25">
      <c r="A11" s="13" t="s">
        <v>4</v>
      </c>
      <c r="B11" s="12"/>
      <c r="C11" s="12"/>
      <c r="D11" s="12"/>
      <c r="E11" s="12"/>
      <c r="F11" s="12">
        <v>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>
        <f t="shared" si="0"/>
        <v>3</v>
      </c>
      <c r="S11" s="12"/>
    </row>
    <row r="12" spans="1:26" ht="15.75" customHeight="1" x14ac:dyDescent="0.25">
      <c r="A12" s="13" t="s">
        <v>0</v>
      </c>
      <c r="B12" s="12">
        <v>446</v>
      </c>
      <c r="C12" s="12">
        <v>1093</v>
      </c>
      <c r="D12" s="12">
        <v>655</v>
      </c>
      <c r="E12" s="12">
        <v>392</v>
      </c>
      <c r="F12" s="12">
        <v>329</v>
      </c>
      <c r="G12" s="12">
        <v>473</v>
      </c>
      <c r="H12" s="12">
        <v>326</v>
      </c>
      <c r="I12" s="12">
        <v>62</v>
      </c>
      <c r="J12" s="12">
        <v>54</v>
      </c>
      <c r="K12" s="12">
        <v>141</v>
      </c>
      <c r="L12" s="12">
        <v>144</v>
      </c>
      <c r="M12" s="12">
        <v>40</v>
      </c>
      <c r="N12" s="12">
        <v>50</v>
      </c>
      <c r="O12" s="12">
        <v>73</v>
      </c>
      <c r="P12" s="12">
        <v>1</v>
      </c>
      <c r="Q12" s="12">
        <v>293</v>
      </c>
      <c r="R12" s="12">
        <v>4572</v>
      </c>
      <c r="S12" s="12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sqref="A1:R5"/>
    </sheetView>
  </sheetViews>
  <sheetFormatPr defaultColWidth="14.42578125" defaultRowHeight="15" customHeight="1" x14ac:dyDescent="0.2"/>
  <cols>
    <col min="1" max="6" width="14.42578125" customWidth="1"/>
  </cols>
  <sheetData>
    <row r="1" spans="1:26" x14ac:dyDescent="0.25">
      <c r="A1" s="9" t="s">
        <v>9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2"/>
      <c r="T1" s="2"/>
      <c r="U1" s="2"/>
      <c r="V1" s="2"/>
      <c r="W1" s="1"/>
      <c r="X1" s="1"/>
      <c r="Y1" s="1"/>
      <c r="Z1" s="1"/>
    </row>
    <row r="2" spans="1:26" ht="12.75" x14ac:dyDescent="0.2">
      <c r="S2" s="5"/>
      <c r="T2" s="6"/>
      <c r="U2" s="5"/>
      <c r="V2" s="7"/>
      <c r="W2" s="1"/>
      <c r="X2" s="1"/>
      <c r="Y2" s="1"/>
      <c r="Z2" s="1"/>
    </row>
    <row r="3" spans="1:26" x14ac:dyDescent="0.25">
      <c r="A3" s="10" t="s">
        <v>2</v>
      </c>
      <c r="K3" s="10">
        <v>20</v>
      </c>
      <c r="O3" s="10">
        <v>0</v>
      </c>
      <c r="R3" s="10">
        <v>20</v>
      </c>
      <c r="S3" s="8"/>
      <c r="T3" s="7"/>
      <c r="U3" s="7"/>
      <c r="V3" s="7"/>
      <c r="W3" s="1"/>
      <c r="X3" s="1"/>
      <c r="Y3" s="1"/>
      <c r="Z3" s="1"/>
    </row>
    <row r="4" spans="1:26" x14ac:dyDescent="0.25">
      <c r="A4" s="10" t="s">
        <v>3</v>
      </c>
      <c r="E4" s="10">
        <v>100</v>
      </c>
      <c r="R4" s="10">
        <v>100</v>
      </c>
      <c r="S4" s="4"/>
      <c r="T4" s="4"/>
      <c r="U4" s="4"/>
      <c r="V4" s="4"/>
      <c r="W4" s="1"/>
      <c r="X4" s="1"/>
      <c r="Y4" s="1"/>
      <c r="Z4" s="1"/>
    </row>
    <row r="5" spans="1:26" x14ac:dyDescent="0.25">
      <c r="A5" s="10" t="s">
        <v>0</v>
      </c>
      <c r="E5" s="10">
        <v>100</v>
      </c>
      <c r="K5" s="10">
        <v>20</v>
      </c>
      <c r="O5" s="10">
        <v>0</v>
      </c>
      <c r="R5" s="10">
        <v>120</v>
      </c>
      <c r="S5" s="3"/>
      <c r="T5" s="3"/>
      <c r="U5" s="3"/>
      <c r="V5" s="3"/>
      <c r="W5" s="1"/>
      <c r="X5" s="1"/>
      <c r="Y5" s="1"/>
      <c r="Z5" s="1"/>
    </row>
    <row r="6" spans="1:26" x14ac:dyDescent="0.25">
      <c r="A6" s="10"/>
      <c r="I6" s="10"/>
      <c r="N6" s="10"/>
      <c r="P6" s="10"/>
      <c r="Q6" s="10"/>
      <c r="R6" s="10"/>
      <c r="S6" s="4"/>
      <c r="T6" s="4"/>
      <c r="U6" s="4"/>
      <c r="V6" s="4"/>
      <c r="W6" s="1"/>
      <c r="X6" s="1"/>
      <c r="Y6" s="1"/>
      <c r="Z6" s="1"/>
    </row>
    <row r="7" spans="1:26" x14ac:dyDescent="0.25">
      <c r="A7" s="10"/>
      <c r="F7" s="10"/>
      <c r="R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 Importações</vt:lpstr>
      <vt:lpstr>Geral Exportações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2022-12-09T14:26:29Z</dcterms:modified>
</cp:coreProperties>
</file>