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860" yWindow="-280" windowWidth="22120" windowHeight="17840"/>
  </bookViews>
  <sheets>
    <sheet name="stable2" sheetId="3" r:id="rId1"/>
    <sheet name="htable2" sheetId="1" r:id="rId2"/>
    <sheet name="Sheet1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3" l="1"/>
  <c r="R1" i="3"/>
  <c r="S1" i="3"/>
  <c r="T1" i="3"/>
  <c r="U1" i="3"/>
  <c r="V1" i="3"/>
  <c r="W1" i="3"/>
  <c r="Q2" i="3"/>
  <c r="R2" i="3"/>
  <c r="S2" i="3"/>
  <c r="T2" i="3"/>
  <c r="U2" i="3"/>
  <c r="V2" i="3"/>
  <c r="W2" i="3"/>
  <c r="Q3" i="3"/>
  <c r="R3" i="3"/>
  <c r="S3" i="3"/>
  <c r="T3" i="3"/>
  <c r="U3" i="3"/>
  <c r="V3" i="3"/>
  <c r="W3" i="3"/>
  <c r="Q4" i="3"/>
  <c r="R4" i="3"/>
  <c r="S4" i="3"/>
  <c r="T4" i="3"/>
  <c r="U4" i="3"/>
  <c r="V4" i="3"/>
  <c r="W4" i="3"/>
  <c r="Q5" i="3"/>
  <c r="R5" i="3"/>
  <c r="S5" i="3"/>
  <c r="T5" i="3"/>
  <c r="U5" i="3"/>
  <c r="V5" i="3"/>
  <c r="W5" i="3"/>
  <c r="Q6" i="3"/>
  <c r="R6" i="3"/>
  <c r="S6" i="3"/>
  <c r="T6" i="3"/>
  <c r="U6" i="3"/>
  <c r="V6" i="3"/>
  <c r="W6" i="3"/>
  <c r="Q7" i="3"/>
  <c r="R7" i="3"/>
  <c r="S7" i="3"/>
  <c r="T7" i="3"/>
  <c r="U7" i="3"/>
  <c r="V7" i="3"/>
  <c r="W7" i="3"/>
  <c r="I1" i="3"/>
  <c r="J1" i="3"/>
  <c r="K1" i="3"/>
  <c r="L1" i="3"/>
  <c r="M1" i="3"/>
  <c r="N1" i="3"/>
  <c r="O1" i="3"/>
  <c r="H2" i="3"/>
  <c r="I2" i="3"/>
  <c r="J2" i="3"/>
  <c r="K2" i="3"/>
  <c r="L2" i="3"/>
  <c r="M2" i="3"/>
  <c r="N2" i="3"/>
  <c r="O2" i="3"/>
  <c r="I3" i="3"/>
  <c r="J3" i="3"/>
  <c r="K3" i="3"/>
  <c r="L3" i="3"/>
  <c r="M3" i="3"/>
  <c r="N3" i="3"/>
  <c r="O3" i="3"/>
  <c r="H3" i="3"/>
  <c r="I4" i="3"/>
  <c r="J4" i="3"/>
  <c r="K4" i="3"/>
  <c r="L4" i="3"/>
  <c r="M4" i="3"/>
  <c r="N4" i="3"/>
  <c r="O4" i="3"/>
  <c r="H4" i="3"/>
  <c r="I5" i="3"/>
  <c r="J5" i="3"/>
  <c r="K5" i="3"/>
  <c r="L5" i="3"/>
  <c r="M5" i="3"/>
  <c r="N5" i="3"/>
  <c r="O5" i="3"/>
  <c r="H5" i="3"/>
  <c r="I6" i="3"/>
  <c r="J6" i="3"/>
  <c r="K6" i="3"/>
  <c r="L6" i="3"/>
  <c r="M6" i="3"/>
  <c r="N6" i="3"/>
  <c r="O6" i="3"/>
  <c r="H6" i="3"/>
  <c r="I7" i="3"/>
  <c r="J7" i="3"/>
  <c r="K7" i="3"/>
  <c r="L7" i="3"/>
  <c r="M7" i="3"/>
  <c r="N7" i="3"/>
  <c r="O7" i="3"/>
  <c r="H7" i="3"/>
  <c r="I8" i="3"/>
  <c r="J8" i="3"/>
  <c r="K8" i="3"/>
  <c r="L8" i="3"/>
  <c r="M8" i="3"/>
  <c r="N8" i="3"/>
  <c r="O8" i="3"/>
  <c r="H8" i="3"/>
  <c r="B11" i="3"/>
  <c r="B10" i="3"/>
  <c r="A10" i="3"/>
  <c r="C10" i="3"/>
  <c r="C11" i="3"/>
  <c r="B12" i="3"/>
  <c r="I2" i="1"/>
  <c r="J2" i="1"/>
  <c r="K2" i="1"/>
  <c r="L2" i="1"/>
  <c r="M2" i="1"/>
  <c r="N2" i="1"/>
  <c r="O2" i="1"/>
  <c r="I3" i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<sst xmlns="http://schemas.openxmlformats.org/spreadsheetml/2006/main" count="32" uniqueCount="18">
  <si>
    <t>Case</t>
  </si>
  <si>
    <t>Sort</t>
  </si>
  <si>
    <t>List</t>
  </si>
  <si>
    <t>Lower</t>
  </si>
  <si>
    <t>Hash</t>
  </si>
  <si>
    <t>Rest</t>
  </si>
  <si>
    <t>Quicksort</t>
  </si>
  <si>
    <t>Strlen</t>
  </si>
  <si>
    <t xml:space="preserve">Initial  </t>
  </si>
  <si>
    <t>Iter First</t>
  </si>
  <si>
    <t>Iter Last</t>
  </si>
  <si>
    <t>Big Table</t>
  </si>
  <si>
    <t>Better Hash</t>
  </si>
  <si>
    <t>Linear Lower</t>
  </si>
  <si>
    <t>Sum</t>
  </si>
  <si>
    <t>alpha</t>
  </si>
  <si>
    <t>predict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</si>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</sst>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7097625329815"/>
          <c:y val="0.0924659080457848"/>
          <c:w val="0.806068601583114"/>
          <c:h val="0.7500012541491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stable2!$J$1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stable2!$J$2:$J$8</c:f>
              <c:numCache>
                <c:formatCode>General</c:formatCode>
                <c:ptCount val="7"/>
                <c:pt idx="0">
                  <c:v>0.15</c:v>
                </c:pt>
                <c:pt idx="1">
                  <c:v>0.14</c:v>
                </c:pt>
                <c:pt idx="2">
                  <c:v>0.06</c:v>
                </c:pt>
                <c:pt idx="3">
                  <c:v>0.04</c:v>
                </c:pt>
                <c:pt idx="4">
                  <c:v>0.06</c:v>
                </c:pt>
                <c:pt idx="5">
                  <c:v>0.07</c:v>
                </c:pt>
                <c:pt idx="6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stable2!$K$1</c:f>
              <c:strCache>
                <c:ptCount val="1"/>
                <c:pt idx="0">
                  <c:v>Hash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stable2!$K$2:$K$8</c:f>
              <c:numCache>
                <c:formatCode>General</c:formatCode>
                <c:ptCount val="7"/>
                <c:pt idx="0">
                  <c:v>0.02</c:v>
                </c:pt>
                <c:pt idx="1">
                  <c:v>0.0</c:v>
                </c:pt>
                <c:pt idx="2">
                  <c:v>0.01</c:v>
                </c:pt>
                <c:pt idx="3">
                  <c:v>0.03</c:v>
                </c:pt>
                <c:pt idx="4">
                  <c:v>0.01</c:v>
                </c:pt>
                <c:pt idx="5">
                  <c:v>0.04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stable2!$L$1</c:f>
              <c:strCache>
                <c:ptCount val="1"/>
                <c:pt idx="0">
                  <c:v>Strlen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stable2!$L$2:$L$8</c:f>
              <c:numCache>
                <c:formatCode>General</c:formatCode>
                <c:ptCount val="7"/>
                <c:pt idx="0">
                  <c:v>0.3</c:v>
                </c:pt>
                <c:pt idx="1">
                  <c:v>0.39</c:v>
                </c:pt>
                <c:pt idx="2">
                  <c:v>0.31</c:v>
                </c:pt>
                <c:pt idx="3">
                  <c:v>0.33</c:v>
                </c:pt>
                <c:pt idx="4">
                  <c:v>0.33</c:v>
                </c:pt>
                <c:pt idx="5">
                  <c:v>0.37</c:v>
                </c:pt>
                <c:pt idx="6">
                  <c:v>0.08</c:v>
                </c:pt>
              </c:numCache>
            </c:numRef>
          </c:val>
        </c:ser>
        <c:ser>
          <c:idx val="3"/>
          <c:order val="3"/>
          <c:tx>
            <c:strRef>
              <c:f>stable2!$M$1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stable2!$M$2:$M$8</c:f>
              <c:numCache>
                <c:formatCode>General</c:formatCode>
                <c:ptCount val="7"/>
                <c:pt idx="0">
                  <c:v>0.04</c:v>
                </c:pt>
                <c:pt idx="1">
                  <c:v>0.03</c:v>
                </c:pt>
                <c:pt idx="2">
                  <c:v>0.04</c:v>
                </c:pt>
                <c:pt idx="3">
                  <c:v>0.01</c:v>
                </c:pt>
                <c:pt idx="4">
                  <c:v>0.05</c:v>
                </c:pt>
                <c:pt idx="5">
                  <c:v>0.04</c:v>
                </c:pt>
                <c:pt idx="6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stable2!$N$1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stable2!$N$2:$N$8</c:f>
              <c:numCache>
                <c:formatCode>General</c:formatCode>
                <c:ptCount val="7"/>
                <c:pt idx="0">
                  <c:v>4.85</c:v>
                </c:pt>
                <c:pt idx="1">
                  <c:v>4.84</c:v>
                </c:pt>
                <c:pt idx="2">
                  <c:v>7.09</c:v>
                </c:pt>
                <c:pt idx="3">
                  <c:v>4.89</c:v>
                </c:pt>
                <c:pt idx="4">
                  <c:v>4.63</c:v>
                </c:pt>
                <c:pt idx="5">
                  <c:v>0.06</c:v>
                </c:pt>
                <c:pt idx="6">
                  <c:v>0.03</c:v>
                </c:pt>
              </c:numCache>
            </c:numRef>
          </c:val>
        </c:ser>
        <c:ser>
          <c:idx val="5"/>
          <c:order val="5"/>
          <c:tx>
            <c:strRef>
              <c:f>stable2!$O$1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stable2!$O$2:$O$8</c:f>
              <c:numCache>
                <c:formatCode>General</c:formatCode>
                <c:ptCount val="7"/>
                <c:pt idx="0">
                  <c:v>203.66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419496"/>
        <c:axId val="-2121154600"/>
      </c:barChart>
      <c:catAx>
        <c:axId val="-212041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15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15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CPU seconds</a:t>
                </a:r>
              </a:p>
            </c:rich>
          </c:tx>
          <c:layout>
            <c:manualLayout>
              <c:xMode val="edge"/>
              <c:yMode val="edge"/>
              <c:x val="0.0211081794195251"/>
              <c:y val="0.301370222557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419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604739591858"/>
          <c:y val="0.262135922330097"/>
          <c:w val="0.066878954891927"/>
          <c:h val="0.4951456310679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7097625329815"/>
          <c:y val="0.0924659080457848"/>
          <c:w val="0.806068601583114"/>
          <c:h val="0.7500012541491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stable2!$R$1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stable2!$Q$2:$Q$7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stable2!$R$2:$R$7</c:f>
              <c:numCache>
                <c:formatCode>General</c:formatCode>
                <c:ptCount val="6"/>
                <c:pt idx="0">
                  <c:v>0.14</c:v>
                </c:pt>
                <c:pt idx="1">
                  <c:v>0.06</c:v>
                </c:pt>
                <c:pt idx="2">
                  <c:v>0.04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stable2!$S$1</c:f>
              <c:strCache>
                <c:ptCount val="1"/>
                <c:pt idx="0">
                  <c:v>Hash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stable2!$Q$2:$Q$7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stable2!$S$2:$S$7</c:f>
              <c:numCache>
                <c:formatCode>General</c:formatCode>
                <c:ptCount val="6"/>
                <c:pt idx="0">
                  <c:v>0.0</c:v>
                </c:pt>
                <c:pt idx="1">
                  <c:v>0.01</c:v>
                </c:pt>
                <c:pt idx="2">
                  <c:v>0.03</c:v>
                </c:pt>
                <c:pt idx="3">
                  <c:v>0.01</c:v>
                </c:pt>
                <c:pt idx="4">
                  <c:v>0.04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stable2!$T$1</c:f>
              <c:strCache>
                <c:ptCount val="1"/>
                <c:pt idx="0">
                  <c:v>Strlen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stable2!$Q$2:$Q$7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stable2!$T$2:$T$7</c:f>
              <c:numCache>
                <c:formatCode>General</c:formatCode>
                <c:ptCount val="6"/>
                <c:pt idx="0">
                  <c:v>0.39</c:v>
                </c:pt>
                <c:pt idx="1">
                  <c:v>0.31</c:v>
                </c:pt>
                <c:pt idx="2">
                  <c:v>0.33</c:v>
                </c:pt>
                <c:pt idx="3">
                  <c:v>0.33</c:v>
                </c:pt>
                <c:pt idx="4">
                  <c:v>0.37</c:v>
                </c:pt>
                <c:pt idx="5">
                  <c:v>0.08</c:v>
                </c:pt>
              </c:numCache>
            </c:numRef>
          </c:val>
        </c:ser>
        <c:ser>
          <c:idx val="3"/>
          <c:order val="3"/>
          <c:tx>
            <c:strRef>
              <c:f>stable2!$U$1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stable2!$Q$2:$Q$7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stable2!$U$2:$U$7</c:f>
              <c:numCache>
                <c:formatCode>General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0.01</c:v>
                </c:pt>
                <c:pt idx="3">
                  <c:v>0.05</c:v>
                </c:pt>
                <c:pt idx="4">
                  <c:v>0.04</c:v>
                </c:pt>
                <c:pt idx="5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stable2!$V$1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stable2!$Q$2:$Q$7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stable2!$V$2:$V$7</c:f>
              <c:numCache>
                <c:formatCode>General</c:formatCode>
                <c:ptCount val="6"/>
                <c:pt idx="0">
                  <c:v>4.84</c:v>
                </c:pt>
                <c:pt idx="1">
                  <c:v>7.09</c:v>
                </c:pt>
                <c:pt idx="2">
                  <c:v>4.89</c:v>
                </c:pt>
                <c:pt idx="3">
                  <c:v>4.63</c:v>
                </c:pt>
                <c:pt idx="4">
                  <c:v>0.06</c:v>
                </c:pt>
                <c:pt idx="5">
                  <c:v>0.03</c:v>
                </c:pt>
              </c:numCache>
            </c:numRef>
          </c:val>
        </c:ser>
        <c:ser>
          <c:idx val="5"/>
          <c:order val="5"/>
          <c:tx>
            <c:strRef>
              <c:f>stable2!$W$1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stable2!$Q$2:$Q$7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stable2!$W$2:$W$7</c:f>
              <c:numCache>
                <c:formatCode>General</c:formatCode>
                <c:ptCount val="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220712"/>
        <c:axId val="-2121224872"/>
      </c:barChart>
      <c:catAx>
        <c:axId val="-212122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22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224872"/>
        <c:scaling>
          <c:orientation val="minMax"/>
          <c:max val="6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CPU seconds</a:t>
                </a:r>
              </a:p>
            </c:rich>
          </c:tx>
          <c:layout>
            <c:manualLayout>
              <c:xMode val="edge"/>
              <c:yMode val="edge"/>
              <c:x val="0.0211081794195251"/>
              <c:y val="0.301370222557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220712"/>
        <c:crosses val="autoZero"/>
        <c:crossBetween val="between"/>
        <c:majorUnit val="1.0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012383523002"/>
          <c:y val="0.2657007964655"/>
          <c:w val="0.066878954891927"/>
          <c:h val="0.4927542043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868073878628"/>
          <c:y val="0.0921501706484641"/>
          <c:w val="0.800791556728232"/>
          <c:h val="0.7508532423208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htable2!$B$1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htable2!$A$3:$A$8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htable2!$B$3:$B$8</c:f>
              <c:numCache>
                <c:formatCode>General</c:formatCode>
                <c:ptCount val="6"/>
                <c:pt idx="0">
                  <c:v>0.32</c:v>
                </c:pt>
                <c:pt idx="1">
                  <c:v>0.32</c:v>
                </c:pt>
                <c:pt idx="2">
                  <c:v>0.34</c:v>
                </c:pt>
                <c:pt idx="3">
                  <c:v>0.3</c:v>
                </c:pt>
                <c:pt idx="4">
                  <c:v>0.38</c:v>
                </c:pt>
                <c:pt idx="5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htable2!$C$1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htable2!$A$3:$A$8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htable2!$C$3:$C$8</c:f>
              <c:numCache>
                <c:formatCode>General</c:formatCode>
                <c:ptCount val="6"/>
                <c:pt idx="0">
                  <c:v>179.15</c:v>
                </c:pt>
                <c:pt idx="1">
                  <c:v>672.83</c:v>
                </c:pt>
                <c:pt idx="2">
                  <c:v>148.7</c:v>
                </c:pt>
                <c:pt idx="3">
                  <c:v>120.0</c:v>
                </c:pt>
                <c:pt idx="4">
                  <c:v>1.13</c:v>
                </c:pt>
                <c:pt idx="5">
                  <c:v>1.21</c:v>
                </c:pt>
              </c:numCache>
            </c:numRef>
          </c:val>
        </c:ser>
        <c:ser>
          <c:idx val="2"/>
          <c:order val="2"/>
          <c:tx>
            <c:strRef>
              <c:f>htable2!$D$1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htable2!$A$3:$A$8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htable2!$D$3:$D$8</c:f>
              <c:numCache>
                <c:formatCode>General</c:formatCode>
                <c:ptCount val="6"/>
                <c:pt idx="0">
                  <c:v>0.64</c:v>
                </c:pt>
                <c:pt idx="1">
                  <c:v>0.59</c:v>
                </c:pt>
                <c:pt idx="2">
                  <c:v>0.48</c:v>
                </c:pt>
                <c:pt idx="3">
                  <c:v>0.57</c:v>
                </c:pt>
                <c:pt idx="4">
                  <c:v>0.6</c:v>
                </c:pt>
                <c:pt idx="5">
                  <c:v>0.47</c:v>
                </c:pt>
              </c:numCache>
            </c:numRef>
          </c:val>
        </c:ser>
        <c:ser>
          <c:idx val="3"/>
          <c:order val="3"/>
          <c:tx>
            <c:strRef>
              <c:f>htable2!$E$1</c:f>
              <c:strCache>
                <c:ptCount val="1"/>
                <c:pt idx="0">
                  <c:v>Strlen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htable2!$A$3:$A$8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htable2!$E$3:$E$8</c:f>
              <c:numCache>
                <c:formatCode>General</c:formatCode>
                <c:ptCount val="6"/>
                <c:pt idx="0">
                  <c:v>4.41</c:v>
                </c:pt>
                <c:pt idx="1">
                  <c:v>3.96</c:v>
                </c:pt>
                <c:pt idx="2">
                  <c:v>4.13</c:v>
                </c:pt>
                <c:pt idx="3">
                  <c:v>4.16</c:v>
                </c:pt>
                <c:pt idx="4">
                  <c:v>4.15</c:v>
                </c:pt>
                <c:pt idx="5">
                  <c:v>0.81</c:v>
                </c:pt>
              </c:numCache>
            </c:numRef>
          </c:val>
        </c:ser>
        <c:ser>
          <c:idx val="4"/>
          <c:order val="4"/>
          <c:tx>
            <c:strRef>
              <c:f>htable2!$F$1</c:f>
              <c:strCache>
                <c:ptCount val="1"/>
                <c:pt idx="0">
                  <c:v>Hash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htable2!$A$3:$A$8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htable2!$F$3:$F$8</c:f>
              <c:numCache>
                <c:formatCode>General</c:formatCode>
                <c:ptCount val="6"/>
                <c:pt idx="0">
                  <c:v>0.25</c:v>
                </c:pt>
                <c:pt idx="1">
                  <c:v>0.42</c:v>
                </c:pt>
                <c:pt idx="2">
                  <c:v>0.34</c:v>
                </c:pt>
                <c:pt idx="3">
                  <c:v>0.39</c:v>
                </c:pt>
                <c:pt idx="4">
                  <c:v>0.42</c:v>
                </c:pt>
                <c:pt idx="5">
                  <c:v>0.44</c:v>
                </c:pt>
              </c:numCache>
            </c:numRef>
          </c:val>
        </c:ser>
        <c:ser>
          <c:idx val="5"/>
          <c:order val="5"/>
          <c:tx>
            <c:strRef>
              <c:f>htable2!$G$1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htable2!$A$3:$A$8</c:f>
              <c:strCache>
                <c:ptCount val="6"/>
                <c:pt idx="0">
                  <c:v>Quicksort</c:v>
                </c:pt>
                <c:pt idx="1">
                  <c:v>Iter First</c:v>
                </c:pt>
                <c:pt idx="2">
                  <c:v>Iter Last</c:v>
                </c:pt>
                <c:pt idx="3">
                  <c:v>Big Table</c:v>
                </c:pt>
                <c:pt idx="4">
                  <c:v>Better Hash</c:v>
                </c:pt>
                <c:pt idx="5">
                  <c:v>Linear Lower</c:v>
                </c:pt>
              </c:strCache>
            </c:strRef>
          </c:cat>
          <c:val>
            <c:numRef>
              <c:f>htable2!$G$3:$G$8</c:f>
              <c:numCache>
                <c:formatCode>General</c:formatCode>
                <c:ptCount val="6"/>
                <c:pt idx="0">
                  <c:v>1.1</c:v>
                </c:pt>
                <c:pt idx="1">
                  <c:v>1.2</c:v>
                </c:pt>
                <c:pt idx="2">
                  <c:v>0.95</c:v>
                </c:pt>
                <c:pt idx="3">
                  <c:v>0.75</c:v>
                </c:pt>
                <c:pt idx="4">
                  <c:v>0.9</c:v>
                </c:pt>
                <c:pt idx="5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460072"/>
        <c:axId val="2094464168"/>
      </c:barChart>
      <c:catAx>
        <c:axId val="209446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46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46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CPU seconds</a:t>
                </a:r>
              </a:p>
            </c:rich>
          </c:tx>
          <c:layout>
            <c:manualLayout>
              <c:xMode val="edge"/>
              <c:yMode val="edge"/>
              <c:x val="0.0211081794195251"/>
              <c:y val="0.303754266211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460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604739591858"/>
          <c:y val="0.2657007964655"/>
          <c:w val="0.066878954891927"/>
          <c:h val="0.4927542043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7097625329815"/>
          <c:y val="0.0924659080457848"/>
          <c:w val="0.806068601583114"/>
          <c:h val="0.7500012541491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htable2!$J$1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htable2!$J$2:$J$8</c:f>
              <c:numCache>
                <c:formatCode>General</c:formatCode>
                <c:ptCount val="7"/>
                <c:pt idx="0">
                  <c:v>0.91</c:v>
                </c:pt>
                <c:pt idx="1">
                  <c:v>1.1</c:v>
                </c:pt>
                <c:pt idx="2">
                  <c:v>1.2</c:v>
                </c:pt>
                <c:pt idx="3">
                  <c:v>0.95</c:v>
                </c:pt>
                <c:pt idx="4">
                  <c:v>0.75</c:v>
                </c:pt>
                <c:pt idx="5">
                  <c:v>0.9</c:v>
                </c:pt>
                <c:pt idx="6">
                  <c:v>0.94</c:v>
                </c:pt>
              </c:numCache>
            </c:numRef>
          </c:val>
        </c:ser>
        <c:ser>
          <c:idx val="1"/>
          <c:order val="1"/>
          <c:tx>
            <c:strRef>
              <c:f>htable2!$K$1</c:f>
              <c:strCache>
                <c:ptCount val="1"/>
                <c:pt idx="0">
                  <c:v>Hash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htable2!$K$2:$K$8</c:f>
              <c:numCache>
                <c:formatCode>General</c:formatCode>
                <c:ptCount val="7"/>
                <c:pt idx="0">
                  <c:v>0.28</c:v>
                </c:pt>
                <c:pt idx="1">
                  <c:v>0.25</c:v>
                </c:pt>
                <c:pt idx="2">
                  <c:v>0.42</c:v>
                </c:pt>
                <c:pt idx="3">
                  <c:v>0.34</c:v>
                </c:pt>
                <c:pt idx="4">
                  <c:v>0.39</c:v>
                </c:pt>
                <c:pt idx="5">
                  <c:v>0.42</c:v>
                </c:pt>
                <c:pt idx="6">
                  <c:v>0.44</c:v>
                </c:pt>
              </c:numCache>
            </c:numRef>
          </c:val>
        </c:ser>
        <c:ser>
          <c:idx val="2"/>
          <c:order val="2"/>
          <c:tx>
            <c:strRef>
              <c:f>htable2!$L$1</c:f>
              <c:strCache>
                <c:ptCount val="1"/>
                <c:pt idx="0">
                  <c:v>Strlen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htable2!$L$2:$L$8</c:f>
              <c:numCache>
                <c:formatCode>General</c:formatCode>
                <c:ptCount val="7"/>
                <c:pt idx="0">
                  <c:v>4.05</c:v>
                </c:pt>
                <c:pt idx="1">
                  <c:v>4.41</c:v>
                </c:pt>
                <c:pt idx="2">
                  <c:v>3.96</c:v>
                </c:pt>
                <c:pt idx="3">
                  <c:v>4.13</c:v>
                </c:pt>
                <c:pt idx="4">
                  <c:v>4.16</c:v>
                </c:pt>
                <c:pt idx="5">
                  <c:v>4.15</c:v>
                </c:pt>
                <c:pt idx="6">
                  <c:v>0.81</c:v>
                </c:pt>
              </c:numCache>
            </c:numRef>
          </c:val>
        </c:ser>
        <c:ser>
          <c:idx val="3"/>
          <c:order val="3"/>
          <c:tx>
            <c:strRef>
              <c:f>htable2!$M$1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htable2!$M$2:$M$8</c:f>
              <c:numCache>
                <c:formatCode>General</c:formatCode>
                <c:ptCount val="7"/>
                <c:pt idx="0">
                  <c:v>0.68</c:v>
                </c:pt>
                <c:pt idx="1">
                  <c:v>0.64</c:v>
                </c:pt>
                <c:pt idx="2">
                  <c:v>0.59</c:v>
                </c:pt>
                <c:pt idx="3">
                  <c:v>0.48</c:v>
                </c:pt>
                <c:pt idx="4">
                  <c:v>0.57</c:v>
                </c:pt>
                <c:pt idx="5">
                  <c:v>0.6</c:v>
                </c:pt>
                <c:pt idx="6">
                  <c:v>0.47</c:v>
                </c:pt>
              </c:numCache>
            </c:numRef>
          </c:val>
        </c:ser>
        <c:ser>
          <c:idx val="4"/>
          <c:order val="4"/>
          <c:tx>
            <c:strRef>
              <c:f>htable2!$N$1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htable2!$N$2:$N$8</c:f>
              <c:numCache>
                <c:formatCode>General</c:formatCode>
                <c:ptCount val="7"/>
                <c:pt idx="0">
                  <c:v>176.67</c:v>
                </c:pt>
                <c:pt idx="1">
                  <c:v>179.15</c:v>
                </c:pt>
                <c:pt idx="2">
                  <c:v>672.83</c:v>
                </c:pt>
                <c:pt idx="3">
                  <c:v>148.7</c:v>
                </c:pt>
                <c:pt idx="4">
                  <c:v>120.0</c:v>
                </c:pt>
                <c:pt idx="5">
                  <c:v>1.13</c:v>
                </c:pt>
                <c:pt idx="6">
                  <c:v>1.21</c:v>
                </c:pt>
              </c:numCache>
            </c:numRef>
          </c:val>
        </c:ser>
        <c:ser>
          <c:idx val="5"/>
          <c:order val="5"/>
          <c:tx>
            <c:strRef>
              <c:f>htable2!$O$1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htable2!$O$2:$O$8</c:f>
              <c:numCache>
                <c:formatCode>General</c:formatCode>
                <c:ptCount val="7"/>
                <c:pt idx="0">
                  <c:v>749.34</c:v>
                </c:pt>
                <c:pt idx="1">
                  <c:v>0.32</c:v>
                </c:pt>
                <c:pt idx="2">
                  <c:v>0.32</c:v>
                </c:pt>
                <c:pt idx="3">
                  <c:v>0.34</c:v>
                </c:pt>
                <c:pt idx="4">
                  <c:v>0.3</c:v>
                </c:pt>
                <c:pt idx="5">
                  <c:v>0.38</c:v>
                </c:pt>
                <c:pt idx="6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419976"/>
        <c:axId val="2094411384"/>
      </c:barChart>
      <c:catAx>
        <c:axId val="209441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41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41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CPU seconds</a:t>
                </a:r>
              </a:p>
            </c:rich>
          </c:tx>
          <c:layout>
            <c:manualLayout>
              <c:xMode val="edge"/>
              <c:yMode val="edge"/>
              <c:x val="0.0211081794195251"/>
              <c:y val="0.301370222557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419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46978148847"/>
          <c:y val="0.262135922330097"/>
          <c:w val="0.066985593767449"/>
          <c:h val="0.4951456310679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7097625329815"/>
          <c:y val="0.0924659080457848"/>
          <c:w val="0.806068601583114"/>
          <c:h val="0.7500012541491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htable2!$J$1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htable2!$J$2:$J$8</c:f>
              <c:numCache>
                <c:formatCode>General</c:formatCode>
                <c:ptCount val="7"/>
                <c:pt idx="0">
                  <c:v>0.91</c:v>
                </c:pt>
                <c:pt idx="1">
                  <c:v>1.1</c:v>
                </c:pt>
                <c:pt idx="2">
                  <c:v>1.2</c:v>
                </c:pt>
                <c:pt idx="3">
                  <c:v>0.95</c:v>
                </c:pt>
                <c:pt idx="4">
                  <c:v>0.75</c:v>
                </c:pt>
                <c:pt idx="5">
                  <c:v>0.9</c:v>
                </c:pt>
                <c:pt idx="6">
                  <c:v>0.94</c:v>
                </c:pt>
              </c:numCache>
            </c:numRef>
          </c:val>
        </c:ser>
        <c:ser>
          <c:idx val="1"/>
          <c:order val="1"/>
          <c:tx>
            <c:strRef>
              <c:f>htable2!$K$1</c:f>
              <c:strCache>
                <c:ptCount val="1"/>
                <c:pt idx="0">
                  <c:v>Hash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htable2!$K$2:$K$8</c:f>
              <c:numCache>
                <c:formatCode>General</c:formatCode>
                <c:ptCount val="7"/>
                <c:pt idx="0">
                  <c:v>0.28</c:v>
                </c:pt>
                <c:pt idx="1">
                  <c:v>0.25</c:v>
                </c:pt>
                <c:pt idx="2">
                  <c:v>0.42</c:v>
                </c:pt>
                <c:pt idx="3">
                  <c:v>0.34</c:v>
                </c:pt>
                <c:pt idx="4">
                  <c:v>0.39</c:v>
                </c:pt>
                <c:pt idx="5">
                  <c:v>0.42</c:v>
                </c:pt>
                <c:pt idx="6">
                  <c:v>0.44</c:v>
                </c:pt>
              </c:numCache>
            </c:numRef>
          </c:val>
        </c:ser>
        <c:ser>
          <c:idx val="2"/>
          <c:order val="2"/>
          <c:tx>
            <c:strRef>
              <c:f>htable2!$L$1</c:f>
              <c:strCache>
                <c:ptCount val="1"/>
                <c:pt idx="0">
                  <c:v>Strlen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htable2!$L$2:$L$8</c:f>
              <c:numCache>
                <c:formatCode>General</c:formatCode>
                <c:ptCount val="7"/>
                <c:pt idx="0">
                  <c:v>4.05</c:v>
                </c:pt>
                <c:pt idx="1">
                  <c:v>4.41</c:v>
                </c:pt>
                <c:pt idx="2">
                  <c:v>3.96</c:v>
                </c:pt>
                <c:pt idx="3">
                  <c:v>4.13</c:v>
                </c:pt>
                <c:pt idx="4">
                  <c:v>4.16</c:v>
                </c:pt>
                <c:pt idx="5">
                  <c:v>4.15</c:v>
                </c:pt>
                <c:pt idx="6">
                  <c:v>0.81</c:v>
                </c:pt>
              </c:numCache>
            </c:numRef>
          </c:val>
        </c:ser>
        <c:ser>
          <c:idx val="3"/>
          <c:order val="3"/>
          <c:tx>
            <c:strRef>
              <c:f>htable2!$M$1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htable2!$M$2:$M$8</c:f>
              <c:numCache>
                <c:formatCode>General</c:formatCode>
                <c:ptCount val="7"/>
                <c:pt idx="0">
                  <c:v>0.68</c:v>
                </c:pt>
                <c:pt idx="1">
                  <c:v>0.64</c:v>
                </c:pt>
                <c:pt idx="2">
                  <c:v>0.59</c:v>
                </c:pt>
                <c:pt idx="3">
                  <c:v>0.48</c:v>
                </c:pt>
                <c:pt idx="4">
                  <c:v>0.57</c:v>
                </c:pt>
                <c:pt idx="5">
                  <c:v>0.6</c:v>
                </c:pt>
                <c:pt idx="6">
                  <c:v>0.47</c:v>
                </c:pt>
              </c:numCache>
            </c:numRef>
          </c:val>
        </c:ser>
        <c:ser>
          <c:idx val="4"/>
          <c:order val="4"/>
          <c:tx>
            <c:strRef>
              <c:f>htable2!$N$1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htable2!$N$2:$N$8</c:f>
              <c:numCache>
                <c:formatCode>General</c:formatCode>
                <c:ptCount val="7"/>
                <c:pt idx="0">
                  <c:v>176.67</c:v>
                </c:pt>
                <c:pt idx="1">
                  <c:v>179.15</c:v>
                </c:pt>
                <c:pt idx="2">
                  <c:v>672.83</c:v>
                </c:pt>
                <c:pt idx="3">
                  <c:v>148.7</c:v>
                </c:pt>
                <c:pt idx="4">
                  <c:v>120.0</c:v>
                </c:pt>
                <c:pt idx="5">
                  <c:v>1.13</c:v>
                </c:pt>
                <c:pt idx="6">
                  <c:v>1.21</c:v>
                </c:pt>
              </c:numCache>
            </c:numRef>
          </c:val>
        </c:ser>
        <c:ser>
          <c:idx val="5"/>
          <c:order val="5"/>
          <c:tx>
            <c:strRef>
              <c:f>htable2!$O$1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htable2!$I$2:$I$8</c:f>
              <c:strCache>
                <c:ptCount val="7"/>
                <c:pt idx="0">
                  <c:v>Initial  </c:v>
                </c:pt>
                <c:pt idx="1">
                  <c:v>Quicksort</c:v>
                </c:pt>
                <c:pt idx="2">
                  <c:v>Iter First</c:v>
                </c:pt>
                <c:pt idx="3">
                  <c:v>Iter Last</c:v>
                </c:pt>
                <c:pt idx="4">
                  <c:v>Big Table</c:v>
                </c:pt>
                <c:pt idx="5">
                  <c:v>Better Hash</c:v>
                </c:pt>
                <c:pt idx="6">
                  <c:v>Linear Lower</c:v>
                </c:pt>
              </c:strCache>
            </c:strRef>
          </c:cat>
          <c:val>
            <c:numRef>
              <c:f>htable2!$O$2:$O$8</c:f>
              <c:numCache>
                <c:formatCode>General</c:formatCode>
                <c:ptCount val="7"/>
                <c:pt idx="0">
                  <c:v>749.34</c:v>
                </c:pt>
                <c:pt idx="1">
                  <c:v>0.32</c:v>
                </c:pt>
                <c:pt idx="2">
                  <c:v>0.32</c:v>
                </c:pt>
                <c:pt idx="3">
                  <c:v>0.34</c:v>
                </c:pt>
                <c:pt idx="4">
                  <c:v>0.3</c:v>
                </c:pt>
                <c:pt idx="5">
                  <c:v>0.38</c:v>
                </c:pt>
                <c:pt idx="6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863928"/>
        <c:axId val="-2121859768"/>
      </c:barChart>
      <c:catAx>
        <c:axId val="-212186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859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859768"/>
        <c:scaling>
          <c:orientation val="minMax"/>
          <c:max val="1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CPU seconds</a:t>
                </a:r>
              </a:p>
            </c:rich>
          </c:tx>
          <c:layout>
            <c:manualLayout>
              <c:xMode val="edge"/>
              <c:yMode val="edge"/>
              <c:x val="0.0211081794195251"/>
              <c:y val="0.301370222557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863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46978148847"/>
          <c:y val="0.262135922330097"/>
          <c:w val="0.066985593767449"/>
          <c:h val="0.4951456310679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254000</xdr:colOff>
      <xdr:row>27</xdr:row>
      <xdr:rowOff>50800</xdr:rowOff>
    </xdr:from>
    <xdr:to>
      <xdr:col>27</xdr:col>
      <xdr:colOff>152400</xdr:colOff>
      <xdr:row>48</xdr:row>
      <xdr:rowOff>10062</xdr:rowOff>
    </xdr:to>
    <xdr:graphicFrame macro="">
      <xdr:nvGraphicFramePr>
        <xdr:cNvPr id="1639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596900</xdr:colOff>
      <xdr:row>27</xdr:row>
      <xdr:rowOff>25400</xdr:rowOff>
    </xdr:from>
    <xdr:to>
      <xdr:col>34</xdr:col>
      <xdr:colOff>495300</xdr:colOff>
      <xdr:row>48</xdr:row>
      <xdr:rowOff>0</xdr:rowOff>
    </xdr:to>
    <xdr:graphicFrame macro="">
      <xdr:nvGraphicFramePr>
        <xdr:cNvPr id="163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46</xdr:row>
      <xdr:rowOff>127000</xdr:rowOff>
    </xdr:from>
    <xdr:to>
      <xdr:col>12</xdr:col>
      <xdr:colOff>139700</xdr:colOff>
      <xdr:row>64</xdr:row>
      <xdr:rowOff>12700</xdr:rowOff>
    </xdr:to>
    <xdr:graphicFrame macro="">
      <xdr:nvGraphicFramePr>
        <xdr:cNvPr id="10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11</xdr:row>
      <xdr:rowOff>25400</xdr:rowOff>
    </xdr:from>
    <xdr:to>
      <xdr:col>24</xdr:col>
      <xdr:colOff>533400</xdr:colOff>
      <xdr:row>28</xdr:row>
      <xdr:rowOff>50800</xdr:rowOff>
    </xdr:to>
    <xdr:graphicFrame macro="">
      <xdr:nvGraphicFramePr>
        <xdr:cNvPr id="1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647700</xdr:colOff>
      <xdr:row>28</xdr:row>
      <xdr:rowOff>139700</xdr:rowOff>
    </xdr:from>
    <xdr:to>
      <xdr:col>24</xdr:col>
      <xdr:colOff>533400</xdr:colOff>
      <xdr:row>46</xdr:row>
      <xdr:rowOff>12700</xdr:rowOff>
    </xdr:to>
    <xdr:graphicFrame macro="">
      <xdr:nvGraphicFramePr>
        <xdr:cNvPr id="10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P1" workbookViewId="0">
      <selection activeCell="AC16" sqref="AC16"/>
    </sheetView>
  </sheetViews>
  <sheetFormatPr baseColWidth="10" defaultColWidth="8.83203125" defaultRowHeight="12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14</v>
      </c>
      <c r="I1" t="str">
        <f>A1</f>
        <v>Case</v>
      </c>
      <c r="J1" t="str">
        <f>G1</f>
        <v>Rest</v>
      </c>
      <c r="K1" t="str">
        <f>F1</f>
        <v>Hash</v>
      </c>
      <c r="L1" t="str">
        <f>E1</f>
        <v>Strlen</v>
      </c>
      <c r="M1" t="str">
        <f>D1</f>
        <v>Lower</v>
      </c>
      <c r="N1" t="str">
        <f>C1</f>
        <v>List</v>
      </c>
      <c r="O1" t="str">
        <f>B1</f>
        <v>Sort</v>
      </c>
      <c r="Q1" t="str">
        <f>I1</f>
        <v>Case</v>
      </c>
      <c r="R1" t="str">
        <f t="shared" ref="R1:W1" si="0">J1</f>
        <v>Rest</v>
      </c>
      <c r="S1" t="str">
        <f t="shared" si="0"/>
        <v>Hash</v>
      </c>
      <c r="T1" t="str">
        <f t="shared" si="0"/>
        <v>Strlen</v>
      </c>
      <c r="U1" t="str">
        <f t="shared" si="0"/>
        <v>Lower</v>
      </c>
      <c r="V1" t="str">
        <f t="shared" si="0"/>
        <v>List</v>
      </c>
      <c r="W1" t="str">
        <f t="shared" si="0"/>
        <v>Sort</v>
      </c>
    </row>
    <row r="2" spans="1:23">
      <c r="A2" t="s">
        <v>8</v>
      </c>
      <c r="B2">
        <v>203.66</v>
      </c>
      <c r="C2">
        <v>4.8499999999999996</v>
      </c>
      <c r="D2">
        <v>0.04</v>
      </c>
      <c r="E2">
        <v>0.3</v>
      </c>
      <c r="F2">
        <v>0.02</v>
      </c>
      <c r="G2">
        <v>0.15</v>
      </c>
      <c r="H2">
        <f>SUM(B2:G2)</f>
        <v>209.02</v>
      </c>
      <c r="I2" t="str">
        <f t="shared" ref="I2:I8" si="1">A2</f>
        <v xml:space="preserve">Initial  </v>
      </c>
      <c r="J2">
        <f t="shared" ref="J2:J8" si="2">G2</f>
        <v>0.15</v>
      </c>
      <c r="K2">
        <f t="shared" ref="K2:K8" si="3">F2</f>
        <v>0.02</v>
      </c>
      <c r="L2">
        <f t="shared" ref="L2:L8" si="4">E2</f>
        <v>0.3</v>
      </c>
      <c r="M2">
        <f t="shared" ref="M2:M8" si="5">D2</f>
        <v>0.04</v>
      </c>
      <c r="N2">
        <f t="shared" ref="N2:N8" si="6">C2</f>
        <v>4.8499999999999996</v>
      </c>
      <c r="O2">
        <f t="shared" ref="O2:O8" si="7">B2</f>
        <v>203.66</v>
      </c>
      <c r="Q2" t="str">
        <f t="shared" ref="Q2:Q7" si="8">I3</f>
        <v>Quicksort</v>
      </c>
      <c r="R2">
        <f t="shared" ref="R2:W2" si="9">J3</f>
        <v>0.14000000000000001</v>
      </c>
      <c r="S2">
        <f t="shared" si="9"/>
        <v>0</v>
      </c>
      <c r="T2">
        <f t="shared" si="9"/>
        <v>0.39</v>
      </c>
      <c r="U2">
        <f t="shared" si="9"/>
        <v>0.03</v>
      </c>
      <c r="V2">
        <f t="shared" si="9"/>
        <v>4.84</v>
      </c>
      <c r="W2">
        <f t="shared" si="9"/>
        <v>0.03</v>
      </c>
    </row>
    <row r="3" spans="1:23">
      <c r="A3" t="s">
        <v>6</v>
      </c>
      <c r="B3">
        <v>0.03</v>
      </c>
      <c r="C3">
        <v>4.84</v>
      </c>
      <c r="D3">
        <v>0.03</v>
      </c>
      <c r="E3">
        <v>0.39</v>
      </c>
      <c r="F3">
        <v>0</v>
      </c>
      <c r="G3">
        <v>0.14000000000000001</v>
      </c>
      <c r="H3">
        <f t="shared" ref="H3:H8" si="10">SUM(B3:G3)</f>
        <v>5.43</v>
      </c>
      <c r="I3" t="str">
        <f t="shared" si="1"/>
        <v>Quicksort</v>
      </c>
      <c r="J3">
        <f t="shared" si="2"/>
        <v>0.14000000000000001</v>
      </c>
      <c r="K3">
        <f t="shared" si="3"/>
        <v>0</v>
      </c>
      <c r="L3">
        <f t="shared" si="4"/>
        <v>0.39</v>
      </c>
      <c r="M3">
        <f t="shared" si="5"/>
        <v>0.03</v>
      </c>
      <c r="N3">
        <f t="shared" si="6"/>
        <v>4.84</v>
      </c>
      <c r="O3">
        <f t="shared" si="7"/>
        <v>0.03</v>
      </c>
      <c r="Q3" t="str">
        <f t="shared" si="8"/>
        <v>Iter First</v>
      </c>
      <c r="R3">
        <f t="shared" ref="R3:W7" si="11">J4</f>
        <v>0.06</v>
      </c>
      <c r="S3">
        <f t="shared" si="11"/>
        <v>0.01</v>
      </c>
      <c r="T3">
        <f t="shared" si="11"/>
        <v>0.31</v>
      </c>
      <c r="U3">
        <f t="shared" si="11"/>
        <v>0.04</v>
      </c>
      <c r="V3">
        <f t="shared" si="11"/>
        <v>7.09</v>
      </c>
      <c r="W3">
        <f t="shared" si="11"/>
        <v>0.03</v>
      </c>
    </row>
    <row r="4" spans="1:23">
      <c r="A4" t="s">
        <v>9</v>
      </c>
      <c r="B4">
        <v>0.03</v>
      </c>
      <c r="C4">
        <v>7.09</v>
      </c>
      <c r="D4">
        <v>0.04</v>
      </c>
      <c r="E4">
        <v>0.31</v>
      </c>
      <c r="F4">
        <v>0.01</v>
      </c>
      <c r="G4">
        <v>0.06</v>
      </c>
      <c r="H4">
        <f t="shared" si="10"/>
        <v>7.5399999999999991</v>
      </c>
      <c r="I4" t="str">
        <f t="shared" si="1"/>
        <v>Iter First</v>
      </c>
      <c r="J4">
        <f t="shared" si="2"/>
        <v>0.06</v>
      </c>
      <c r="K4">
        <f t="shared" si="3"/>
        <v>0.01</v>
      </c>
      <c r="L4">
        <f t="shared" si="4"/>
        <v>0.31</v>
      </c>
      <c r="M4">
        <f t="shared" si="5"/>
        <v>0.04</v>
      </c>
      <c r="N4">
        <f t="shared" si="6"/>
        <v>7.09</v>
      </c>
      <c r="O4">
        <f t="shared" si="7"/>
        <v>0.03</v>
      </c>
      <c r="Q4" t="str">
        <f t="shared" si="8"/>
        <v>Iter Last</v>
      </c>
      <c r="R4">
        <f t="shared" si="11"/>
        <v>0.04</v>
      </c>
      <c r="S4">
        <f t="shared" si="11"/>
        <v>0.03</v>
      </c>
      <c r="T4">
        <f t="shared" si="11"/>
        <v>0.33</v>
      </c>
      <c r="U4">
        <f t="shared" si="11"/>
        <v>0.01</v>
      </c>
      <c r="V4">
        <f t="shared" si="11"/>
        <v>4.8899999999999997</v>
      </c>
      <c r="W4">
        <f t="shared" si="11"/>
        <v>0.03</v>
      </c>
    </row>
    <row r="5" spans="1:23">
      <c r="A5" t="s">
        <v>10</v>
      </c>
      <c r="B5">
        <v>0.03</v>
      </c>
      <c r="C5">
        <v>4.8899999999999997</v>
      </c>
      <c r="D5">
        <v>0.01</v>
      </c>
      <c r="E5">
        <v>0.33</v>
      </c>
      <c r="F5">
        <v>0.03</v>
      </c>
      <c r="G5">
        <v>0.04</v>
      </c>
      <c r="H5">
        <f t="shared" si="10"/>
        <v>5.33</v>
      </c>
      <c r="I5" t="str">
        <f t="shared" si="1"/>
        <v>Iter Last</v>
      </c>
      <c r="J5">
        <f t="shared" si="2"/>
        <v>0.04</v>
      </c>
      <c r="K5">
        <f t="shared" si="3"/>
        <v>0.03</v>
      </c>
      <c r="L5">
        <f t="shared" si="4"/>
        <v>0.33</v>
      </c>
      <c r="M5">
        <f t="shared" si="5"/>
        <v>0.01</v>
      </c>
      <c r="N5">
        <f t="shared" si="6"/>
        <v>4.8899999999999997</v>
      </c>
      <c r="O5">
        <f t="shared" si="7"/>
        <v>0.03</v>
      </c>
      <c r="Q5" t="str">
        <f t="shared" si="8"/>
        <v>Big Table</v>
      </c>
      <c r="R5">
        <f t="shared" si="11"/>
        <v>0.06</v>
      </c>
      <c r="S5">
        <f t="shared" si="11"/>
        <v>0.01</v>
      </c>
      <c r="T5">
        <f t="shared" si="11"/>
        <v>0.33</v>
      </c>
      <c r="U5">
        <f t="shared" si="11"/>
        <v>0.05</v>
      </c>
      <c r="V5">
        <f t="shared" si="11"/>
        <v>4.63</v>
      </c>
      <c r="W5">
        <f t="shared" si="11"/>
        <v>0.04</v>
      </c>
    </row>
    <row r="6" spans="1:23">
      <c r="A6" t="s">
        <v>11</v>
      </c>
      <c r="B6">
        <v>0.04</v>
      </c>
      <c r="C6">
        <v>4.63</v>
      </c>
      <c r="D6">
        <v>0.05</v>
      </c>
      <c r="E6">
        <v>0.33</v>
      </c>
      <c r="F6">
        <v>0.01</v>
      </c>
      <c r="G6">
        <v>0.06</v>
      </c>
      <c r="H6">
        <f t="shared" si="10"/>
        <v>5.1199999999999992</v>
      </c>
      <c r="I6" t="str">
        <f t="shared" si="1"/>
        <v>Big Table</v>
      </c>
      <c r="J6">
        <f t="shared" si="2"/>
        <v>0.06</v>
      </c>
      <c r="K6">
        <f t="shared" si="3"/>
        <v>0.01</v>
      </c>
      <c r="L6">
        <f t="shared" si="4"/>
        <v>0.33</v>
      </c>
      <c r="M6">
        <f t="shared" si="5"/>
        <v>0.05</v>
      </c>
      <c r="N6">
        <f t="shared" si="6"/>
        <v>4.63</v>
      </c>
      <c r="O6">
        <f t="shared" si="7"/>
        <v>0.04</v>
      </c>
      <c r="Q6" t="str">
        <f t="shared" si="8"/>
        <v>Better Hash</v>
      </c>
      <c r="R6">
        <f t="shared" si="11"/>
        <v>7.0000000000000007E-2</v>
      </c>
      <c r="S6">
        <f t="shared" si="11"/>
        <v>0.04</v>
      </c>
      <c r="T6">
        <f t="shared" si="11"/>
        <v>0.37</v>
      </c>
      <c r="U6">
        <f t="shared" si="11"/>
        <v>0.04</v>
      </c>
      <c r="V6">
        <f t="shared" si="11"/>
        <v>0.06</v>
      </c>
      <c r="W6">
        <f t="shared" si="11"/>
        <v>0.03</v>
      </c>
    </row>
    <row r="7" spans="1:23">
      <c r="A7" t="s">
        <v>12</v>
      </c>
      <c r="B7">
        <v>0.03</v>
      </c>
      <c r="C7">
        <v>0.06</v>
      </c>
      <c r="D7">
        <v>0.04</v>
      </c>
      <c r="E7">
        <v>0.37</v>
      </c>
      <c r="F7">
        <v>0.04</v>
      </c>
      <c r="G7">
        <v>7.0000000000000007E-2</v>
      </c>
      <c r="H7">
        <f t="shared" si="10"/>
        <v>0.6100000000000001</v>
      </c>
      <c r="I7" t="str">
        <f t="shared" si="1"/>
        <v>Better Hash</v>
      </c>
      <c r="J7">
        <f t="shared" si="2"/>
        <v>7.0000000000000007E-2</v>
      </c>
      <c r="K7">
        <f t="shared" si="3"/>
        <v>0.04</v>
      </c>
      <c r="L7">
        <f t="shared" si="4"/>
        <v>0.37</v>
      </c>
      <c r="M7">
        <f t="shared" si="5"/>
        <v>0.04</v>
      </c>
      <c r="N7">
        <f t="shared" si="6"/>
        <v>0.06</v>
      </c>
      <c r="O7">
        <f t="shared" si="7"/>
        <v>0.03</v>
      </c>
      <c r="Q7" t="str">
        <f t="shared" si="8"/>
        <v>Linear Lower</v>
      </c>
      <c r="R7">
        <f t="shared" si="11"/>
        <v>0.08</v>
      </c>
      <c r="S7">
        <f t="shared" si="11"/>
        <v>0</v>
      </c>
      <c r="T7">
        <f t="shared" si="11"/>
        <v>0.08</v>
      </c>
      <c r="U7">
        <f t="shared" si="11"/>
        <v>0.01</v>
      </c>
      <c r="V7">
        <f t="shared" si="11"/>
        <v>0.03</v>
      </c>
      <c r="W7">
        <f t="shared" si="11"/>
        <v>0.03</v>
      </c>
    </row>
    <row r="8" spans="1:23">
      <c r="A8" t="s">
        <v>13</v>
      </c>
      <c r="B8">
        <v>0.03</v>
      </c>
      <c r="C8">
        <v>0.03</v>
      </c>
      <c r="D8">
        <v>0.01</v>
      </c>
      <c r="E8">
        <v>0.08</v>
      </c>
      <c r="F8">
        <v>0</v>
      </c>
      <c r="G8">
        <v>0.08</v>
      </c>
      <c r="H8">
        <f t="shared" si="10"/>
        <v>0.22999999999999998</v>
      </c>
      <c r="I8" t="str">
        <f t="shared" si="1"/>
        <v>Linear Lower</v>
      </c>
      <c r="J8">
        <f t="shared" si="2"/>
        <v>0.08</v>
      </c>
      <c r="K8">
        <f t="shared" si="3"/>
        <v>0</v>
      </c>
      <c r="L8">
        <f t="shared" si="4"/>
        <v>0.08</v>
      </c>
      <c r="M8">
        <f t="shared" si="5"/>
        <v>0.01</v>
      </c>
      <c r="N8">
        <f t="shared" si="6"/>
        <v>0.03</v>
      </c>
      <c r="O8">
        <f t="shared" si="7"/>
        <v>0.03</v>
      </c>
    </row>
    <row r="10" spans="1:23">
      <c r="A10">
        <f>B2</f>
        <v>203.66</v>
      </c>
      <c r="B10">
        <f>H2</f>
        <v>209.02</v>
      </c>
      <c r="C10">
        <f>A10/B10</f>
        <v>0.97435652090709013</v>
      </c>
      <c r="D10" t="s">
        <v>15</v>
      </c>
    </row>
    <row r="11" spans="1:23">
      <c r="B11">
        <f>H3</f>
        <v>5.43</v>
      </c>
      <c r="C11">
        <f>1/(1-C10)</f>
        <v>38.996268656716261</v>
      </c>
      <c r="D11" t="s">
        <v>16</v>
      </c>
    </row>
    <row r="12" spans="1:23">
      <c r="B12">
        <f>B10/B11</f>
        <v>38.493554327808475</v>
      </c>
      <c r="C12" t="s">
        <v>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C35" sqref="C35"/>
    </sheetView>
  </sheetViews>
  <sheetFormatPr baseColWidth="10" defaultColWidth="8.83203125" defaultRowHeight="12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I1" t="str">
        <f>A1</f>
        <v>Case</v>
      </c>
      <c r="J1" t="str">
        <f>G1</f>
        <v>Rest</v>
      </c>
      <c r="K1" t="str">
        <f>F1</f>
        <v>Hash</v>
      </c>
      <c r="L1" t="str">
        <f>E1</f>
        <v>Strlen</v>
      </c>
      <c r="M1" t="str">
        <f>D1</f>
        <v>Lower</v>
      </c>
      <c r="N1" t="str">
        <f>C1</f>
        <v>List</v>
      </c>
      <c r="O1" t="str">
        <f>B1</f>
        <v>Sort</v>
      </c>
    </row>
    <row r="2" spans="1:15">
      <c r="A2" t="s">
        <v>8</v>
      </c>
      <c r="B2">
        <v>749.34</v>
      </c>
      <c r="C2">
        <v>176.67</v>
      </c>
      <c r="D2">
        <v>0.68</v>
      </c>
      <c r="E2">
        <v>4.05</v>
      </c>
      <c r="F2">
        <v>0.28000000000000003</v>
      </c>
      <c r="G2">
        <v>0.91</v>
      </c>
      <c r="I2" t="str">
        <f t="shared" ref="I2:I8" si="0">A2</f>
        <v xml:space="preserve">Initial  </v>
      </c>
      <c r="J2">
        <f t="shared" ref="J2:J8" si="1">G2</f>
        <v>0.91</v>
      </c>
      <c r="K2">
        <f t="shared" ref="K2:K8" si="2">F2</f>
        <v>0.28000000000000003</v>
      </c>
      <c r="L2">
        <f t="shared" ref="L2:L8" si="3">E2</f>
        <v>4.05</v>
      </c>
      <c r="M2">
        <f t="shared" ref="M2:M8" si="4">D2</f>
        <v>0.68</v>
      </c>
      <c r="N2">
        <f t="shared" ref="N2:N8" si="5">C2</f>
        <v>176.67</v>
      </c>
      <c r="O2">
        <f t="shared" ref="O2:O8" si="6">B2</f>
        <v>749.34</v>
      </c>
    </row>
    <row r="3" spans="1:15">
      <c r="A3" t="s">
        <v>6</v>
      </c>
      <c r="B3">
        <v>0.32</v>
      </c>
      <c r="C3">
        <v>179.15</v>
      </c>
      <c r="D3">
        <v>0.64</v>
      </c>
      <c r="E3">
        <v>4.41</v>
      </c>
      <c r="F3">
        <v>0.25</v>
      </c>
      <c r="G3">
        <v>1.1000000000000001</v>
      </c>
      <c r="I3" t="str">
        <f t="shared" si="0"/>
        <v>Quicksort</v>
      </c>
      <c r="J3">
        <f t="shared" si="1"/>
        <v>1.1000000000000001</v>
      </c>
      <c r="K3">
        <f t="shared" si="2"/>
        <v>0.25</v>
      </c>
      <c r="L3">
        <f t="shared" si="3"/>
        <v>4.41</v>
      </c>
      <c r="M3">
        <f t="shared" si="4"/>
        <v>0.64</v>
      </c>
      <c r="N3">
        <f t="shared" si="5"/>
        <v>179.15</v>
      </c>
      <c r="O3">
        <f t="shared" si="6"/>
        <v>0.32</v>
      </c>
    </row>
    <row r="4" spans="1:15">
      <c r="A4" t="s">
        <v>9</v>
      </c>
      <c r="B4">
        <v>0.32</v>
      </c>
      <c r="C4">
        <v>672.83</v>
      </c>
      <c r="D4">
        <v>0.59</v>
      </c>
      <c r="E4">
        <v>3.96</v>
      </c>
      <c r="F4">
        <v>0.42</v>
      </c>
      <c r="G4">
        <v>1.2</v>
      </c>
      <c r="I4" t="str">
        <f t="shared" si="0"/>
        <v>Iter First</v>
      </c>
      <c r="J4">
        <f t="shared" si="1"/>
        <v>1.2</v>
      </c>
      <c r="K4">
        <f t="shared" si="2"/>
        <v>0.42</v>
      </c>
      <c r="L4">
        <f t="shared" si="3"/>
        <v>3.96</v>
      </c>
      <c r="M4">
        <f t="shared" si="4"/>
        <v>0.59</v>
      </c>
      <c r="N4">
        <f t="shared" si="5"/>
        <v>672.83</v>
      </c>
      <c r="O4">
        <f t="shared" si="6"/>
        <v>0.32</v>
      </c>
    </row>
    <row r="5" spans="1:15">
      <c r="A5" t="s">
        <v>10</v>
      </c>
      <c r="B5">
        <v>0.34</v>
      </c>
      <c r="C5">
        <v>148.69999999999999</v>
      </c>
      <c r="D5">
        <v>0.48</v>
      </c>
      <c r="E5">
        <v>4.13</v>
      </c>
      <c r="F5">
        <v>0.34</v>
      </c>
      <c r="G5">
        <v>0.95</v>
      </c>
      <c r="I5" t="str">
        <f t="shared" si="0"/>
        <v>Iter Last</v>
      </c>
      <c r="J5">
        <f t="shared" si="1"/>
        <v>0.95</v>
      </c>
      <c r="K5">
        <f t="shared" si="2"/>
        <v>0.34</v>
      </c>
      <c r="L5">
        <f t="shared" si="3"/>
        <v>4.13</v>
      </c>
      <c r="M5">
        <f t="shared" si="4"/>
        <v>0.48</v>
      </c>
      <c r="N5">
        <f t="shared" si="5"/>
        <v>148.69999999999999</v>
      </c>
      <c r="O5">
        <f t="shared" si="6"/>
        <v>0.34</v>
      </c>
    </row>
    <row r="6" spans="1:15">
      <c r="A6" t="s">
        <v>11</v>
      </c>
      <c r="B6">
        <v>0.3</v>
      </c>
      <c r="C6">
        <v>120</v>
      </c>
      <c r="D6">
        <v>0.56999999999999995</v>
      </c>
      <c r="E6">
        <v>4.16</v>
      </c>
      <c r="F6">
        <v>0.39</v>
      </c>
      <c r="G6">
        <v>0.75</v>
      </c>
      <c r="I6" t="str">
        <f t="shared" si="0"/>
        <v>Big Table</v>
      </c>
      <c r="J6">
        <f t="shared" si="1"/>
        <v>0.75</v>
      </c>
      <c r="K6">
        <f t="shared" si="2"/>
        <v>0.39</v>
      </c>
      <c r="L6">
        <f t="shared" si="3"/>
        <v>4.16</v>
      </c>
      <c r="M6">
        <f t="shared" si="4"/>
        <v>0.56999999999999995</v>
      </c>
      <c r="N6">
        <f t="shared" si="5"/>
        <v>120</v>
      </c>
      <c r="O6">
        <f t="shared" si="6"/>
        <v>0.3</v>
      </c>
    </row>
    <row r="7" spans="1:15">
      <c r="A7" t="s">
        <v>12</v>
      </c>
      <c r="B7">
        <v>0.38</v>
      </c>
      <c r="C7">
        <v>1.1299999999999999</v>
      </c>
      <c r="D7">
        <v>0.6</v>
      </c>
      <c r="E7">
        <v>4.1500000000000004</v>
      </c>
      <c r="F7">
        <v>0.42</v>
      </c>
      <c r="G7">
        <v>0.9</v>
      </c>
      <c r="I7" t="str">
        <f t="shared" si="0"/>
        <v>Better Hash</v>
      </c>
      <c r="J7">
        <f t="shared" si="1"/>
        <v>0.9</v>
      </c>
      <c r="K7">
        <f t="shared" si="2"/>
        <v>0.42</v>
      </c>
      <c r="L7">
        <f t="shared" si="3"/>
        <v>4.1500000000000004</v>
      </c>
      <c r="M7">
        <f t="shared" si="4"/>
        <v>0.6</v>
      </c>
      <c r="N7">
        <f t="shared" si="5"/>
        <v>1.1299999999999999</v>
      </c>
      <c r="O7">
        <f t="shared" si="6"/>
        <v>0.38</v>
      </c>
    </row>
    <row r="8" spans="1:15">
      <c r="A8" t="s">
        <v>13</v>
      </c>
      <c r="B8">
        <v>0.19</v>
      </c>
      <c r="C8">
        <v>1.21</v>
      </c>
      <c r="D8">
        <v>0.47</v>
      </c>
      <c r="E8">
        <v>0.81</v>
      </c>
      <c r="F8">
        <v>0.44</v>
      </c>
      <c r="G8">
        <v>0.94</v>
      </c>
      <c r="I8" t="str">
        <f t="shared" si="0"/>
        <v>Linear Lower</v>
      </c>
      <c r="J8">
        <f t="shared" si="1"/>
        <v>0.94</v>
      </c>
      <c r="K8">
        <f t="shared" si="2"/>
        <v>0.44</v>
      </c>
      <c r="L8">
        <f t="shared" si="3"/>
        <v>0.81</v>
      </c>
      <c r="M8">
        <f t="shared" si="4"/>
        <v>0.47</v>
      </c>
      <c r="N8">
        <f t="shared" si="5"/>
        <v>1.21</v>
      </c>
      <c r="O8">
        <f t="shared" si="6"/>
        <v>0.19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stable2</vt:lpstr>
      <vt:lpstr>htable2</vt:lpstr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E. Bryant</dc:creator>
  <cp:lastModifiedBy>Randy Bryant</cp:lastModifiedBy>
  <dcterms:created xsi:type="dcterms:W3CDTF">2001-07-14T10:46:51Z</dcterms:created>
  <dcterms:modified xsi:type="dcterms:W3CDTF">2014-07-11T15:03:50Z</dcterms:modified>
</cp:coreProperties>
</file>