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uck\Desktop\PED_Model\Case_Studies\LosSauces_year\"/>
    </mc:Choice>
  </mc:AlternateContent>
  <xr:revisionPtr revIDLastSave="0" documentId="13_ncr:1_{4ECBB8BA-B939-46B6-86E7-B0FA619AE20B}" xr6:coauthVersionLast="46" xr6:coauthVersionMax="46" xr10:uidLastSave="{00000000-0000-0000-0000-000000000000}"/>
  <bookViews>
    <workbookView xWindow="1920" yWindow="1920" windowWidth="17280" windowHeight="8964" activeTab="1" xr2:uid="{59C98F50-F132-489C-A2D3-FFCD4D2C40E5}"/>
  </bookViews>
  <sheets>
    <sheet name="Definition" sheetId="1" r:id="rId1"/>
    <sheet name="Selection&amp;Cost" sheetId="2" r:id="rId2"/>
    <sheet name="pv" sheetId="3" r:id="rId3"/>
    <sheet name="battery" sheetId="4" r:id="rId4"/>
    <sheet name="boiler_electric" sheetId="5" r:id="rId5"/>
    <sheet name="tss" sheetId="6" r:id="rId6"/>
    <sheet name="mCHP" sheetId="7" r:id="rId7"/>
    <sheet name="boiler_gas" sheetId="8" r:id="rId8"/>
    <sheet name="wind" sheetId="9" r:id="rId9"/>
    <sheet name="fuels" sheetId="10" r:id="rId1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2" l="1"/>
  <c r="N12" i="2"/>
</calcChain>
</file>

<file path=xl/sharedStrings.xml><?xml version="1.0" encoding="utf-8"?>
<sst xmlns="http://schemas.openxmlformats.org/spreadsheetml/2006/main" count="93" uniqueCount="57">
  <si>
    <t>DER</t>
  </si>
  <si>
    <t>unit</t>
  </si>
  <si>
    <t>Consider</t>
  </si>
  <si>
    <t>continously</t>
  </si>
  <si>
    <t>el_out</t>
  </si>
  <si>
    <t>heat_out</t>
  </si>
  <si>
    <t>cool_out</t>
  </si>
  <si>
    <t>el_in</t>
  </si>
  <si>
    <t>heat_in</t>
  </si>
  <si>
    <t>cool_in</t>
  </si>
  <si>
    <t>fuels_in</t>
  </si>
  <si>
    <t>fuel_type</t>
  </si>
  <si>
    <t>CAPEX</t>
  </si>
  <si>
    <t>OM_fix</t>
  </si>
  <si>
    <t>OM_var</t>
  </si>
  <si>
    <t>lifetime</t>
  </si>
  <si>
    <t>pv_roof</t>
  </si>
  <si>
    <t>kWp</t>
  </si>
  <si>
    <t>pv_ground</t>
  </si>
  <si>
    <t>pv_wall</t>
  </si>
  <si>
    <t>wind</t>
  </si>
  <si>
    <t>battery</t>
  </si>
  <si>
    <t>kWh</t>
  </si>
  <si>
    <t>boiler_electric</t>
  </si>
  <si>
    <t>heat_pump_geo</t>
  </si>
  <si>
    <t>heat_pump_air</t>
  </si>
  <si>
    <t>chp_micro</t>
  </si>
  <si>
    <t>ff</t>
  </si>
  <si>
    <t>chp_micro_b</t>
  </si>
  <si>
    <t>bf</t>
  </si>
  <si>
    <t>boiler</t>
  </si>
  <si>
    <t>boiler_b</t>
  </si>
  <si>
    <t>solar_thermal</t>
  </si>
  <si>
    <t>hybrid_pv_roof</t>
  </si>
  <si>
    <t>hybrid_pv_ground</t>
  </si>
  <si>
    <t>hybrid_pv_wall</t>
  </si>
  <si>
    <t>thermal_storage</t>
  </si>
  <si>
    <t>liter</t>
  </si>
  <si>
    <t>Value</t>
  </si>
  <si>
    <t>Variable</t>
  </si>
  <si>
    <t>cap2power</t>
  </si>
  <si>
    <t>SOC_ini</t>
  </si>
  <si>
    <t>efficiency</t>
  </si>
  <si>
    <t>pr</t>
  </si>
  <si>
    <t>gcr_ground</t>
  </si>
  <si>
    <t>gcr_roof</t>
  </si>
  <si>
    <t>gcr_Wall</t>
  </si>
  <si>
    <t>dT</t>
  </si>
  <si>
    <t>cw</t>
  </si>
  <si>
    <t>efficiency_e</t>
  </si>
  <si>
    <t>efficiency_h</t>
  </si>
  <si>
    <t>minCapa</t>
  </si>
  <si>
    <t>ratedPower</t>
  </si>
  <si>
    <t>cutInWS</t>
  </si>
  <si>
    <t>ratedWS</t>
  </si>
  <si>
    <t>cutOutWS</t>
  </si>
  <si>
    <t>CO2factor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</si>
</sst>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D26C-8803-49F3-9AAB-F26FEC12291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C986-17C5-4475-B9CC-B3557E41415C}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39</v>
      </c>
      <c r="B1" t="s">
        <v>38</v>
      </c>
    </row>
    <row r="2" spans="1:2" x14ac:dyDescent="0.3">
      <c r="A2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AD955-76D3-4C73-BAA8-4225F031EDF0}">
  <dimension ref="A1:P18"/>
  <sheetViews>
    <sheetView tabSelected="1" workbookViewId="0">
      <selection activeCell="C7" sqref="C7"/>
    </sheetView>
  </sheetViews>
  <sheetFormatPr defaultRowHeight="14.4" x14ac:dyDescent="0.3"/>
  <cols>
    <col min="1" max="1" width="15.66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1070</v>
      </c>
      <c r="N2">
        <v>12.8</v>
      </c>
      <c r="O2">
        <v>0</v>
      </c>
    </row>
    <row r="3" spans="1:16" x14ac:dyDescent="0.3">
      <c r="A3" t="s">
        <v>18</v>
      </c>
      <c r="B3" t="s">
        <v>17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1070</v>
      </c>
      <c r="N3">
        <v>12.8</v>
      </c>
      <c r="O3">
        <v>0</v>
      </c>
    </row>
    <row r="4" spans="1:16" x14ac:dyDescent="0.3">
      <c r="A4" t="s">
        <v>19</v>
      </c>
      <c r="B4" t="s">
        <v>17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1070</v>
      </c>
      <c r="N4">
        <v>12.8</v>
      </c>
      <c r="O4">
        <v>0</v>
      </c>
    </row>
    <row r="5" spans="1:16" x14ac:dyDescent="0.3">
      <c r="A5" t="s">
        <v>20</v>
      </c>
      <c r="B5" t="s">
        <v>17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s="1"/>
    </row>
    <row r="6" spans="1:16" x14ac:dyDescent="0.3">
      <c r="A6" t="s">
        <v>21</v>
      </c>
      <c r="B6" t="s">
        <v>22</v>
      </c>
      <c r="C6">
        <v>1</v>
      </c>
      <c r="D6">
        <v>1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750</v>
      </c>
      <c r="N6">
        <v>0</v>
      </c>
      <c r="O6">
        <v>0</v>
      </c>
    </row>
    <row r="7" spans="1:16" x14ac:dyDescent="0.3">
      <c r="A7" t="s">
        <v>23</v>
      </c>
      <c r="B7" t="s">
        <v>17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440</v>
      </c>
      <c r="N7">
        <v>0</v>
      </c>
      <c r="O7">
        <v>1</v>
      </c>
      <c r="P7">
        <v>30</v>
      </c>
    </row>
    <row r="8" spans="1:16" x14ac:dyDescent="0.3">
      <c r="A8" t="s">
        <v>24</v>
      </c>
      <c r="B8" t="s">
        <v>17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</row>
    <row r="9" spans="1:16" x14ac:dyDescent="0.3">
      <c r="A9" t="s">
        <v>25</v>
      </c>
      <c r="B9" t="s">
        <v>17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1000</v>
      </c>
      <c r="N9">
        <v>0</v>
      </c>
      <c r="O9">
        <v>10</v>
      </c>
    </row>
    <row r="10" spans="1:16" x14ac:dyDescent="0.3">
      <c r="A10" t="s">
        <v>26</v>
      </c>
      <c r="B10" t="s">
        <v>17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 t="s">
        <v>27</v>
      </c>
      <c r="M10">
        <v>3000</v>
      </c>
      <c r="N10">
        <v>30</v>
      </c>
      <c r="O10">
        <v>10</v>
      </c>
    </row>
    <row r="11" spans="1:16" x14ac:dyDescent="0.3">
      <c r="A11" t="s">
        <v>28</v>
      </c>
      <c r="B11" t="s">
        <v>17</v>
      </c>
      <c r="C11">
        <v>0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 t="s">
        <v>29</v>
      </c>
      <c r="M11">
        <v>3000</v>
      </c>
      <c r="N11">
        <v>30</v>
      </c>
      <c r="O11">
        <v>10</v>
      </c>
    </row>
    <row r="12" spans="1:16" x14ac:dyDescent="0.3">
      <c r="A12" t="s">
        <v>30</v>
      </c>
      <c r="B12" t="s">
        <v>17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 t="s">
        <v>27</v>
      </c>
      <c r="M12">
        <v>600</v>
      </c>
      <c r="N12">
        <f>0.015*M12</f>
        <v>9</v>
      </c>
      <c r="O12">
        <v>0</v>
      </c>
    </row>
    <row r="13" spans="1:16" x14ac:dyDescent="0.3">
      <c r="A13" t="s">
        <v>31</v>
      </c>
      <c r="B13" t="s">
        <v>17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 t="s">
        <v>29</v>
      </c>
      <c r="M13">
        <v>600</v>
      </c>
      <c r="N13">
        <f>0.015*M13</f>
        <v>9</v>
      </c>
      <c r="O13">
        <v>0</v>
      </c>
    </row>
    <row r="14" spans="1:16" x14ac:dyDescent="0.3">
      <c r="A14" t="s">
        <v>32</v>
      </c>
      <c r="B14" t="s">
        <v>17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6" x14ac:dyDescent="0.3">
      <c r="A15" t="s">
        <v>33</v>
      </c>
      <c r="B15" t="s">
        <v>17</v>
      </c>
      <c r="C15">
        <v>0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6" x14ac:dyDescent="0.3">
      <c r="A16" t="s">
        <v>34</v>
      </c>
      <c r="B16" t="s">
        <v>17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5" x14ac:dyDescent="0.3">
      <c r="A17" t="s">
        <v>35</v>
      </c>
      <c r="B17" t="s">
        <v>17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5" x14ac:dyDescent="0.3">
      <c r="A18" t="s">
        <v>36</v>
      </c>
      <c r="B18" t="s">
        <v>37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4.17</v>
      </c>
      <c r="N18">
        <v>0</v>
      </c>
      <c r="O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49A5A-E096-46AC-AF5C-4602DDD14CEC}">
  <dimension ref="A1:B6"/>
  <sheetViews>
    <sheetView workbookViewId="0">
      <selection activeCell="D9" sqref="D9"/>
    </sheetView>
  </sheetViews>
  <sheetFormatPr defaultRowHeight="14.4" x14ac:dyDescent="0.3"/>
  <cols>
    <col min="1" max="1" width="10.109375" bestFit="1" customWidth="1"/>
  </cols>
  <sheetData>
    <row r="1" spans="1:2" x14ac:dyDescent="0.3">
      <c r="A1" t="s">
        <v>39</v>
      </c>
      <c r="B1" t="s">
        <v>38</v>
      </c>
    </row>
    <row r="2" spans="1:2" x14ac:dyDescent="0.3">
      <c r="A2" t="s">
        <v>42</v>
      </c>
      <c r="B2">
        <v>0.19</v>
      </c>
    </row>
    <row r="3" spans="1:2" x14ac:dyDescent="0.3">
      <c r="A3" t="s">
        <v>43</v>
      </c>
      <c r="B3">
        <v>0.84</v>
      </c>
    </row>
    <row r="4" spans="1:2" x14ac:dyDescent="0.3">
      <c r="A4" t="s">
        <v>44</v>
      </c>
      <c r="B4">
        <v>0.8</v>
      </c>
    </row>
    <row r="5" spans="1:2" x14ac:dyDescent="0.3">
      <c r="A5" t="s">
        <v>45</v>
      </c>
      <c r="B5">
        <v>1</v>
      </c>
    </row>
    <row r="6" spans="1:2" x14ac:dyDescent="0.3">
      <c r="A6" t="s">
        <v>46</v>
      </c>
      <c r="B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A9B6-C501-4769-8AA4-CF81144A9484}">
  <dimension ref="A1:B4"/>
  <sheetViews>
    <sheetView workbookViewId="0">
      <selection activeCell="A2" sqref="A2"/>
    </sheetView>
  </sheetViews>
  <sheetFormatPr defaultRowHeight="14.4" x14ac:dyDescent="0.3"/>
  <cols>
    <col min="1" max="1" width="10.109375" bestFit="1" customWidth="1"/>
  </cols>
  <sheetData>
    <row r="1" spans="1:2" x14ac:dyDescent="0.3">
      <c r="A1" t="s">
        <v>39</v>
      </c>
      <c r="B1" t="s">
        <v>38</v>
      </c>
    </row>
    <row r="2" spans="1:2" x14ac:dyDescent="0.3">
      <c r="A2" t="s">
        <v>42</v>
      </c>
      <c r="B2">
        <v>0.95</v>
      </c>
    </row>
    <row r="3" spans="1:2" x14ac:dyDescent="0.3">
      <c r="A3" t="s">
        <v>40</v>
      </c>
      <c r="B3">
        <v>0.3</v>
      </c>
    </row>
    <row r="4" spans="1:2" x14ac:dyDescent="0.3">
      <c r="A4" t="s">
        <v>41</v>
      </c>
      <c r="B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67CDE-39F7-4825-9C55-2703D4833BA7}">
  <dimension ref="A1:B2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39</v>
      </c>
      <c r="B1" t="s">
        <v>38</v>
      </c>
    </row>
    <row r="2" spans="1:2" x14ac:dyDescent="0.3">
      <c r="A2" t="s">
        <v>42</v>
      </c>
      <c r="B2">
        <v>0.99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8AFA7-1890-4DF7-B87B-04978B289BA3}">
  <dimension ref="A1:B6"/>
  <sheetViews>
    <sheetView workbookViewId="0">
      <selection activeCell="B6" sqref="B6"/>
    </sheetView>
  </sheetViews>
  <sheetFormatPr defaultRowHeight="14.4" x14ac:dyDescent="0.3"/>
  <sheetData>
    <row r="1" spans="1:2" x14ac:dyDescent="0.3">
      <c r="A1" t="s">
        <v>39</v>
      </c>
      <c r="B1" t="s">
        <v>38</v>
      </c>
    </row>
    <row r="2" spans="1:2" x14ac:dyDescent="0.3">
      <c r="A2" t="s">
        <v>42</v>
      </c>
      <c r="B2">
        <v>0.98</v>
      </c>
    </row>
    <row r="3" spans="1:2" x14ac:dyDescent="0.3">
      <c r="A3" t="s">
        <v>40</v>
      </c>
      <c r="B3">
        <v>0</v>
      </c>
    </row>
    <row r="4" spans="1:2" x14ac:dyDescent="0.3">
      <c r="A4" t="s">
        <v>41</v>
      </c>
      <c r="B4">
        <v>0.25</v>
      </c>
    </row>
    <row r="5" spans="1:2" x14ac:dyDescent="0.3">
      <c r="A5" t="s">
        <v>47</v>
      </c>
      <c r="B5">
        <v>25</v>
      </c>
    </row>
    <row r="6" spans="1:2" x14ac:dyDescent="0.3">
      <c r="A6" t="s">
        <v>48</v>
      </c>
      <c r="B6">
        <v>1.163056E-3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90BC5-16BA-4AF3-BE38-2935B4251F31}">
  <dimension ref="A1:B4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39</v>
      </c>
      <c r="B1" t="s">
        <v>38</v>
      </c>
    </row>
    <row r="2" spans="1:2" x14ac:dyDescent="0.3">
      <c r="A2" t="s">
        <v>49</v>
      </c>
      <c r="B2">
        <v>0.3</v>
      </c>
    </row>
    <row r="3" spans="1:2" x14ac:dyDescent="0.3">
      <c r="A3" t="s">
        <v>50</v>
      </c>
      <c r="B3">
        <v>0.55000000000000004</v>
      </c>
    </row>
    <row r="4" spans="1:2" x14ac:dyDescent="0.3">
      <c r="A4" t="s">
        <v>51</v>
      </c>
      <c r="B4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7B701-0269-47B4-AE4E-A7B4A6E27DFA}">
  <dimension ref="A1:B2"/>
  <sheetViews>
    <sheetView workbookViewId="0"/>
  </sheetViews>
  <sheetFormatPr defaultRowHeight="14.4" x14ac:dyDescent="0.3"/>
  <sheetData>
    <row r="1" spans="1:2" x14ac:dyDescent="0.3">
      <c r="A1" t="s">
        <v>39</v>
      </c>
      <c r="B1" t="s">
        <v>38</v>
      </c>
    </row>
    <row r="2" spans="1:2" x14ac:dyDescent="0.3">
      <c r="A2" t="s">
        <v>42</v>
      </c>
      <c r="B2">
        <v>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E4C8E-597A-410A-BF99-10BDE3D2BFFE}">
  <dimension ref="A1:B5"/>
  <sheetViews>
    <sheetView workbookViewId="0">
      <selection activeCell="B7" sqref="B7"/>
    </sheetView>
  </sheetViews>
  <sheetFormatPr defaultRowHeight="14.4" x14ac:dyDescent="0.3"/>
  <sheetData>
    <row r="1" spans="1:2" x14ac:dyDescent="0.3">
      <c r="A1" t="s">
        <v>39</v>
      </c>
      <c r="B1" t="s">
        <v>38</v>
      </c>
    </row>
    <row r="2" spans="1:2" x14ac:dyDescent="0.3">
      <c r="A2" t="s">
        <v>52</v>
      </c>
      <c r="B2">
        <v>100</v>
      </c>
    </row>
    <row r="3" spans="1:2" x14ac:dyDescent="0.3">
      <c r="A3" t="s">
        <v>53</v>
      </c>
      <c r="B3">
        <v>3</v>
      </c>
    </row>
    <row r="4" spans="1:2" x14ac:dyDescent="0.3">
      <c r="A4" t="s">
        <v>54</v>
      </c>
      <c r="B4">
        <v>10</v>
      </c>
    </row>
    <row r="5" spans="1:2" x14ac:dyDescent="0.3">
      <c r="A5" t="s">
        <v>55</v>
      </c>
      <c r="B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Definition</vt:lpstr>
      <vt:lpstr>Selection&amp;Cost</vt:lpstr>
      <vt:lpstr>pv</vt:lpstr>
      <vt:lpstr>battery</vt:lpstr>
      <vt:lpstr>boiler_electric</vt:lpstr>
      <vt:lpstr>tss</vt:lpstr>
      <vt:lpstr>mCHP</vt:lpstr>
      <vt:lpstr>boiler_gas</vt:lpstr>
      <vt:lpstr>wind</vt:lpstr>
      <vt:lpstr>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Bruck</dc:creator>
  <cp:lastModifiedBy>Axel Bruck</cp:lastModifiedBy>
  <dcterms:created xsi:type="dcterms:W3CDTF">2020-11-27T13:03:40Z</dcterms:created>
  <dcterms:modified xsi:type="dcterms:W3CDTF">2021-04-09T08:38:59Z</dcterms:modified>
</cp:coreProperties>
</file>